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326.xml" ContentType="application/vnd.openxmlformats-officedocument.drawingml.chart+xml"/>
  <Override PartName="/xl/charts/chart325.xml" ContentType="application/vnd.openxmlformats-officedocument.drawingml.chart+xml"/>
  <Override PartName="/xl/charts/chart322.xml" ContentType="application/vnd.openxmlformats-officedocument.drawingml.chart+xml"/>
  <Override PartName="/xl/charts/chart321.xml" ContentType="application/vnd.openxmlformats-officedocument.drawingml.chart+xml"/>
  <Override PartName="/xl/charts/chart319.xml" ContentType="application/vnd.openxmlformats-officedocument.drawingml.chart+xml"/>
  <Override PartName="/xl/charts/chart323.xml" ContentType="application/vnd.openxmlformats-officedocument.drawingml.chart+xml"/>
  <Override PartName="/xl/charts/chart318.xml" ContentType="application/vnd.openxmlformats-officedocument.drawingml.chart+xml"/>
  <Override PartName="/xl/charts/chart320.xml" ContentType="application/vnd.openxmlformats-officedocument.drawingml.chart+xml"/>
  <Override PartName="/xl/charts/chart315.xml" ContentType="application/vnd.openxmlformats-officedocument.drawingml.chart+xml"/>
  <Override PartName="/xl/charts/chart314.xml" ContentType="application/vnd.openxmlformats-officedocument.drawingml.chart+xml"/>
  <Override PartName="/xl/charts/chart316.xml" ContentType="application/vnd.openxmlformats-officedocument.drawingml.chart+xml"/>
  <Override PartName="/xl/charts/chart313.xml" ContentType="application/vnd.openxmlformats-officedocument.drawingml.chart+xml"/>
  <Override PartName="/xl/charts/chart324.xml" ContentType="application/vnd.openxmlformats-officedocument.drawingml.chart+xml"/>
  <Override PartName="/xl/charts/chart317.xml" ContentType="application/vnd.openxmlformats-officedocument.drawingml.chart+xml"/>
  <Override PartName="/xl/charts/chart312.xml" ContentType="application/vnd.openxmlformats-officedocument.drawingml.chart+xml"/>
  <Override PartName="/xl/charts/chart311.xml" ContentType="application/vnd.openxmlformats-officedocument.drawingml.char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3.wmf" ContentType="image/x-wmf"/>
  <Override PartName="/xl/media/image22.wmf" ContentType="image/x-wmf"/>
  <Override PartName="/xl/media/image2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Child benefits coverage" sheetId="4" state="visible" r:id="rId5"/>
    <sheet name="Retirement benefit values" sheetId="5" state="visible" r:id="rId6"/>
    <sheet name="Child benefits values" sheetId="6" state="visible" r:id="rId7"/>
    <sheet name="Individual gini elderly" sheetId="7" state="visible" r:id="rId8"/>
    <sheet name="Redistribution_low" sheetId="8" state="visible" r:id="rId9"/>
    <sheet name="Inflation indexes" sheetId="9" state="visible" r:id="rId10"/>
    <sheet name="Pension coverage" sheetId="10" state="visible" r:id="rId11"/>
    <sheet name="Adequacy_central" sheetId="11" state="visible" r:id="rId12"/>
    <sheet name="Adequacy_low" sheetId="12" state="visible" r:id="rId13"/>
    <sheet name="Adequacy_high" sheetId="13" state="visible" r:id="rId14"/>
  </sheet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<sst xmlns="http://schemas.openxmlformats.org/spreadsheetml/2006/main" count="632" uniqueCount="116">
  <si>
    <t>CENTRAL</t>
  </si>
  <si>
    <t>legal age</t>
  </si>
  <si>
    <t>65+</t>
  </si>
  <si>
    <t>period</t>
  </si>
  <si>
    <t>Contributory pensioners share</t>
  </si>
  <si>
    <t>Moratorium pensioners share</t>
  </si>
  <si>
    <t>Universal pensioners share</t>
  </si>
  <si>
    <t>Retirement coverage for legal age</t>
  </si>
  <si>
    <t>All coverage legal age</t>
  </si>
  <si>
    <t>Survivors benefit coverage legal age</t>
  </si>
  <si>
    <t>Contributory or 2006 moratorium pension</t>
  </si>
  <si>
    <t>2014 moratorium pension</t>
  </si>
  <si>
    <t>PUAM</t>
  </si>
  <si>
    <t>Only survivors benefit</t>
  </si>
  <si>
    <t>Retirement coverage 65+</t>
  </si>
  <si>
    <t>All coverage 65+</t>
  </si>
  <si>
    <t>Survivors benefit coverage 65+</t>
  </si>
  <si>
    <t>LOW</t>
  </si>
  <si>
    <t>HIGH</t>
  </si>
  <si>
    <t>Contributory child benefit coverage</t>
  </si>
  <si>
    <t>AUH coverage</t>
  </si>
  <si>
    <t>Child benefit coverage</t>
  </si>
  <si>
    <t>Actual inflation, November 2019 pesos</t>
  </si>
  <si>
    <t>Official indexes</t>
  </si>
  <si>
    <t>Real wages</t>
  </si>
  <si>
    <t>Mean contributory retirement pension</t>
  </si>
  <si>
    <t>Mean survivors benefit</t>
  </si>
  <si>
    <t>Mean moratorium pension</t>
  </si>
  <si>
    <t>Mean universal pension</t>
  </si>
  <si>
    <t>Mean retirement pension</t>
  </si>
  <si>
    <t>Mean pension benefit</t>
  </si>
  <si>
    <t>Labour income</t>
  </si>
  <si>
    <t>All pensions</t>
  </si>
  <si>
    <t>Contributory or 2006 moratorium retirement pension</t>
  </si>
  <si>
    <t>Survivors benefit</t>
  </si>
  <si>
    <t>Universal pension</t>
  </si>
  <si>
    <t>Retirement pension</t>
  </si>
  <si>
    <t>Median pension to labour income ratio (right scale)</t>
  </si>
  <si>
    <t>Minimum wage</t>
  </si>
  <si>
    <t>Minimum retirement pension</t>
  </si>
  <si>
    <t>Guaranteed minimum contributory benefit</t>
  </si>
  <si>
    <t>=</t>
  </si>
  <si>
    <t>Official values</t>
  </si>
  <si>
    <t>"True" values</t>
  </si>
  <si>
    <t>Mean family benefit</t>
  </si>
  <si>
    <t>Mean child benefits</t>
  </si>
  <si>
    <t>Mean contributory child benefits</t>
  </si>
  <si>
    <t>Mean AUH benefits</t>
  </si>
  <si>
    <t>Period</t>
  </si>
  <si>
    <t>Family benefits</t>
  </si>
  <si>
    <t>Contributory child benefits</t>
  </si>
  <si>
    <t>AUH benefits</t>
  </si>
  <si>
    <t>Child benefits</t>
  </si>
  <si>
    <t>Gini, retirement age</t>
  </si>
  <si>
    <t>Gini, retirement age, non labour income</t>
  </si>
  <si>
    <t>Gini, 65+</t>
  </si>
  <si>
    <t>Gini, 65+, non labour income</t>
  </si>
  <si>
    <t>Gini, retirement age, has income</t>
  </si>
  <si>
    <t>Gini, retirement age, (has) non labour income</t>
  </si>
  <si>
    <t>Gini, 65+, has income</t>
  </si>
  <si>
    <t>Gini, 65+, (has) non labour income</t>
  </si>
  <si>
    <t>Inflation, base november 2014=100</t>
  </si>
  <si>
    <t>Inflación San Luis / CABA, luego nuevo iNDEC</t>
  </si>
  <si>
    <t>Conversion infla oficial / infla san luis -CABA-Todesca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</si>
  <si>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</si>
  <si>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</si>
  <si>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</si>
  <si>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</si>
  <si>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</si>
  <si>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</si>
  <si>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</si>
  <si>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</si>
  <si>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</si>
  <si>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</si>
  <si>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</si>
  <si>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</si>
  <si>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Contributory_pensioners_share</t>
  </si>
  <si>
    <t>Moratorium_pensioners_share</t>
  </si>
  <si>
    <t>universal_pensioners_share</t>
  </si>
  <si>
    <t>retirement_coverage_for_legal_age</t>
  </si>
  <si>
    <t>retirement_coverage_65+</t>
  </si>
  <si>
    <t>All_coverage_legal_age</t>
  </si>
  <si>
    <t>All_coverage_65+</t>
  </si>
  <si>
    <t>Contributory_retirement_coverage_legal_age</t>
  </si>
  <si>
    <t>Contributory_retirement_coverage_65+</t>
  </si>
  <si>
    <t>survivors_benefit_coverage_legal_age</t>
  </si>
  <si>
    <t>survivors_benefit_coverage_65+</t>
  </si>
  <si>
    <t>Moratorium_benefit_coverage_legal_age</t>
  </si>
  <si>
    <t>Moratorium_benefit_coverage_65+</t>
  </si>
  <si>
    <t>PUAM_coverage_legal_age</t>
  </si>
  <si>
    <t>PUAM_coverage_65+</t>
  </si>
  <si>
    <t>Mean_Contributory_retirement_pension</t>
  </si>
  <si>
    <t>Mean_survivors_benefit</t>
  </si>
  <si>
    <t>Mean_moratorium_pension</t>
  </si>
  <si>
    <t>Mean_universal_pension</t>
  </si>
  <si>
    <t>Mean_retirement_pension</t>
  </si>
  <si>
    <t>Mean_pension_benefit</t>
  </si>
  <si>
    <t>Median_pension_benefit</t>
  </si>
  <si>
    <t>Median_pension_to_labour_income_ratio</t>
  </si>
  <si>
    <t>Mean_pension_to_labour_income_ratio</t>
  </si>
  <si>
    <t>Mean_family_benefit</t>
  </si>
  <si>
    <t>Mean_child_benefits</t>
  </si>
  <si>
    <t>Mean_Contributory_child_benefits</t>
  </si>
  <si>
    <t>Mean_AUH_benefits</t>
  </si>
  <si>
    <t>Child_benefit_coverage</t>
  </si>
  <si>
    <t>Contributory_child_benefit_coverage</t>
  </si>
  <si>
    <t>AUH_coverage</t>
  </si>
  <si>
    <t>Gini_retirement_age</t>
  </si>
  <si>
    <t>Gini_retirement_age_non_labour_income</t>
  </si>
  <si>
    <t>Gini_65+</t>
  </si>
  <si>
    <t>Gini_65+_non_labour_income</t>
  </si>
  <si>
    <t>Gini_retirement_age_has_income</t>
  </si>
  <si>
    <t>Gini_retirement_age_(has)_non_labour_income</t>
  </si>
  <si>
    <t>Gini_65+_has_income</t>
  </si>
  <si>
    <t>Gini_65+_(has)_non_labour_income</t>
  </si>
  <si>
    <t>nan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</si>
</sst>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00000"/>
    <numFmt numFmtId="166" formatCode="0.0"/>
    <numFmt numFmtId="167" formatCode="0.00"/>
    <numFmt numFmtId="168" formatCode="#,##0.00"/>
    <numFmt numFmtId="169" formatCode="0%"/>
    <numFmt numFmtId="170" formatCode="0.00000"/>
    <numFmt numFmtId="171" formatCode="0.00%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7964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4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6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6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6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8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9BBB59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93CDDD"/>
      <rgbColor rgb="FFBE4B48"/>
      <rgbColor rgb="FFF2F2F2"/>
      <rgbColor rgb="FFE7E7E7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46AAC4"/>
      <rgbColor rgb="FF99FFFF"/>
      <rgbColor rgb="FFDDDDDD"/>
      <rgbColor rgb="FFC3D69B"/>
      <rgbColor rgb="FF99CCFF"/>
      <rgbColor rgb="FFFF9999"/>
      <rgbColor rgb="FFB3B3B3"/>
      <rgbColor rgb="FFE6B9B8"/>
      <rgbColor rgb="FF3399FF"/>
      <rgbColor rgb="FF4BACC6"/>
      <rgbColor rgb="FF98B855"/>
      <rgbColor rgb="FFFFC000"/>
      <rgbColor rgb="FFF79646"/>
      <rgbColor rgb="FFFF6600"/>
      <rgbColor rgb="FF595959"/>
      <rgbColor rgb="FF878787"/>
      <rgbColor rgb="FF003366"/>
      <rgbColor rgb="FF579D1C"/>
      <rgbColor rgb="FF003300"/>
      <rgbColor rgb="FF333300"/>
      <rgbColor rgb="FF993300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56862124"/>
        <c:axId val="39918362"/>
      </c:areaChart>
      <c:catAx>
        <c:axId val="568621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39918362"/>
        <c:crosses val="autoZero"/>
        <c:auto val="1"/>
        <c:lblAlgn val="ctr"/>
        <c:lblOffset val="100"/>
      </c:catAx>
      <c:valAx>
        <c:axId val="3991836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686212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0.479653288155486</c:v>
                </c:pt>
                <c:pt idx="21">
                  <c:v>0.475410422977092</c:v>
                </c:pt>
                <c:pt idx="22">
                  <c:v>0.473683081508691</c:v>
                </c:pt>
                <c:pt idx="23">
                  <c:v>0.462946139065199</c:v>
                </c:pt>
                <c:pt idx="24">
                  <c:v>0.465151482885415</c:v>
                </c:pt>
                <c:pt idx="25">
                  <c:v>0.496888503065606</c:v>
                </c:pt>
                <c:pt idx="26">
                  <c:v>0.466471619608483</c:v>
                </c:pt>
                <c:pt idx="27">
                  <c:v>0.483370573044109</c:v>
                </c:pt>
                <c:pt idx="28">
                  <c:v>0.461035937514249</c:v>
                </c:pt>
                <c:pt idx="29">
                  <c:v>0.477185099683517</c:v>
                </c:pt>
                <c:pt idx="30">
                  <c:v>0.470860977002147</c:v>
                </c:pt>
                <c:pt idx="31">
                  <c:v>0.496142600250096</c:v>
                </c:pt>
                <c:pt idx="32">
                  <c:v>0.481892328718767</c:v>
                </c:pt>
                <c:pt idx="33">
                  <c:v>0.497231025451449</c:v>
                </c:pt>
                <c:pt idx="34">
                  <c:v>0.482855514145594</c:v>
                </c:pt>
                <c:pt idx="35">
                  <c:v>0.497673490592853</c:v>
                </c:pt>
                <c:pt idx="36">
                  <c:v>0.496834795653953</c:v>
                </c:pt>
                <c:pt idx="37">
                  <c:v>0.489474862980699</c:v>
                </c:pt>
                <c:pt idx="38">
                  <c:v>0.503359778631748</c:v>
                </c:pt>
                <c:pt idx="39">
                  <c:v>0.498033256814318</c:v>
                </c:pt>
                <c:pt idx="40">
                  <c:v>0.496957953684642</c:v>
                </c:pt>
                <c:pt idx="41">
                  <c:v>0.496181445250141</c:v>
                </c:pt>
                <c:pt idx="42">
                  <c:v>0.51630205274532</c:v>
                </c:pt>
                <c:pt idx="43">
                  <c:v>0.506385264851394</c:v>
                </c:pt>
                <c:pt idx="44">
                  <c:v>0.506848408278541</c:v>
                </c:pt>
                <c:pt idx="45">
                  <c:v>0.49834287639331</c:v>
                </c:pt>
                <c:pt idx="46">
                  <c:v>0.5034642130888</c:v>
                </c:pt>
                <c:pt idx="47">
                  <c:v>0.503642588255033</c:v>
                </c:pt>
                <c:pt idx="48">
                  <c:v>0.517404170130998</c:v>
                </c:pt>
                <c:pt idx="49">
                  <c:v>0.507836162278254</c:v>
                </c:pt>
                <c:pt idx="50">
                  <c:v>0.497430230884586</c:v>
                </c:pt>
                <c:pt idx="51">
                  <c:v>0.512235127800705</c:v>
                </c:pt>
                <c:pt idx="52">
                  <c:v>0.517066723695853</c:v>
                </c:pt>
                <c:pt idx="53">
                  <c:v>0.512317275872289</c:v>
                </c:pt>
                <c:pt idx="54">
                  <c:v>0.526371635153488</c:v>
                </c:pt>
                <c:pt idx="55">
                  <c:v>0.528820490626144</c:v>
                </c:pt>
                <c:pt idx="56">
                  <c:v>0.52067582430555</c:v>
                </c:pt>
                <c:pt idx="57">
                  <c:v>0.516448033283242</c:v>
                </c:pt>
                <c:pt idx="58">
                  <c:v>0.523564086060583</c:v>
                </c:pt>
                <c:pt idx="59">
                  <c:v>0.521618079533939</c:v>
                </c:pt>
                <c:pt idx="60">
                  <c:v>0.512637042782679</c:v>
                </c:pt>
                <c:pt idx="61">
                  <c:v>0.515354130921819</c:v>
                </c:pt>
                <c:pt idx="62">
                  <c:v>0.517236659640233</c:v>
                </c:pt>
                <c:pt idx="63">
                  <c:v>0.509761402283911</c:v>
                </c:pt>
                <c:pt idx="64">
                  <c:v>0.514048693460398</c:v>
                </c:pt>
                <c:pt idx="65">
                  <c:v>0.520167586118519</c:v>
                </c:pt>
                <c:pt idx="66">
                  <c:v>0.517032437900473</c:v>
                </c:pt>
                <c:pt idx="67">
                  <c:v>0.527769951454691</c:v>
                </c:pt>
                <c:pt idx="68">
                  <c:v>0.518596676763688</c:v>
                </c:pt>
                <c:pt idx="69">
                  <c:v>0.519818058832788</c:v>
                </c:pt>
                <c:pt idx="70">
                  <c:v>0.527321118462494</c:v>
                </c:pt>
                <c:pt idx="71">
                  <c:v>0.519061348136679</c:v>
                </c:pt>
                <c:pt idx="72">
                  <c:v>0.523425074137623</c:v>
                </c:pt>
                <c:pt idx="73">
                  <c:v>0.507292914327652</c:v>
                </c:pt>
                <c:pt idx="74">
                  <c:v>0.525695028380524</c:v>
                </c:pt>
                <c:pt idx="75">
                  <c:v>0.523138173078238</c:v>
                </c:pt>
                <c:pt idx="76">
                  <c:v>0.531442899039694</c:v>
                </c:pt>
                <c:pt idx="77">
                  <c:v>0.54172140076178</c:v>
                </c:pt>
                <c:pt idx="78">
                  <c:v>0.542565129371345</c:v>
                </c:pt>
                <c:pt idx="79">
                  <c:v>0.538373564685378</c:v>
                </c:pt>
                <c:pt idx="80">
                  <c:v>0.533163773962442</c:v>
                </c:pt>
                <c:pt idx="81">
                  <c:v>0.526492765641228</c:v>
                </c:pt>
                <c:pt idx="82">
                  <c:v>0.548412272596551</c:v>
                </c:pt>
                <c:pt idx="83">
                  <c:v>0.553692137711227</c:v>
                </c:pt>
                <c:pt idx="84">
                  <c:v>0.561270191475332</c:v>
                </c:pt>
                <c:pt idx="85">
                  <c:v>0.558131784950344</c:v>
                </c:pt>
                <c:pt idx="86">
                  <c:v>0.562478305851837</c:v>
                </c:pt>
                <c:pt idx="87">
                  <c:v>0.550328907586182</c:v>
                </c:pt>
                <c:pt idx="88">
                  <c:v>0.573295325044593</c:v>
                </c:pt>
                <c:pt idx="89">
                  <c:v>0.560732807503183</c:v>
                </c:pt>
                <c:pt idx="90">
                  <c:v>0.557912615022121</c:v>
                </c:pt>
                <c:pt idx="91">
                  <c:v>0.55258232812672</c:v>
                </c:pt>
                <c:pt idx="92">
                  <c:v>0.528762363976185</c:v>
                </c:pt>
                <c:pt idx="93">
                  <c:v>0.537932464046643</c:v>
                </c:pt>
                <c:pt idx="94">
                  <c:v>0.543129303640288</c:v>
                </c:pt>
                <c:pt idx="95">
                  <c:v>0.529981739522246</c:v>
                </c:pt>
                <c:pt idx="96">
                  <c:v>0.510285249801113</c:v>
                </c:pt>
                <c:pt idx="97">
                  <c:v>0.510387055565646</c:v>
                </c:pt>
                <c:pt idx="98">
                  <c:v>0.519534056318828</c:v>
                </c:pt>
                <c:pt idx="99">
                  <c:v>0.52530458815061</c:v>
                </c:pt>
                <c:pt idx="100">
                  <c:v>0.522084986673701</c:v>
                </c:pt>
                <c:pt idx="101">
                  <c:v>0.496546580728633</c:v>
                </c:pt>
                <c:pt idx="102">
                  <c:v>0.498159124065723</c:v>
                </c:pt>
                <c:pt idx="103">
                  <c:v>0.50321969651197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0.246502109400814</c:v>
                </c:pt>
                <c:pt idx="22">
                  <c:v>0.243144906889666</c:v>
                </c:pt>
                <c:pt idx="23">
                  <c:v>0.250436957512484</c:v>
                </c:pt>
                <c:pt idx="24">
                  <c:v>0.240733945555275</c:v>
                </c:pt>
                <c:pt idx="25">
                  <c:v>0.240661172782286</c:v>
                </c:pt>
                <c:pt idx="26">
                  <c:v>0.239686051844657</c:v>
                </c:pt>
                <c:pt idx="27">
                  <c:v>0.237110955503495</c:v>
                </c:pt>
                <c:pt idx="28">
                  <c:v>0.25112060349137</c:v>
                </c:pt>
                <c:pt idx="29">
                  <c:v>0.244965650413434</c:v>
                </c:pt>
                <c:pt idx="30">
                  <c:v>0.244265702575528</c:v>
                </c:pt>
                <c:pt idx="31">
                  <c:v>0.233358376488804</c:v>
                </c:pt>
                <c:pt idx="32">
                  <c:v>0.234981327289802</c:v>
                </c:pt>
                <c:pt idx="33">
                  <c:v>0.229458306347127</c:v>
                </c:pt>
                <c:pt idx="34">
                  <c:v>0.237391014436259</c:v>
                </c:pt>
                <c:pt idx="35">
                  <c:v>0.224291003193922</c:v>
                </c:pt>
                <c:pt idx="36">
                  <c:v>0.218469848161113</c:v>
                </c:pt>
                <c:pt idx="37">
                  <c:v>0.229148435607972</c:v>
                </c:pt>
                <c:pt idx="38">
                  <c:v>0.222936305686132</c:v>
                </c:pt>
                <c:pt idx="39">
                  <c:v>0.216777183805653</c:v>
                </c:pt>
                <c:pt idx="40">
                  <c:v>0.222368755184858</c:v>
                </c:pt>
                <c:pt idx="41">
                  <c:v>0.22609005236447</c:v>
                </c:pt>
                <c:pt idx="42">
                  <c:v>0.216162758900787</c:v>
                </c:pt>
                <c:pt idx="43">
                  <c:v>0.21488488074646</c:v>
                </c:pt>
                <c:pt idx="44">
                  <c:v>0.218802485399408</c:v>
                </c:pt>
                <c:pt idx="45">
                  <c:v>0.227634260172221</c:v>
                </c:pt>
                <c:pt idx="46">
                  <c:v>0.216105003997424</c:v>
                </c:pt>
                <c:pt idx="47">
                  <c:v>0.214596008488498</c:v>
                </c:pt>
                <c:pt idx="48">
                  <c:v>0.202808978598809</c:v>
                </c:pt>
                <c:pt idx="49">
                  <c:v>0.210947542176349</c:v>
                </c:pt>
                <c:pt idx="50">
                  <c:v>0.213778551305298</c:v>
                </c:pt>
                <c:pt idx="51">
                  <c:v>0.203188748895833</c:v>
                </c:pt>
                <c:pt idx="52">
                  <c:v>0.192204860752142</c:v>
                </c:pt>
                <c:pt idx="53">
                  <c:v>0.211905432870683</c:v>
                </c:pt>
                <c:pt idx="54">
                  <c:v>0.194991107501443</c:v>
                </c:pt>
                <c:pt idx="55">
                  <c:v>0.189811708719345</c:v>
                </c:pt>
                <c:pt idx="56">
                  <c:v>0.191621125304746</c:v>
                </c:pt>
                <c:pt idx="57">
                  <c:v>0.192626547068081</c:v>
                </c:pt>
                <c:pt idx="58">
                  <c:v>0.195413146719187</c:v>
                </c:pt>
                <c:pt idx="59">
                  <c:v>0.194982468512337</c:v>
                </c:pt>
                <c:pt idx="60">
                  <c:v>0.198569867861931</c:v>
                </c:pt>
                <c:pt idx="61">
                  <c:v>0.197095727523125</c:v>
                </c:pt>
                <c:pt idx="62">
                  <c:v>0.195424325779852</c:v>
                </c:pt>
                <c:pt idx="63">
                  <c:v>0.200779728629507</c:v>
                </c:pt>
                <c:pt idx="64">
                  <c:v>0.195105258062007</c:v>
                </c:pt>
                <c:pt idx="65">
                  <c:v>0.18820732071964</c:v>
                </c:pt>
                <c:pt idx="66">
                  <c:v>0.189681295598923</c:v>
                </c:pt>
                <c:pt idx="67">
                  <c:v>0.178575531469734</c:v>
                </c:pt>
                <c:pt idx="68">
                  <c:v>0.177579167043271</c:v>
                </c:pt>
                <c:pt idx="69">
                  <c:v>0.189787829859949</c:v>
                </c:pt>
                <c:pt idx="70">
                  <c:v>0.182573861067305</c:v>
                </c:pt>
                <c:pt idx="71">
                  <c:v>0.201350716233641</c:v>
                </c:pt>
                <c:pt idx="72">
                  <c:v>0.187691808716532</c:v>
                </c:pt>
                <c:pt idx="73">
                  <c:v>0.194603524914047</c:v>
                </c:pt>
                <c:pt idx="74">
                  <c:v>0.187752231679298</c:v>
                </c:pt>
                <c:pt idx="75">
                  <c:v>0.186296825960071</c:v>
                </c:pt>
                <c:pt idx="76">
                  <c:v>0.177658773641766</c:v>
                </c:pt>
                <c:pt idx="77">
                  <c:v>0.165208611952145</c:v>
                </c:pt>
                <c:pt idx="78">
                  <c:v>0.170902225315606</c:v>
                </c:pt>
                <c:pt idx="79">
                  <c:v>0.170122659226199</c:v>
                </c:pt>
                <c:pt idx="80">
                  <c:v>0.172112605976693</c:v>
                </c:pt>
                <c:pt idx="81">
                  <c:v>0.171076452421752</c:v>
                </c:pt>
                <c:pt idx="82">
                  <c:v>0.155938358296875</c:v>
                </c:pt>
                <c:pt idx="83">
                  <c:v>0.142668147894698</c:v>
                </c:pt>
                <c:pt idx="84">
                  <c:v>0.145035820375104</c:v>
                </c:pt>
                <c:pt idx="85">
                  <c:v>0.147888756658638</c:v>
                </c:pt>
                <c:pt idx="86">
                  <c:v>0.139278449268655</c:v>
                </c:pt>
                <c:pt idx="87">
                  <c:v>0.15418551620822</c:v>
                </c:pt>
                <c:pt idx="88">
                  <c:v>0.129090461560471</c:v>
                </c:pt>
                <c:pt idx="89">
                  <c:v>0.13042305671705</c:v>
                </c:pt>
                <c:pt idx="90">
                  <c:v>0.131232160984611</c:v>
                </c:pt>
                <c:pt idx="91">
                  <c:v>0.141519563122563</c:v>
                </c:pt>
                <c:pt idx="92">
                  <c:v>0.132955866279281</c:v>
                </c:pt>
                <c:pt idx="93">
                  <c:v>0.133001066335819</c:v>
                </c:pt>
                <c:pt idx="94">
                  <c:v>0.127884069330702</c:v>
                </c:pt>
                <c:pt idx="95">
                  <c:v>0.137779708848709</c:v>
                </c:pt>
                <c:pt idx="96">
                  <c:v>0.152704521677163</c:v>
                </c:pt>
                <c:pt idx="97">
                  <c:v>0.150065403758522</c:v>
                </c:pt>
                <c:pt idx="98">
                  <c:v>0.143001581200536</c:v>
                </c:pt>
                <c:pt idx="99">
                  <c:v>0.139682112713509</c:v>
                </c:pt>
                <c:pt idx="100">
                  <c:v>0.137478201072096</c:v>
                </c:pt>
                <c:pt idx="101">
                  <c:v>0.161003505439457</c:v>
                </c:pt>
                <c:pt idx="102">
                  <c:v>0.148363770101516</c:v>
                </c:pt>
                <c:pt idx="103">
                  <c:v>0.13747418770463</c:v>
                </c:pt>
              </c:numCache>
            </c:numRef>
          </c:val>
        </c:ser>
        <c:axId val="15992490"/>
        <c:axId val="85748748"/>
      </c:areaChart>
      <c:catAx>
        <c:axId val="159924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748748"/>
        <c:crosses val="autoZero"/>
        <c:auto val="1"/>
        <c:lblAlgn val="ctr"/>
        <c:lblOffset val="100"/>
      </c:catAx>
      <c:valAx>
        <c:axId val="857487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992490"/>
        <c:crosses val="autoZero"/>
      </c:valAx>
      <c:spPr>
        <a:solidFill>
          <a:srgbClr val="e7e7e7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0.480248960487471</c:v>
                </c:pt>
                <c:pt idx="21">
                  <c:v>0.479359501254065</c:v>
                </c:pt>
                <c:pt idx="22">
                  <c:v>0.475883336779576</c:v>
                </c:pt>
                <c:pt idx="23">
                  <c:v>0.46964520138977</c:v>
                </c:pt>
                <c:pt idx="24">
                  <c:v>0.467406362040929</c:v>
                </c:pt>
                <c:pt idx="25">
                  <c:v>0.497653760723065</c:v>
                </c:pt>
                <c:pt idx="26">
                  <c:v>0.473046110842751</c:v>
                </c:pt>
                <c:pt idx="27">
                  <c:v>0.487567504189915</c:v>
                </c:pt>
                <c:pt idx="28">
                  <c:v>0.475049510045601</c:v>
                </c:pt>
                <c:pt idx="29">
                  <c:v>0.480458379182428</c:v>
                </c:pt>
                <c:pt idx="30">
                  <c:v>0.474283919792274</c:v>
                </c:pt>
                <c:pt idx="31">
                  <c:v>0.482557931396339</c:v>
                </c:pt>
                <c:pt idx="32">
                  <c:v>0.479288304401321</c:v>
                </c:pt>
                <c:pt idx="33">
                  <c:v>0.500701796102172</c:v>
                </c:pt>
                <c:pt idx="34">
                  <c:v>0.496114130235077</c:v>
                </c:pt>
                <c:pt idx="35">
                  <c:v>0.504973706929157</c:v>
                </c:pt>
                <c:pt idx="36">
                  <c:v>0.504673152531664</c:v>
                </c:pt>
                <c:pt idx="37">
                  <c:v>0.498099901883455</c:v>
                </c:pt>
                <c:pt idx="38">
                  <c:v>0.51482689563887</c:v>
                </c:pt>
                <c:pt idx="39">
                  <c:v>0.513086841394899</c:v>
                </c:pt>
                <c:pt idx="40">
                  <c:v>0.505069005382987</c:v>
                </c:pt>
                <c:pt idx="41">
                  <c:v>0.490165426626563</c:v>
                </c:pt>
                <c:pt idx="42">
                  <c:v>0.500027074492498</c:v>
                </c:pt>
                <c:pt idx="43">
                  <c:v>0.506516865367839</c:v>
                </c:pt>
                <c:pt idx="44">
                  <c:v>0.519590698816165</c:v>
                </c:pt>
                <c:pt idx="45">
                  <c:v>0.507994844721584</c:v>
                </c:pt>
                <c:pt idx="46">
                  <c:v>0.494625075709905</c:v>
                </c:pt>
                <c:pt idx="47">
                  <c:v>0.492467275358524</c:v>
                </c:pt>
                <c:pt idx="48">
                  <c:v>0.501018565804778</c:v>
                </c:pt>
                <c:pt idx="49">
                  <c:v>0.497800869156858</c:v>
                </c:pt>
                <c:pt idx="50">
                  <c:v>0.502753060019851</c:v>
                </c:pt>
                <c:pt idx="51">
                  <c:v>0.51632919611245</c:v>
                </c:pt>
                <c:pt idx="52">
                  <c:v>0.519984822265833</c:v>
                </c:pt>
                <c:pt idx="53">
                  <c:v>0.513590280610813</c:v>
                </c:pt>
                <c:pt idx="54">
                  <c:v>0.52153360465049</c:v>
                </c:pt>
                <c:pt idx="55">
                  <c:v>0.51091454780775</c:v>
                </c:pt>
                <c:pt idx="56">
                  <c:v>0.528326399345025</c:v>
                </c:pt>
                <c:pt idx="57">
                  <c:v>0.532270703305823</c:v>
                </c:pt>
                <c:pt idx="58">
                  <c:v>0.545583289953512</c:v>
                </c:pt>
                <c:pt idx="59">
                  <c:v>0.540869805161108</c:v>
                </c:pt>
                <c:pt idx="60">
                  <c:v>0.537344324848364</c:v>
                </c:pt>
                <c:pt idx="61">
                  <c:v>0.539027813801626</c:v>
                </c:pt>
                <c:pt idx="62">
                  <c:v>0.517269980458345</c:v>
                </c:pt>
                <c:pt idx="63">
                  <c:v>0.531519398160326</c:v>
                </c:pt>
                <c:pt idx="64">
                  <c:v>0.529668557727491</c:v>
                </c:pt>
                <c:pt idx="65">
                  <c:v>0.531888072790689</c:v>
                </c:pt>
                <c:pt idx="66">
                  <c:v>0.518189214541417</c:v>
                </c:pt>
                <c:pt idx="67">
                  <c:v>0.525662880775596</c:v>
                </c:pt>
                <c:pt idx="68">
                  <c:v>0.523884559930036</c:v>
                </c:pt>
                <c:pt idx="69">
                  <c:v>0.525718319157072</c:v>
                </c:pt>
                <c:pt idx="70">
                  <c:v>0.507167765621738</c:v>
                </c:pt>
                <c:pt idx="71">
                  <c:v>0.492259269299117</c:v>
                </c:pt>
                <c:pt idx="72">
                  <c:v>0.502995127295139</c:v>
                </c:pt>
                <c:pt idx="73">
                  <c:v>0.49963987508309</c:v>
                </c:pt>
                <c:pt idx="74">
                  <c:v>0.513997757625764</c:v>
                </c:pt>
                <c:pt idx="75">
                  <c:v>0.515916785592827</c:v>
                </c:pt>
                <c:pt idx="76">
                  <c:v>0.526326233520666</c:v>
                </c:pt>
                <c:pt idx="77">
                  <c:v>0.520252527616934</c:v>
                </c:pt>
                <c:pt idx="78">
                  <c:v>0.518761337159491</c:v>
                </c:pt>
                <c:pt idx="79">
                  <c:v>0.538359068452527</c:v>
                </c:pt>
                <c:pt idx="80">
                  <c:v>0.556280639252747</c:v>
                </c:pt>
                <c:pt idx="81">
                  <c:v>0.543612278696916</c:v>
                </c:pt>
                <c:pt idx="82">
                  <c:v>0.540760835825798</c:v>
                </c:pt>
                <c:pt idx="83">
                  <c:v>0.545994978047644</c:v>
                </c:pt>
                <c:pt idx="84">
                  <c:v>0.538053762979619</c:v>
                </c:pt>
                <c:pt idx="85">
                  <c:v>0.517628372018588</c:v>
                </c:pt>
                <c:pt idx="86">
                  <c:v>0.521631419275633</c:v>
                </c:pt>
                <c:pt idx="87">
                  <c:v>0.528228673479247</c:v>
                </c:pt>
                <c:pt idx="88">
                  <c:v>0.530260660848266</c:v>
                </c:pt>
                <c:pt idx="89">
                  <c:v>0.503743685521048</c:v>
                </c:pt>
                <c:pt idx="90">
                  <c:v>0.515855984242168</c:v>
                </c:pt>
                <c:pt idx="91">
                  <c:v>0.524236243133664</c:v>
                </c:pt>
                <c:pt idx="92">
                  <c:v>0.518230885121904</c:v>
                </c:pt>
                <c:pt idx="93">
                  <c:v>0.519153997302313</c:v>
                </c:pt>
                <c:pt idx="94">
                  <c:v>0.527964380971509</c:v>
                </c:pt>
                <c:pt idx="95">
                  <c:v>0.5291529191706</c:v>
                </c:pt>
                <c:pt idx="96">
                  <c:v>0.535211438138541</c:v>
                </c:pt>
                <c:pt idx="97">
                  <c:v>0.540118201448274</c:v>
                </c:pt>
                <c:pt idx="98">
                  <c:v>0.531365839821249</c:v>
                </c:pt>
                <c:pt idx="99">
                  <c:v>0.491991997135817</c:v>
                </c:pt>
                <c:pt idx="100">
                  <c:v>0.52061854279762</c:v>
                </c:pt>
                <c:pt idx="101">
                  <c:v>0.525661723385011</c:v>
                </c:pt>
                <c:pt idx="102">
                  <c:v>0.513655977368001</c:v>
                </c:pt>
                <c:pt idx="103">
                  <c:v>0.530958895336932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0.246399953700183</c:v>
                </c:pt>
                <c:pt idx="22">
                  <c:v>0.243986396595266</c:v>
                </c:pt>
                <c:pt idx="23">
                  <c:v>0.250892427866618</c:v>
                </c:pt>
                <c:pt idx="24">
                  <c:v>0.242756893503305</c:v>
                </c:pt>
                <c:pt idx="25">
                  <c:v>0.242902860080498</c:v>
                </c:pt>
                <c:pt idx="26">
                  <c:v>0.24414168225866</c:v>
                </c:pt>
                <c:pt idx="27">
                  <c:v>0.247445289707637</c:v>
                </c:pt>
                <c:pt idx="28">
                  <c:v>0.234992327948787</c:v>
                </c:pt>
                <c:pt idx="29">
                  <c:v>0.256105769324025</c:v>
                </c:pt>
                <c:pt idx="30">
                  <c:v>0.24825911147775</c:v>
                </c:pt>
                <c:pt idx="31">
                  <c:v>0.249002219589443</c:v>
                </c:pt>
                <c:pt idx="32">
                  <c:v>0.248431243171333</c:v>
                </c:pt>
                <c:pt idx="33">
                  <c:v>0.24864303455395</c:v>
                </c:pt>
                <c:pt idx="34">
                  <c:v>0.236803165114768</c:v>
                </c:pt>
                <c:pt idx="35">
                  <c:v>0.235349558830187</c:v>
                </c:pt>
                <c:pt idx="36">
                  <c:v>0.231292804503393</c:v>
                </c:pt>
                <c:pt idx="37">
                  <c:v>0.243683301374802</c:v>
                </c:pt>
                <c:pt idx="38">
                  <c:v>0.220074461806451</c:v>
                </c:pt>
                <c:pt idx="39">
                  <c:v>0.223429975410251</c:v>
                </c:pt>
                <c:pt idx="40">
                  <c:v>0.2256559588968</c:v>
                </c:pt>
                <c:pt idx="41">
                  <c:v>0.238036135835522</c:v>
                </c:pt>
                <c:pt idx="42">
                  <c:v>0.23210687330151</c:v>
                </c:pt>
                <c:pt idx="43">
                  <c:v>0.227156731608026</c:v>
                </c:pt>
                <c:pt idx="44">
                  <c:v>0.223368829870862</c:v>
                </c:pt>
                <c:pt idx="45">
                  <c:v>0.227837150044875</c:v>
                </c:pt>
                <c:pt idx="46">
                  <c:v>0.231596119526598</c:v>
                </c:pt>
                <c:pt idx="47">
                  <c:v>0.242930221592191</c:v>
                </c:pt>
                <c:pt idx="48">
                  <c:v>0.241295851772503</c:v>
                </c:pt>
                <c:pt idx="49">
                  <c:v>0.24287105021878</c:v>
                </c:pt>
                <c:pt idx="50">
                  <c:v>0.24403980091163</c:v>
                </c:pt>
                <c:pt idx="51">
                  <c:v>0.232204341480564</c:v>
                </c:pt>
                <c:pt idx="52">
                  <c:v>0.235018482758287</c:v>
                </c:pt>
                <c:pt idx="53">
                  <c:v>0.233788405221245</c:v>
                </c:pt>
                <c:pt idx="54">
                  <c:v>0.232951516393355</c:v>
                </c:pt>
                <c:pt idx="55">
                  <c:v>0.240009674098457</c:v>
                </c:pt>
                <c:pt idx="56">
                  <c:v>0.236731661699811</c:v>
                </c:pt>
                <c:pt idx="57">
                  <c:v>0.225908375256532</c:v>
                </c:pt>
                <c:pt idx="58">
                  <c:v>0.223466971013415</c:v>
                </c:pt>
                <c:pt idx="59">
                  <c:v>0.237189363068052</c:v>
                </c:pt>
                <c:pt idx="60">
                  <c:v>0.219232872626032</c:v>
                </c:pt>
                <c:pt idx="61">
                  <c:v>0.221202656489415</c:v>
                </c:pt>
                <c:pt idx="62">
                  <c:v>0.229207000460779</c:v>
                </c:pt>
                <c:pt idx="63">
                  <c:v>0.21548882974327</c:v>
                </c:pt>
                <c:pt idx="64">
                  <c:v>0.21485748791202</c:v>
                </c:pt>
                <c:pt idx="65">
                  <c:v>0.215569617018021</c:v>
                </c:pt>
                <c:pt idx="66">
                  <c:v>0.213610084805789</c:v>
                </c:pt>
                <c:pt idx="67">
                  <c:v>0.206527854043412</c:v>
                </c:pt>
                <c:pt idx="68">
                  <c:v>0.197929742715614</c:v>
                </c:pt>
                <c:pt idx="69">
                  <c:v>0.211886064976539</c:v>
                </c:pt>
                <c:pt idx="70">
                  <c:v>0.213974566024225</c:v>
                </c:pt>
                <c:pt idx="71">
                  <c:v>0.229411084586453</c:v>
                </c:pt>
                <c:pt idx="72">
                  <c:v>0.216551277846951</c:v>
                </c:pt>
                <c:pt idx="73">
                  <c:v>0.23415198700303</c:v>
                </c:pt>
                <c:pt idx="74">
                  <c:v>0.209735522175168</c:v>
                </c:pt>
                <c:pt idx="75">
                  <c:v>0.21135490271021</c:v>
                </c:pt>
                <c:pt idx="76">
                  <c:v>0.198249080472208</c:v>
                </c:pt>
                <c:pt idx="77">
                  <c:v>0.198821138384388</c:v>
                </c:pt>
                <c:pt idx="78">
                  <c:v>0.207702506369818</c:v>
                </c:pt>
                <c:pt idx="79">
                  <c:v>0.201555578923981</c:v>
                </c:pt>
                <c:pt idx="80">
                  <c:v>0.200231948274709</c:v>
                </c:pt>
                <c:pt idx="81">
                  <c:v>0.19568556629685</c:v>
                </c:pt>
                <c:pt idx="82">
                  <c:v>0.215141988110005</c:v>
                </c:pt>
                <c:pt idx="83">
                  <c:v>0.193855067610998</c:v>
                </c:pt>
                <c:pt idx="84">
                  <c:v>0.182626605628749</c:v>
                </c:pt>
                <c:pt idx="85">
                  <c:v>0.206863664629235</c:v>
                </c:pt>
                <c:pt idx="86">
                  <c:v>0.201810501528203</c:v>
                </c:pt>
                <c:pt idx="87">
                  <c:v>0.190441007426757</c:v>
                </c:pt>
                <c:pt idx="88">
                  <c:v>0.192907187574778</c:v>
                </c:pt>
                <c:pt idx="89">
                  <c:v>0.19800680280758</c:v>
                </c:pt>
                <c:pt idx="90">
                  <c:v>0.196993782572994</c:v>
                </c:pt>
                <c:pt idx="91">
                  <c:v>0.194960730069418</c:v>
                </c:pt>
                <c:pt idx="92">
                  <c:v>0.209423680931959</c:v>
                </c:pt>
                <c:pt idx="93">
                  <c:v>0.199899109528274</c:v>
                </c:pt>
                <c:pt idx="94">
                  <c:v>0.190420872748013</c:v>
                </c:pt>
                <c:pt idx="95">
                  <c:v>0.177828206251899</c:v>
                </c:pt>
                <c:pt idx="96">
                  <c:v>0.186607320330638</c:v>
                </c:pt>
                <c:pt idx="97">
                  <c:v>0.186158429326557</c:v>
                </c:pt>
                <c:pt idx="98">
                  <c:v>0.186955589226288</c:v>
                </c:pt>
                <c:pt idx="99">
                  <c:v>0.228933133963734</c:v>
                </c:pt>
                <c:pt idx="100">
                  <c:v>0.201028600751659</c:v>
                </c:pt>
                <c:pt idx="101">
                  <c:v>0.202912772895476</c:v>
                </c:pt>
                <c:pt idx="102">
                  <c:v>0.216416556296189</c:v>
                </c:pt>
                <c:pt idx="103">
                  <c:v>0.198765537168286</c:v>
                </c:pt>
              </c:numCache>
            </c:numRef>
          </c:val>
        </c:ser>
        <c:axId val="45079201"/>
        <c:axId val="64086598"/>
      </c:areaChart>
      <c:catAx>
        <c:axId val="450792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086598"/>
        <c:crosses val="autoZero"/>
        <c:auto val="1"/>
        <c:lblAlgn val="ctr"/>
        <c:lblOffset val="100"/>
      </c:catAx>
      <c:valAx>
        <c:axId val="640865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079201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0.486849269444943</c:v>
                </c:pt>
                <c:pt idx="17">
                  <c:v>0.482487972917579</c:v>
                </c:pt>
                <c:pt idx="18">
                  <c:v>0.47652923357217</c:v>
                </c:pt>
                <c:pt idx="19">
                  <c:v>0.492571826893782</c:v>
                </c:pt>
                <c:pt idx="20">
                  <c:v>0.483868049316581</c:v>
                </c:pt>
                <c:pt idx="21">
                  <c:v>0.473033548679969</c:v>
                </c:pt>
                <c:pt idx="22">
                  <c:v>0.450710461978057</c:v>
                </c:pt>
                <c:pt idx="23">
                  <c:v>0.455823394317438</c:v>
                </c:pt>
                <c:pt idx="24">
                  <c:v>0.453125940291579</c:v>
                </c:pt>
                <c:pt idx="25">
                  <c:v>0.464626306765072</c:v>
                </c:pt>
                <c:pt idx="26">
                  <c:v>0.455368275491511</c:v>
                </c:pt>
                <c:pt idx="27">
                  <c:v>0.462729434395789</c:v>
                </c:pt>
                <c:pt idx="28">
                  <c:v>0.459155683747806</c:v>
                </c:pt>
                <c:pt idx="29">
                  <c:v>0.466416397398383</c:v>
                </c:pt>
                <c:pt idx="30">
                  <c:v>0.466919317708313</c:v>
                </c:pt>
                <c:pt idx="31">
                  <c:v>0.46352680340188</c:v>
                </c:pt>
                <c:pt idx="32">
                  <c:v>0.478626220308687</c:v>
                </c:pt>
                <c:pt idx="33">
                  <c:v>0.479381622235499</c:v>
                </c:pt>
                <c:pt idx="34">
                  <c:v>0.470004902764669</c:v>
                </c:pt>
                <c:pt idx="35">
                  <c:v>0.47145045019711</c:v>
                </c:pt>
                <c:pt idx="36">
                  <c:v>0.471381798078442</c:v>
                </c:pt>
                <c:pt idx="37">
                  <c:v>0.479371859847831</c:v>
                </c:pt>
                <c:pt idx="38">
                  <c:v>0.491943261303252</c:v>
                </c:pt>
                <c:pt idx="39">
                  <c:v>0.497125082218416</c:v>
                </c:pt>
                <c:pt idx="40">
                  <c:v>0.509638221621701</c:v>
                </c:pt>
                <c:pt idx="41">
                  <c:v>0.518478617285843</c:v>
                </c:pt>
                <c:pt idx="42">
                  <c:v>0.507406874395481</c:v>
                </c:pt>
                <c:pt idx="43">
                  <c:v>0.507038816459507</c:v>
                </c:pt>
                <c:pt idx="44">
                  <c:v>0.498553116391791</c:v>
                </c:pt>
                <c:pt idx="45">
                  <c:v>0.491616721351678</c:v>
                </c:pt>
                <c:pt idx="46">
                  <c:v>0.489318803357669</c:v>
                </c:pt>
                <c:pt idx="47">
                  <c:v>0.510315403480762</c:v>
                </c:pt>
                <c:pt idx="48">
                  <c:v>0.495088947640139</c:v>
                </c:pt>
                <c:pt idx="49">
                  <c:v>0.500891638988333</c:v>
                </c:pt>
                <c:pt idx="50">
                  <c:v>0.507555318538508</c:v>
                </c:pt>
                <c:pt idx="51">
                  <c:v>0.499375584424196</c:v>
                </c:pt>
                <c:pt idx="52">
                  <c:v>0.515790650308915</c:v>
                </c:pt>
                <c:pt idx="53">
                  <c:v>0.490028059819299</c:v>
                </c:pt>
                <c:pt idx="54">
                  <c:v>0.492480412403663</c:v>
                </c:pt>
                <c:pt idx="55">
                  <c:v>0.517006889673744</c:v>
                </c:pt>
                <c:pt idx="56">
                  <c:v>0.514338148012883</c:v>
                </c:pt>
                <c:pt idx="57">
                  <c:v>0.535856348316244</c:v>
                </c:pt>
                <c:pt idx="58">
                  <c:v>0.510827529429208</c:v>
                </c:pt>
                <c:pt idx="59">
                  <c:v>0.516574533083898</c:v>
                </c:pt>
                <c:pt idx="60">
                  <c:v>0.513987830321749</c:v>
                </c:pt>
                <c:pt idx="61">
                  <c:v>0.516764899061779</c:v>
                </c:pt>
                <c:pt idx="62">
                  <c:v>0.49353979834189</c:v>
                </c:pt>
                <c:pt idx="63">
                  <c:v>0.491697079230354</c:v>
                </c:pt>
                <c:pt idx="64">
                  <c:v>0.51273854073727</c:v>
                </c:pt>
                <c:pt idx="65">
                  <c:v>0.503629615342881</c:v>
                </c:pt>
                <c:pt idx="66">
                  <c:v>0.506285981460006</c:v>
                </c:pt>
                <c:pt idx="67">
                  <c:v>0.494098893410623</c:v>
                </c:pt>
                <c:pt idx="68">
                  <c:v>0.505909653016862</c:v>
                </c:pt>
                <c:pt idx="69">
                  <c:v>0.501656498228341</c:v>
                </c:pt>
                <c:pt idx="70">
                  <c:v>0.485245117131158</c:v>
                </c:pt>
                <c:pt idx="71">
                  <c:v>0.489558913859424</c:v>
                </c:pt>
                <c:pt idx="72">
                  <c:v>0.491382051032421</c:v>
                </c:pt>
                <c:pt idx="73">
                  <c:v>0.485923086688959</c:v>
                </c:pt>
                <c:pt idx="74">
                  <c:v>0.481066008167417</c:v>
                </c:pt>
                <c:pt idx="75">
                  <c:v>0.485267493381084</c:v>
                </c:pt>
                <c:pt idx="76">
                  <c:v>0.508461052352539</c:v>
                </c:pt>
                <c:pt idx="77">
                  <c:v>0.498508525977915</c:v>
                </c:pt>
                <c:pt idx="78">
                  <c:v>0.496075553899988</c:v>
                </c:pt>
                <c:pt idx="79">
                  <c:v>0.482286161544534</c:v>
                </c:pt>
                <c:pt idx="80">
                  <c:v>0.480212187832674</c:v>
                </c:pt>
                <c:pt idx="81">
                  <c:v>0.507856752533354</c:v>
                </c:pt>
                <c:pt idx="82">
                  <c:v>0.498066020089513</c:v>
                </c:pt>
                <c:pt idx="83">
                  <c:v>0.488368136525407</c:v>
                </c:pt>
                <c:pt idx="84">
                  <c:v>0.482979673649107</c:v>
                </c:pt>
                <c:pt idx="85">
                  <c:v>0.470272781290996</c:v>
                </c:pt>
                <c:pt idx="86">
                  <c:v>0.481357611440097</c:v>
                </c:pt>
                <c:pt idx="87">
                  <c:v>0.485619159766392</c:v>
                </c:pt>
                <c:pt idx="88">
                  <c:v>0.480807031168267</c:v>
                </c:pt>
                <c:pt idx="89">
                  <c:v>0.497135516623234</c:v>
                </c:pt>
                <c:pt idx="90">
                  <c:v>0.483004237564203</c:v>
                </c:pt>
                <c:pt idx="91">
                  <c:v>0.475022170616991</c:v>
                </c:pt>
                <c:pt idx="92">
                  <c:v>0.466610273689268</c:v>
                </c:pt>
                <c:pt idx="93">
                  <c:v>0.490047467133691</c:v>
                </c:pt>
                <c:pt idx="94">
                  <c:v>0.476899055314759</c:v>
                </c:pt>
                <c:pt idx="95">
                  <c:v>0.489579888816497</c:v>
                </c:pt>
                <c:pt idx="96">
                  <c:v>0.483241526453267</c:v>
                </c:pt>
                <c:pt idx="97">
                  <c:v>0.468114760899521</c:v>
                </c:pt>
                <c:pt idx="98">
                  <c:v>0.475753769057774</c:v>
                </c:pt>
                <c:pt idx="99">
                  <c:v>0.456149808860434</c:v>
                </c:pt>
                <c:pt idx="100">
                  <c:v>0.472353501275756</c:v>
                </c:pt>
                <c:pt idx="101">
                  <c:v>0.463387890247346</c:v>
                </c:pt>
                <c:pt idx="102">
                  <c:v>0.463541505291673</c:v>
                </c:pt>
                <c:pt idx="103">
                  <c:v>0.442479503857415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0.2330703121193</c:v>
                </c:pt>
                <c:pt idx="17">
                  <c:v>0.238260162217175</c:v>
                </c:pt>
                <c:pt idx="18">
                  <c:v>0.243100400156324</c:v>
                </c:pt>
                <c:pt idx="19">
                  <c:v>0.23838723543461</c:v>
                </c:pt>
                <c:pt idx="20">
                  <c:v>0.23028750134534</c:v>
                </c:pt>
                <c:pt idx="21">
                  <c:v>0.225347604504694</c:v>
                </c:pt>
                <c:pt idx="22">
                  <c:v>0.230405232291782</c:v>
                </c:pt>
                <c:pt idx="23">
                  <c:v>0.232771185044714</c:v>
                </c:pt>
                <c:pt idx="24">
                  <c:v>0.22325437192514</c:v>
                </c:pt>
                <c:pt idx="25">
                  <c:v>0.235164736437811</c:v>
                </c:pt>
                <c:pt idx="26">
                  <c:v>0.228021192415363</c:v>
                </c:pt>
                <c:pt idx="27">
                  <c:v>0.229679808891777</c:v>
                </c:pt>
                <c:pt idx="28">
                  <c:v>0.226957858587697</c:v>
                </c:pt>
                <c:pt idx="29">
                  <c:v>0.215271880070449</c:v>
                </c:pt>
                <c:pt idx="30">
                  <c:v>0.215231522103526</c:v>
                </c:pt>
                <c:pt idx="31">
                  <c:v>0.220608163946783</c:v>
                </c:pt>
                <c:pt idx="32">
                  <c:v>0.20927189215117</c:v>
                </c:pt>
                <c:pt idx="33">
                  <c:v>0.206850675548102</c:v>
                </c:pt>
                <c:pt idx="34">
                  <c:v>0.204481146750845</c:v>
                </c:pt>
                <c:pt idx="35">
                  <c:v>0.208997033325449</c:v>
                </c:pt>
                <c:pt idx="36">
                  <c:v>0.201183862025076</c:v>
                </c:pt>
                <c:pt idx="37">
                  <c:v>0.204942693276182</c:v>
                </c:pt>
                <c:pt idx="38">
                  <c:v>0.191543764677361</c:v>
                </c:pt>
                <c:pt idx="39">
                  <c:v>0.192953565754724</c:v>
                </c:pt>
                <c:pt idx="40">
                  <c:v>0.183589799117525</c:v>
                </c:pt>
                <c:pt idx="41">
                  <c:v>0.175069706598688</c:v>
                </c:pt>
                <c:pt idx="42">
                  <c:v>0.184096148582469</c:v>
                </c:pt>
                <c:pt idx="43">
                  <c:v>0.186356048197948</c:v>
                </c:pt>
                <c:pt idx="44">
                  <c:v>0.189672380227744</c:v>
                </c:pt>
                <c:pt idx="45">
                  <c:v>0.179569423864726</c:v>
                </c:pt>
                <c:pt idx="46">
                  <c:v>0.186677370595088</c:v>
                </c:pt>
                <c:pt idx="47">
                  <c:v>0.174635145986937</c:v>
                </c:pt>
                <c:pt idx="48">
                  <c:v>0.18335235227342</c:v>
                </c:pt>
                <c:pt idx="49">
                  <c:v>0.186909151064726</c:v>
                </c:pt>
                <c:pt idx="50">
                  <c:v>0.173362531646177</c:v>
                </c:pt>
                <c:pt idx="51">
                  <c:v>0.180020208550432</c:v>
                </c:pt>
                <c:pt idx="52">
                  <c:v>0.160687203673027</c:v>
                </c:pt>
                <c:pt idx="53">
                  <c:v>0.174140015679367</c:v>
                </c:pt>
                <c:pt idx="54">
                  <c:v>0.17400531097152</c:v>
                </c:pt>
                <c:pt idx="55">
                  <c:v>0.152052533877797</c:v>
                </c:pt>
                <c:pt idx="56">
                  <c:v>0.155473079543627</c:v>
                </c:pt>
                <c:pt idx="57">
                  <c:v>0.146032228725749</c:v>
                </c:pt>
                <c:pt idx="58">
                  <c:v>0.156634320874936</c:v>
                </c:pt>
                <c:pt idx="59">
                  <c:v>0.149679483299376</c:v>
                </c:pt>
                <c:pt idx="60">
                  <c:v>0.147851773960765</c:v>
                </c:pt>
                <c:pt idx="61">
                  <c:v>0.143243726990951</c:v>
                </c:pt>
                <c:pt idx="62">
                  <c:v>0.158067157287583</c:v>
                </c:pt>
                <c:pt idx="63">
                  <c:v>0.157558730104589</c:v>
                </c:pt>
                <c:pt idx="64">
                  <c:v>0.13958604797453</c:v>
                </c:pt>
                <c:pt idx="65">
                  <c:v>0.155915041402891</c:v>
                </c:pt>
                <c:pt idx="66">
                  <c:v>0.141605351905424</c:v>
                </c:pt>
                <c:pt idx="67">
                  <c:v>0.14088488191456</c:v>
                </c:pt>
                <c:pt idx="68">
                  <c:v>0.142845672478628</c:v>
                </c:pt>
                <c:pt idx="69">
                  <c:v>0.138704183751971</c:v>
                </c:pt>
                <c:pt idx="70">
                  <c:v>0.14391426763791</c:v>
                </c:pt>
                <c:pt idx="71">
                  <c:v>0.138654764562942</c:v>
                </c:pt>
                <c:pt idx="72">
                  <c:v>0.137290940759424</c:v>
                </c:pt>
                <c:pt idx="73">
                  <c:v>0.137407083121056</c:v>
                </c:pt>
                <c:pt idx="74">
                  <c:v>0.13455561663737</c:v>
                </c:pt>
                <c:pt idx="75">
                  <c:v>0.134550371872887</c:v>
                </c:pt>
                <c:pt idx="76">
                  <c:v>0.11153961284925</c:v>
                </c:pt>
                <c:pt idx="77">
                  <c:v>0.124338089997871</c:v>
                </c:pt>
                <c:pt idx="78">
                  <c:v>0.120142067732175</c:v>
                </c:pt>
                <c:pt idx="79">
                  <c:v>0.129949258104655</c:v>
                </c:pt>
                <c:pt idx="80">
                  <c:v>0.119744016845283</c:v>
                </c:pt>
                <c:pt idx="81">
                  <c:v>0.107553163643087</c:v>
                </c:pt>
                <c:pt idx="82">
                  <c:v>0.113371617756966</c:v>
                </c:pt>
                <c:pt idx="83">
                  <c:v>0.127212291102333</c:v>
                </c:pt>
                <c:pt idx="84">
                  <c:v>0.12007960612037</c:v>
                </c:pt>
                <c:pt idx="85">
                  <c:v>0.125347922499577</c:v>
                </c:pt>
                <c:pt idx="86">
                  <c:v>0.11044499750054</c:v>
                </c:pt>
                <c:pt idx="87">
                  <c:v>0.108124070676934</c:v>
                </c:pt>
                <c:pt idx="88">
                  <c:v>0.0990826097220099</c:v>
                </c:pt>
                <c:pt idx="89">
                  <c:v>0.098683403383875</c:v>
                </c:pt>
                <c:pt idx="90">
                  <c:v>0.103950458985497</c:v>
                </c:pt>
                <c:pt idx="91">
                  <c:v>0.104475351490522</c:v>
                </c:pt>
                <c:pt idx="92">
                  <c:v>0.108964188997228</c:v>
                </c:pt>
                <c:pt idx="93">
                  <c:v>0.102983607404245</c:v>
                </c:pt>
                <c:pt idx="94">
                  <c:v>0.0987268079536642</c:v>
                </c:pt>
                <c:pt idx="95">
                  <c:v>0.0916466835331647</c:v>
                </c:pt>
                <c:pt idx="96">
                  <c:v>0.0929208776684682</c:v>
                </c:pt>
                <c:pt idx="97">
                  <c:v>0.0943791199682492</c:v>
                </c:pt>
                <c:pt idx="98">
                  <c:v>0.0790566348845867</c:v>
                </c:pt>
                <c:pt idx="99">
                  <c:v>0.0918372682891599</c:v>
                </c:pt>
                <c:pt idx="100">
                  <c:v>0.08046542665247</c:v>
                </c:pt>
                <c:pt idx="101">
                  <c:v>0.0917442527014656</c:v>
                </c:pt>
                <c:pt idx="102">
                  <c:v>0.0832868716004263</c:v>
                </c:pt>
                <c:pt idx="103">
                  <c:v>0.0899456796619976</c:v>
                </c:pt>
              </c:numCache>
            </c:numRef>
          </c:val>
        </c:ser>
        <c:axId val="73868219"/>
        <c:axId val="92662481"/>
      </c:areaChart>
      <c:catAx>
        <c:axId val="738682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662481"/>
        <c:crosses val="autoZero"/>
        <c:auto val="1"/>
        <c:lblAlgn val="ctr"/>
        <c:lblOffset val="100"/>
      </c:catAx>
      <c:valAx>
        <c:axId val="926624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86821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0.511463383813889</c:v>
                </c:pt>
                <c:pt idx="14">
                  <c:v>0.501876500028691</c:v>
                </c:pt>
                <c:pt idx="15">
                  <c:v>0.519541308408795</c:v>
                </c:pt>
                <c:pt idx="16">
                  <c:v>0.487298797090959</c:v>
                </c:pt>
                <c:pt idx="17">
                  <c:v>0.482834246268053</c:v>
                </c:pt>
                <c:pt idx="18">
                  <c:v>0.4771136763127</c:v>
                </c:pt>
                <c:pt idx="19">
                  <c:v>0.49161129733648</c:v>
                </c:pt>
                <c:pt idx="20">
                  <c:v>0.479653288155486</c:v>
                </c:pt>
                <c:pt idx="21">
                  <c:v>0.475410422977092</c:v>
                </c:pt>
                <c:pt idx="22">
                  <c:v>0.473683081508691</c:v>
                </c:pt>
                <c:pt idx="23">
                  <c:v>0.462946139065199</c:v>
                </c:pt>
                <c:pt idx="24">
                  <c:v>0.465151482885415</c:v>
                </c:pt>
                <c:pt idx="25">
                  <c:v>0.496888503065606</c:v>
                </c:pt>
                <c:pt idx="26">
                  <c:v>0.466471619608483</c:v>
                </c:pt>
                <c:pt idx="27">
                  <c:v>0.483370573044109</c:v>
                </c:pt>
                <c:pt idx="28">
                  <c:v>0.461035937514249</c:v>
                </c:pt>
                <c:pt idx="29">
                  <c:v>0.477185099683517</c:v>
                </c:pt>
                <c:pt idx="30">
                  <c:v>0.470860977002147</c:v>
                </c:pt>
                <c:pt idx="31">
                  <c:v>0.496142600250096</c:v>
                </c:pt>
                <c:pt idx="32">
                  <c:v>0.481892328718767</c:v>
                </c:pt>
                <c:pt idx="33">
                  <c:v>0.497231025451449</c:v>
                </c:pt>
                <c:pt idx="34">
                  <c:v>0.482855514145594</c:v>
                </c:pt>
                <c:pt idx="35">
                  <c:v>0.497673490592853</c:v>
                </c:pt>
                <c:pt idx="36">
                  <c:v>0.496834795653953</c:v>
                </c:pt>
                <c:pt idx="37">
                  <c:v>0.489474862980699</c:v>
                </c:pt>
                <c:pt idx="38">
                  <c:v>0.503359778631748</c:v>
                </c:pt>
                <c:pt idx="39">
                  <c:v>0.498033256814318</c:v>
                </c:pt>
                <c:pt idx="40">
                  <c:v>0.496957953684642</c:v>
                </c:pt>
                <c:pt idx="41">
                  <c:v>0.496181445250141</c:v>
                </c:pt>
                <c:pt idx="42">
                  <c:v>0.51630205274532</c:v>
                </c:pt>
                <c:pt idx="43">
                  <c:v>0.506385264851394</c:v>
                </c:pt>
                <c:pt idx="44">
                  <c:v>0.506848408278541</c:v>
                </c:pt>
                <c:pt idx="45">
                  <c:v>0.49834287639331</c:v>
                </c:pt>
                <c:pt idx="46">
                  <c:v>0.5034642130888</c:v>
                </c:pt>
                <c:pt idx="47">
                  <c:v>0.503642588255033</c:v>
                </c:pt>
                <c:pt idx="48">
                  <c:v>0.517404170130998</c:v>
                </c:pt>
                <c:pt idx="49">
                  <c:v>0.507836162278254</c:v>
                </c:pt>
                <c:pt idx="50">
                  <c:v>0.497430230884586</c:v>
                </c:pt>
                <c:pt idx="51">
                  <c:v>0.512235127800705</c:v>
                </c:pt>
                <c:pt idx="52">
                  <c:v>0.517066723695853</c:v>
                </c:pt>
                <c:pt idx="53">
                  <c:v>0.512317275872289</c:v>
                </c:pt>
                <c:pt idx="54">
                  <c:v>0.526371635153488</c:v>
                </c:pt>
                <c:pt idx="55">
                  <c:v>0.528820490626144</c:v>
                </c:pt>
                <c:pt idx="56">
                  <c:v>0.52067582430555</c:v>
                </c:pt>
                <c:pt idx="57">
                  <c:v>0.516448033283242</c:v>
                </c:pt>
                <c:pt idx="58">
                  <c:v>0.523564086060583</c:v>
                </c:pt>
                <c:pt idx="59">
                  <c:v>0.521618079533939</c:v>
                </c:pt>
                <c:pt idx="60">
                  <c:v>0.512637042782679</c:v>
                </c:pt>
                <c:pt idx="61">
                  <c:v>0.515354130921819</c:v>
                </c:pt>
                <c:pt idx="62">
                  <c:v>0.517236659640233</c:v>
                </c:pt>
                <c:pt idx="63">
                  <c:v>0.509761402283911</c:v>
                </c:pt>
                <c:pt idx="64">
                  <c:v>0.514048693460398</c:v>
                </c:pt>
                <c:pt idx="65">
                  <c:v>0.520167586118519</c:v>
                </c:pt>
                <c:pt idx="66">
                  <c:v>0.517032437900473</c:v>
                </c:pt>
                <c:pt idx="67">
                  <c:v>0.527769951454691</c:v>
                </c:pt>
                <c:pt idx="68">
                  <c:v>0.518596676763688</c:v>
                </c:pt>
                <c:pt idx="69">
                  <c:v>0.519818058832788</c:v>
                </c:pt>
                <c:pt idx="70">
                  <c:v>0.527321118462494</c:v>
                </c:pt>
                <c:pt idx="71">
                  <c:v>0.519061348136679</c:v>
                </c:pt>
                <c:pt idx="72">
                  <c:v>0.523425074137623</c:v>
                </c:pt>
                <c:pt idx="73">
                  <c:v>0.507292914327652</c:v>
                </c:pt>
                <c:pt idx="74">
                  <c:v>0.525695028380524</c:v>
                </c:pt>
                <c:pt idx="75">
                  <c:v>0.523138173078238</c:v>
                </c:pt>
                <c:pt idx="76">
                  <c:v>0.531442899039694</c:v>
                </c:pt>
                <c:pt idx="77">
                  <c:v>0.54172140076178</c:v>
                </c:pt>
                <c:pt idx="78">
                  <c:v>0.542565129371345</c:v>
                </c:pt>
                <c:pt idx="79">
                  <c:v>0.538373564685378</c:v>
                </c:pt>
                <c:pt idx="80">
                  <c:v>0.533163773962442</c:v>
                </c:pt>
                <c:pt idx="81">
                  <c:v>0.526492765641228</c:v>
                </c:pt>
                <c:pt idx="82">
                  <c:v>0.548412272596551</c:v>
                </c:pt>
                <c:pt idx="83">
                  <c:v>0.553692137711227</c:v>
                </c:pt>
                <c:pt idx="84">
                  <c:v>0.561270191475332</c:v>
                </c:pt>
                <c:pt idx="85">
                  <c:v>0.558131784950344</c:v>
                </c:pt>
                <c:pt idx="86">
                  <c:v>0.562478305851837</c:v>
                </c:pt>
                <c:pt idx="87">
                  <c:v>0.550328907586182</c:v>
                </c:pt>
                <c:pt idx="88">
                  <c:v>0.573295325044593</c:v>
                </c:pt>
                <c:pt idx="89">
                  <c:v>0.560732807503183</c:v>
                </c:pt>
                <c:pt idx="90">
                  <c:v>0.557912615022121</c:v>
                </c:pt>
                <c:pt idx="91">
                  <c:v>0.55258232812672</c:v>
                </c:pt>
                <c:pt idx="92">
                  <c:v>0.528762363976185</c:v>
                </c:pt>
                <c:pt idx="93">
                  <c:v>0.537932464046643</c:v>
                </c:pt>
                <c:pt idx="94">
                  <c:v>0.543129303640288</c:v>
                </c:pt>
                <c:pt idx="95">
                  <c:v>0.529981739522246</c:v>
                </c:pt>
                <c:pt idx="96">
                  <c:v>0.510285249801113</c:v>
                </c:pt>
                <c:pt idx="97">
                  <c:v>0.510387055565646</c:v>
                </c:pt>
                <c:pt idx="98">
                  <c:v>0.519534056318828</c:v>
                </c:pt>
                <c:pt idx="99">
                  <c:v>0.52530458815061</c:v>
                </c:pt>
                <c:pt idx="100">
                  <c:v>0.522084986673701</c:v>
                </c:pt>
                <c:pt idx="101">
                  <c:v>0.496546580728633</c:v>
                </c:pt>
                <c:pt idx="102">
                  <c:v>0.498159124065723</c:v>
                </c:pt>
                <c:pt idx="103">
                  <c:v>0.50321969651197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0.247776311931213</c:v>
                </c:pt>
                <c:pt idx="15">
                  <c:v>0.247347085522109</c:v>
                </c:pt>
                <c:pt idx="16">
                  <c:v>0.232588826279883</c:v>
                </c:pt>
                <c:pt idx="17">
                  <c:v>0.237901495488142</c:v>
                </c:pt>
                <c:pt idx="18">
                  <c:v>0.243405605045752</c:v>
                </c:pt>
                <c:pt idx="19">
                  <c:v>0.241009782483508</c:v>
                </c:pt>
                <c:pt idx="20">
                  <c:v>0.233236667209283</c:v>
                </c:pt>
                <c:pt idx="21">
                  <c:v>0.246502109400814</c:v>
                </c:pt>
                <c:pt idx="22">
                  <c:v>0.243144906889666</c:v>
                </c:pt>
                <c:pt idx="23">
                  <c:v>0.250436957512484</c:v>
                </c:pt>
                <c:pt idx="24">
                  <c:v>0.240733945555275</c:v>
                </c:pt>
                <c:pt idx="25">
                  <c:v>0.240661172782286</c:v>
                </c:pt>
                <c:pt idx="26">
                  <c:v>0.239686051844657</c:v>
                </c:pt>
                <c:pt idx="27">
                  <c:v>0.237110955503495</c:v>
                </c:pt>
                <c:pt idx="28">
                  <c:v>0.25112060349137</c:v>
                </c:pt>
                <c:pt idx="29">
                  <c:v>0.244965650413434</c:v>
                </c:pt>
                <c:pt idx="30">
                  <c:v>0.244265702575528</c:v>
                </c:pt>
                <c:pt idx="31">
                  <c:v>0.233358376488804</c:v>
                </c:pt>
                <c:pt idx="32">
                  <c:v>0.234981327289802</c:v>
                </c:pt>
                <c:pt idx="33">
                  <c:v>0.229458306347127</c:v>
                </c:pt>
                <c:pt idx="34">
                  <c:v>0.237391014436259</c:v>
                </c:pt>
                <c:pt idx="35">
                  <c:v>0.224291003193922</c:v>
                </c:pt>
                <c:pt idx="36">
                  <c:v>0.218469848161113</c:v>
                </c:pt>
                <c:pt idx="37">
                  <c:v>0.229148435607972</c:v>
                </c:pt>
                <c:pt idx="38">
                  <c:v>0.222936305686132</c:v>
                </c:pt>
                <c:pt idx="39">
                  <c:v>0.216777183805653</c:v>
                </c:pt>
                <c:pt idx="40">
                  <c:v>0.222368755184858</c:v>
                </c:pt>
                <c:pt idx="41">
                  <c:v>0.22609005236447</c:v>
                </c:pt>
                <c:pt idx="42">
                  <c:v>0.216162758900787</c:v>
                </c:pt>
                <c:pt idx="43">
                  <c:v>0.21488488074646</c:v>
                </c:pt>
                <c:pt idx="44">
                  <c:v>0.218802485399408</c:v>
                </c:pt>
                <c:pt idx="45">
                  <c:v>0.227634260172221</c:v>
                </c:pt>
                <c:pt idx="46">
                  <c:v>0.216105003997424</c:v>
                </c:pt>
                <c:pt idx="47">
                  <c:v>0.214596008488498</c:v>
                </c:pt>
                <c:pt idx="48">
                  <c:v>0.202808978598809</c:v>
                </c:pt>
                <c:pt idx="49">
                  <c:v>0.210947542176349</c:v>
                </c:pt>
                <c:pt idx="50">
                  <c:v>0.213778551305298</c:v>
                </c:pt>
                <c:pt idx="51">
                  <c:v>0.203188748895833</c:v>
                </c:pt>
                <c:pt idx="52">
                  <c:v>0.192204860752142</c:v>
                </c:pt>
                <c:pt idx="53">
                  <c:v>0.211905432870683</c:v>
                </c:pt>
                <c:pt idx="54">
                  <c:v>0.194991107501443</c:v>
                </c:pt>
                <c:pt idx="55">
                  <c:v>0.189811708719345</c:v>
                </c:pt>
                <c:pt idx="56">
                  <c:v>0.191621125304746</c:v>
                </c:pt>
                <c:pt idx="57">
                  <c:v>0.192626547068081</c:v>
                </c:pt>
                <c:pt idx="58">
                  <c:v>0.195413146719187</c:v>
                </c:pt>
                <c:pt idx="59">
                  <c:v>0.194982468512337</c:v>
                </c:pt>
                <c:pt idx="60">
                  <c:v>0.198569867861931</c:v>
                </c:pt>
                <c:pt idx="61">
                  <c:v>0.197095727523125</c:v>
                </c:pt>
                <c:pt idx="62">
                  <c:v>0.195424325779852</c:v>
                </c:pt>
                <c:pt idx="63">
                  <c:v>0.200779728629507</c:v>
                </c:pt>
                <c:pt idx="64">
                  <c:v>0.195105258062007</c:v>
                </c:pt>
                <c:pt idx="65">
                  <c:v>0.18820732071964</c:v>
                </c:pt>
                <c:pt idx="66">
                  <c:v>0.189681295598923</c:v>
                </c:pt>
                <c:pt idx="67">
                  <c:v>0.178575531469734</c:v>
                </c:pt>
                <c:pt idx="68">
                  <c:v>0.177579167043271</c:v>
                </c:pt>
                <c:pt idx="69">
                  <c:v>0.189787829859949</c:v>
                </c:pt>
                <c:pt idx="70">
                  <c:v>0.182573861067305</c:v>
                </c:pt>
                <c:pt idx="71">
                  <c:v>0.201350716233641</c:v>
                </c:pt>
                <c:pt idx="72">
                  <c:v>0.187691808716532</c:v>
                </c:pt>
                <c:pt idx="73">
                  <c:v>0.194603524914047</c:v>
                </c:pt>
                <c:pt idx="74">
                  <c:v>0.187752231679298</c:v>
                </c:pt>
                <c:pt idx="75">
                  <c:v>0.186296825960071</c:v>
                </c:pt>
                <c:pt idx="76">
                  <c:v>0.177658773641766</c:v>
                </c:pt>
                <c:pt idx="77">
                  <c:v>0.165208611952145</c:v>
                </c:pt>
                <c:pt idx="78">
                  <c:v>0.170902225315606</c:v>
                </c:pt>
                <c:pt idx="79">
                  <c:v>0.170122659226199</c:v>
                </c:pt>
                <c:pt idx="80">
                  <c:v>0.172112605976693</c:v>
                </c:pt>
                <c:pt idx="81">
                  <c:v>0.171076452421752</c:v>
                </c:pt>
                <c:pt idx="82">
                  <c:v>0.155938358296875</c:v>
                </c:pt>
                <c:pt idx="83">
                  <c:v>0.142668147894698</c:v>
                </c:pt>
                <c:pt idx="84">
                  <c:v>0.145035820375104</c:v>
                </c:pt>
                <c:pt idx="85">
                  <c:v>0.147888756658638</c:v>
                </c:pt>
                <c:pt idx="86">
                  <c:v>0.139278449268655</c:v>
                </c:pt>
                <c:pt idx="87">
                  <c:v>0.15418551620822</c:v>
                </c:pt>
                <c:pt idx="88">
                  <c:v>0.129090461560471</c:v>
                </c:pt>
                <c:pt idx="89">
                  <c:v>0.13042305671705</c:v>
                </c:pt>
                <c:pt idx="90">
                  <c:v>0.131232160984611</c:v>
                </c:pt>
                <c:pt idx="91">
                  <c:v>0.141519563122563</c:v>
                </c:pt>
                <c:pt idx="92">
                  <c:v>0.132955866279281</c:v>
                </c:pt>
                <c:pt idx="93">
                  <c:v>0.133001066335819</c:v>
                </c:pt>
                <c:pt idx="94">
                  <c:v>0.127884069330702</c:v>
                </c:pt>
                <c:pt idx="95">
                  <c:v>0.137779708848709</c:v>
                </c:pt>
                <c:pt idx="96">
                  <c:v>0.152704521677163</c:v>
                </c:pt>
                <c:pt idx="97">
                  <c:v>0.150065403758522</c:v>
                </c:pt>
                <c:pt idx="98">
                  <c:v>0.143001581200536</c:v>
                </c:pt>
                <c:pt idx="99">
                  <c:v>0.139682112713509</c:v>
                </c:pt>
                <c:pt idx="100">
                  <c:v>0.137478201072096</c:v>
                </c:pt>
                <c:pt idx="101">
                  <c:v>0.161003505439457</c:v>
                </c:pt>
                <c:pt idx="102">
                  <c:v>0.148363770101516</c:v>
                </c:pt>
                <c:pt idx="103">
                  <c:v>0.13747418770463</c:v>
                </c:pt>
              </c:numCache>
            </c:numRef>
          </c:val>
        </c:ser>
        <c:axId val="95100625"/>
        <c:axId val="59997511"/>
      </c:areaChart>
      <c:catAx>
        <c:axId val="951006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997511"/>
        <c:crosses val="autoZero"/>
        <c:auto val="1"/>
        <c:lblAlgn val="ctr"/>
        <c:lblOffset val="100"/>
      </c:catAx>
      <c:valAx>
        <c:axId val="599975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100625"/>
        <c:crossesAt val="1"/>
      </c:valAx>
      <c:spPr>
        <a:solidFill>
          <a:srgbClr val="e7e7e7"/>
        </a:solidFill>
        <a:ln>
          <a:noFill/>
        </a:ln>
      </c:spPr>
    </c:plotArea>
    <c:plotVisOnly val="1"/>
  </c:chart>
  <c:spPr>
    <a:solidFill>
      <a:srgbClr val="ffffff"/>
    </a:solidFill>
    <a:ln w="9360">
      <a:noFill/>
    </a:ln>
  </c:spPr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30401.9263969884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30565.6697420777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26775.8585810557</c:v>
                </c:pt>
                <c:pt idx="22">
                  <c:v>26884.5540227847</c:v>
                </c:pt>
                <c:pt idx="23">
                  <c:v>27096.0999582828</c:v>
                </c:pt>
                <c:pt idx="24">
                  <c:v>27156.7023441184</c:v>
                </c:pt>
                <c:pt idx="25">
                  <c:v>27539.3519176132</c:v>
                </c:pt>
                <c:pt idx="26">
                  <c:v>27694.365034901</c:v>
                </c:pt>
                <c:pt idx="27">
                  <c:v>27997.9180625956</c:v>
                </c:pt>
                <c:pt idx="28">
                  <c:v>28374.0615352684</c:v>
                </c:pt>
                <c:pt idx="29">
                  <c:v>28432.6853662572</c:v>
                </c:pt>
                <c:pt idx="30">
                  <c:v>28632.0349321873</c:v>
                </c:pt>
                <c:pt idx="31">
                  <c:v>28847.3471820202</c:v>
                </c:pt>
                <c:pt idx="32">
                  <c:v>28973.6098800002</c:v>
                </c:pt>
                <c:pt idx="33">
                  <c:v>29218.0381603612</c:v>
                </c:pt>
                <c:pt idx="34">
                  <c:v>29545.0275198035</c:v>
                </c:pt>
                <c:pt idx="35">
                  <c:v>29930.5032621915</c:v>
                </c:pt>
                <c:pt idx="36">
                  <c:v>30308.4806252778</c:v>
                </c:pt>
                <c:pt idx="37">
                  <c:v>30582.5909722245</c:v>
                </c:pt>
                <c:pt idx="38">
                  <c:v>30590.8828823753</c:v>
                </c:pt>
                <c:pt idx="39">
                  <c:v>30676.7417104408</c:v>
                </c:pt>
                <c:pt idx="40">
                  <c:v>30873.106512606</c:v>
                </c:pt>
                <c:pt idx="41">
                  <c:v>31011.8855022197</c:v>
                </c:pt>
                <c:pt idx="42">
                  <c:v>31068.3477419538</c:v>
                </c:pt>
                <c:pt idx="43">
                  <c:v>31171.9485566105</c:v>
                </c:pt>
                <c:pt idx="44">
                  <c:v>31499.7012065277</c:v>
                </c:pt>
                <c:pt idx="45">
                  <c:v>31679.789779015</c:v>
                </c:pt>
                <c:pt idx="46">
                  <c:v>31850.9993393471</c:v>
                </c:pt>
                <c:pt idx="47">
                  <c:v>32078.1299808472</c:v>
                </c:pt>
                <c:pt idx="48">
                  <c:v>32138.337916703</c:v>
                </c:pt>
                <c:pt idx="49">
                  <c:v>32449.6515301226</c:v>
                </c:pt>
                <c:pt idx="50">
                  <c:v>32535.3023029089</c:v>
                </c:pt>
                <c:pt idx="51">
                  <c:v>32630.8047084991</c:v>
                </c:pt>
                <c:pt idx="52">
                  <c:v>32728.7219138673</c:v>
                </c:pt>
                <c:pt idx="53">
                  <c:v>32962.741510921</c:v>
                </c:pt>
                <c:pt idx="54">
                  <c:v>33021.3931310607</c:v>
                </c:pt>
                <c:pt idx="55">
                  <c:v>33231.0709141401</c:v>
                </c:pt>
                <c:pt idx="56">
                  <c:v>33433.8030881139</c:v>
                </c:pt>
                <c:pt idx="57">
                  <c:v>33697.5977878196</c:v>
                </c:pt>
                <c:pt idx="58">
                  <c:v>33778.6362964291</c:v>
                </c:pt>
                <c:pt idx="59">
                  <c:v>34000.1764131962</c:v>
                </c:pt>
                <c:pt idx="60">
                  <c:v>34233.2695883917</c:v>
                </c:pt>
                <c:pt idx="61">
                  <c:v>34535.7247331063</c:v>
                </c:pt>
                <c:pt idx="62">
                  <c:v>34542.4902458346</c:v>
                </c:pt>
                <c:pt idx="63">
                  <c:v>34653.2530471209</c:v>
                </c:pt>
                <c:pt idx="64">
                  <c:v>34842.1618864181</c:v>
                </c:pt>
                <c:pt idx="65">
                  <c:v>34907.6400720824</c:v>
                </c:pt>
                <c:pt idx="66">
                  <c:v>35096.9580505174</c:v>
                </c:pt>
                <c:pt idx="67">
                  <c:v>35345.2298589047</c:v>
                </c:pt>
                <c:pt idx="68">
                  <c:v>35280.8273562242</c:v>
                </c:pt>
                <c:pt idx="69">
                  <c:v>35457.3129550144</c:v>
                </c:pt>
                <c:pt idx="70">
                  <c:v>35657.593076652</c:v>
                </c:pt>
                <c:pt idx="71">
                  <c:v>35953.8879221008</c:v>
                </c:pt>
                <c:pt idx="72">
                  <c:v>36078.9903728794</c:v>
                </c:pt>
                <c:pt idx="73">
                  <c:v>36283.2486290306</c:v>
                </c:pt>
                <c:pt idx="74">
                  <c:v>36309.7283370589</c:v>
                </c:pt>
                <c:pt idx="75">
                  <c:v>36499.1456434444</c:v>
                </c:pt>
                <c:pt idx="76">
                  <c:v>36722.3786456898</c:v>
                </c:pt>
                <c:pt idx="77">
                  <c:v>36723.96464197</c:v>
                </c:pt>
                <c:pt idx="78">
                  <c:v>37065.3132274691</c:v>
                </c:pt>
                <c:pt idx="79">
                  <c:v>36952.8726981242</c:v>
                </c:pt>
                <c:pt idx="80">
                  <c:v>37216.9175436573</c:v>
                </c:pt>
                <c:pt idx="81">
                  <c:v>37331.0768736597</c:v>
                </c:pt>
                <c:pt idx="82">
                  <c:v>37581.9190473181</c:v>
                </c:pt>
                <c:pt idx="83">
                  <c:v>37676.1320257474</c:v>
                </c:pt>
                <c:pt idx="84">
                  <c:v>37905.5988032088</c:v>
                </c:pt>
                <c:pt idx="85">
                  <c:v>37959.9200219636</c:v>
                </c:pt>
                <c:pt idx="86">
                  <c:v>38228.7188346514</c:v>
                </c:pt>
                <c:pt idx="87">
                  <c:v>38350.5622349954</c:v>
                </c:pt>
                <c:pt idx="88">
                  <c:v>38508.6328499209</c:v>
                </c:pt>
                <c:pt idx="89">
                  <c:v>38618.1840746063</c:v>
                </c:pt>
                <c:pt idx="90">
                  <c:v>38633.093167288</c:v>
                </c:pt>
                <c:pt idx="91">
                  <c:v>38868.804120267</c:v>
                </c:pt>
                <c:pt idx="92">
                  <c:v>39068.209210544</c:v>
                </c:pt>
                <c:pt idx="93">
                  <c:v>39358.1170400493</c:v>
                </c:pt>
                <c:pt idx="94">
                  <c:v>39473.4122856294</c:v>
                </c:pt>
                <c:pt idx="95">
                  <c:v>39708.7667769237</c:v>
                </c:pt>
                <c:pt idx="96">
                  <c:v>40005.334642446</c:v>
                </c:pt>
                <c:pt idx="97">
                  <c:v>40045.2116150612</c:v>
                </c:pt>
                <c:pt idx="98">
                  <c:v>40076.5154635026</c:v>
                </c:pt>
                <c:pt idx="99">
                  <c:v>40046.4311716101</c:v>
                </c:pt>
                <c:pt idx="100">
                  <c:v>40082.7237446623</c:v>
                </c:pt>
                <c:pt idx="101">
                  <c:v>40085.9572973397</c:v>
                </c:pt>
                <c:pt idx="102">
                  <c:v>40330.1028986884</c:v>
                </c:pt>
                <c:pt idx="103">
                  <c:v>40474.5531091807</c:v>
                </c:pt>
                <c:pt idx="104">
                  <c:v>40697.2576643706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579d1c"/>
            </a:solidFill>
            <a:ln w="4752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22083.3195657476</c:v>
                </c:pt>
                <c:pt idx="5">
                  <c:v>19279.3491941424</c:v>
                </c:pt>
                <c:pt idx="6">
                  <c:v>19805.0539367304</c:v>
                </c:pt>
                <c:pt idx="7">
                  <c:v>18865.7621750142</c:v>
                </c:pt>
                <c:pt idx="8">
                  <c:v>20592.9723339454</c:v>
                </c:pt>
                <c:pt idx="9">
                  <c:v>19581.158381772</c:v>
                </c:pt>
                <c:pt idx="10">
                  <c:v>20834.7317596741</c:v>
                </c:pt>
                <c:pt idx="11">
                  <c:v>19930.3081637134</c:v>
                </c:pt>
                <c:pt idx="12">
                  <c:v>21631.7309096527</c:v>
                </c:pt>
                <c:pt idx="13">
                  <c:v>20057.223629851</c:v>
                </c:pt>
                <c:pt idx="14">
                  <c:v>20125.7379398707</c:v>
                </c:pt>
                <c:pt idx="15">
                  <c:v>18753.1775187867</c:v>
                </c:pt>
                <c:pt idx="16">
                  <c:v>17131.5662948112</c:v>
                </c:pt>
                <c:pt idx="17">
                  <c:v>16891.7723311135</c:v>
                </c:pt>
                <c:pt idx="18">
                  <c:v>16959.8514431891</c:v>
                </c:pt>
                <c:pt idx="19">
                  <c:v>17293.6664518236</c:v>
                </c:pt>
                <c:pt idx="20">
                  <c:v>17116.3447830223</c:v>
                </c:pt>
                <c:pt idx="21">
                  <c:v>16887.6433216948</c:v>
                </c:pt>
                <c:pt idx="22">
                  <c:v>17011.6507429791</c:v>
                </c:pt>
                <c:pt idx="23">
                  <c:v>16990.3259703046</c:v>
                </c:pt>
                <c:pt idx="24">
                  <c:v>17377.6325599833</c:v>
                </c:pt>
                <c:pt idx="25">
                  <c:v>18469.5781525711</c:v>
                </c:pt>
                <c:pt idx="26">
                  <c:v>18407.4263603201</c:v>
                </c:pt>
                <c:pt idx="27">
                  <c:v>18667.6009139871</c:v>
                </c:pt>
                <c:pt idx="28">
                  <c:v>18884.2829348136</c:v>
                </c:pt>
                <c:pt idx="29">
                  <c:v>19132.8672280443</c:v>
                </c:pt>
                <c:pt idx="30">
                  <c:v>19379.7730415265</c:v>
                </c:pt>
                <c:pt idx="31">
                  <c:v>19674.8453628868</c:v>
                </c:pt>
                <c:pt idx="32">
                  <c:v>19979.7422477927</c:v>
                </c:pt>
                <c:pt idx="33">
                  <c:v>20246.8560171329</c:v>
                </c:pt>
                <c:pt idx="34">
                  <c:v>20433.8292441671</c:v>
                </c:pt>
                <c:pt idx="35">
                  <c:v>20580.7149951197</c:v>
                </c:pt>
                <c:pt idx="36">
                  <c:v>20767.7531819671</c:v>
                </c:pt>
                <c:pt idx="37">
                  <c:v>21056.083969817</c:v>
                </c:pt>
                <c:pt idx="38">
                  <c:v>21344.890951887</c:v>
                </c:pt>
                <c:pt idx="39">
                  <c:v>21579.6557793754</c:v>
                </c:pt>
                <c:pt idx="40">
                  <c:v>21735.2671177978</c:v>
                </c:pt>
                <c:pt idx="41">
                  <c:v>21944.8031927855</c:v>
                </c:pt>
                <c:pt idx="42">
                  <c:v>22172.0210724788</c:v>
                </c:pt>
                <c:pt idx="43">
                  <c:v>22362.8166300267</c:v>
                </c:pt>
                <c:pt idx="44">
                  <c:v>22436.9598577452</c:v>
                </c:pt>
                <c:pt idx="45">
                  <c:v>22478.518335112</c:v>
                </c:pt>
                <c:pt idx="46">
                  <c:v>22575.222305265</c:v>
                </c:pt>
                <c:pt idx="47">
                  <c:v>22647.597710651</c:v>
                </c:pt>
                <c:pt idx="48">
                  <c:v>22736.9264625312</c:v>
                </c:pt>
                <c:pt idx="49">
                  <c:v>22803.0973079895</c:v>
                </c:pt>
                <c:pt idx="50">
                  <c:v>22886.9347802687</c:v>
                </c:pt>
                <c:pt idx="51">
                  <c:v>22995.503622773</c:v>
                </c:pt>
                <c:pt idx="52">
                  <c:v>23022.1821888087</c:v>
                </c:pt>
                <c:pt idx="53">
                  <c:v>23154.8919923723</c:v>
                </c:pt>
                <c:pt idx="54">
                  <c:v>23245.3275601817</c:v>
                </c:pt>
                <c:pt idx="55">
                  <c:v>23330.7756279388</c:v>
                </c:pt>
                <c:pt idx="56">
                  <c:v>23396.2137769086</c:v>
                </c:pt>
                <c:pt idx="57">
                  <c:v>23463.3852727341</c:v>
                </c:pt>
                <c:pt idx="58">
                  <c:v>23534.1487699664</c:v>
                </c:pt>
                <c:pt idx="59">
                  <c:v>23620.7740270687</c:v>
                </c:pt>
                <c:pt idx="60">
                  <c:v>23621.4346297787</c:v>
                </c:pt>
                <c:pt idx="61">
                  <c:v>23676.2051277763</c:v>
                </c:pt>
                <c:pt idx="62">
                  <c:v>23850.8253525963</c:v>
                </c:pt>
                <c:pt idx="63">
                  <c:v>24004.3419125464</c:v>
                </c:pt>
                <c:pt idx="64">
                  <c:v>24108.0397828385</c:v>
                </c:pt>
                <c:pt idx="65">
                  <c:v>24219.721757761</c:v>
                </c:pt>
                <c:pt idx="66">
                  <c:v>24261.656152949</c:v>
                </c:pt>
                <c:pt idx="67">
                  <c:v>24299.0838183853</c:v>
                </c:pt>
                <c:pt idx="68">
                  <c:v>24390.0495091241</c:v>
                </c:pt>
                <c:pt idx="69">
                  <c:v>24468.0198254212</c:v>
                </c:pt>
                <c:pt idx="70">
                  <c:v>24541.4576828188</c:v>
                </c:pt>
                <c:pt idx="71">
                  <c:v>24624.3751763406</c:v>
                </c:pt>
                <c:pt idx="72">
                  <c:v>24735.4943305158</c:v>
                </c:pt>
                <c:pt idx="73">
                  <c:v>24735.8667677534</c:v>
                </c:pt>
                <c:pt idx="74">
                  <c:v>24714.5963981183</c:v>
                </c:pt>
                <c:pt idx="75">
                  <c:v>24722.675329886</c:v>
                </c:pt>
                <c:pt idx="76">
                  <c:v>24772.6586168404</c:v>
                </c:pt>
                <c:pt idx="77">
                  <c:v>24840.2483479331</c:v>
                </c:pt>
                <c:pt idx="78">
                  <c:v>24905.0869470498</c:v>
                </c:pt>
                <c:pt idx="79">
                  <c:v>24978.7205515588</c:v>
                </c:pt>
                <c:pt idx="80">
                  <c:v>25011.6114315401</c:v>
                </c:pt>
                <c:pt idx="81">
                  <c:v>25022.6460926812</c:v>
                </c:pt>
                <c:pt idx="82">
                  <c:v>25094.3946303822</c:v>
                </c:pt>
                <c:pt idx="83">
                  <c:v>25118.3887649481</c:v>
                </c:pt>
                <c:pt idx="84">
                  <c:v>25081.3176000975</c:v>
                </c:pt>
                <c:pt idx="85">
                  <c:v>25088.6494234314</c:v>
                </c:pt>
                <c:pt idx="86">
                  <c:v>25127.7024810498</c:v>
                </c:pt>
                <c:pt idx="87">
                  <c:v>25124.44869732</c:v>
                </c:pt>
                <c:pt idx="88">
                  <c:v>25200.4718927736</c:v>
                </c:pt>
                <c:pt idx="89">
                  <c:v>25255.818840066</c:v>
                </c:pt>
                <c:pt idx="90">
                  <c:v>25300.082775715</c:v>
                </c:pt>
                <c:pt idx="91">
                  <c:v>25367.8395618222</c:v>
                </c:pt>
                <c:pt idx="92">
                  <c:v>25392.2298553808</c:v>
                </c:pt>
                <c:pt idx="93">
                  <c:v>25387.9341184979</c:v>
                </c:pt>
                <c:pt idx="94">
                  <c:v>25393.4426327294</c:v>
                </c:pt>
                <c:pt idx="95">
                  <c:v>25511.2751424581</c:v>
                </c:pt>
                <c:pt idx="96">
                  <c:v>25558.6094691572</c:v>
                </c:pt>
                <c:pt idx="97">
                  <c:v>25604.0418873151</c:v>
                </c:pt>
                <c:pt idx="98">
                  <c:v>25688.7989236589</c:v>
                </c:pt>
                <c:pt idx="99">
                  <c:v>25731.8162328045</c:v>
                </c:pt>
                <c:pt idx="100">
                  <c:v>25786.4889318905</c:v>
                </c:pt>
                <c:pt idx="101">
                  <c:v>25863.2203792522</c:v>
                </c:pt>
                <c:pt idx="102">
                  <c:v>25918.128702095</c:v>
                </c:pt>
                <c:pt idx="103">
                  <c:v>25954.027583545</c:v>
                </c:pt>
                <c:pt idx="104">
                  <c:v>26064.1606009711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24429.8657918384</c:v>
                </c:pt>
                <c:pt idx="5">
                  <c:v>21328.3618374987</c:v>
                </c:pt>
                <c:pt idx="6">
                  <c:v>21939.113138177</c:v>
                </c:pt>
                <c:pt idx="7">
                  <c:v>20955.0659922773</c:v>
                </c:pt>
                <c:pt idx="8">
                  <c:v>22875.3184459438</c:v>
                </c:pt>
                <c:pt idx="9">
                  <c:v>21808.7814898244</c:v>
                </c:pt>
                <c:pt idx="10">
                  <c:v>23248.806872357</c:v>
                </c:pt>
                <c:pt idx="11">
                  <c:v>22319.4173857497</c:v>
                </c:pt>
                <c:pt idx="12">
                  <c:v>24323.7372432503</c:v>
                </c:pt>
                <c:pt idx="13">
                  <c:v>22566.1254625758</c:v>
                </c:pt>
                <c:pt idx="14">
                  <c:v>22608.7313049786</c:v>
                </c:pt>
                <c:pt idx="15">
                  <c:v>21149.6828209599</c:v>
                </c:pt>
                <c:pt idx="16">
                  <c:v>19359.0086390722</c:v>
                </c:pt>
                <c:pt idx="17">
                  <c:v>19057.1166094897</c:v>
                </c:pt>
                <c:pt idx="18">
                  <c:v>19203.9604240341</c:v>
                </c:pt>
                <c:pt idx="19">
                  <c:v>19600.6093427543</c:v>
                </c:pt>
                <c:pt idx="20">
                  <c:v>19360.0494361865</c:v>
                </c:pt>
                <c:pt idx="21">
                  <c:v>18786.5926667707</c:v>
                </c:pt>
                <c:pt idx="22">
                  <c:v>18904.9282379548</c:v>
                </c:pt>
                <c:pt idx="23">
                  <c:v>18818.9089838589</c:v>
                </c:pt>
                <c:pt idx="24">
                  <c:v>19259.6976777876</c:v>
                </c:pt>
                <c:pt idx="25">
                  <c:v>20458.8993065447</c:v>
                </c:pt>
                <c:pt idx="26">
                  <c:v>20321.1203109197</c:v>
                </c:pt>
                <c:pt idx="27">
                  <c:v>20613.2266353001</c:v>
                </c:pt>
                <c:pt idx="28">
                  <c:v>20863.3979104616</c:v>
                </c:pt>
                <c:pt idx="29">
                  <c:v>21112.6961130738</c:v>
                </c:pt>
                <c:pt idx="30">
                  <c:v>21346.4490782256</c:v>
                </c:pt>
                <c:pt idx="31">
                  <c:v>21635.8523113485</c:v>
                </c:pt>
                <c:pt idx="32">
                  <c:v>21953.3803769328</c:v>
                </c:pt>
                <c:pt idx="33">
                  <c:v>22185.6668524694</c:v>
                </c:pt>
                <c:pt idx="34">
                  <c:v>22363.8795340647</c:v>
                </c:pt>
                <c:pt idx="35">
                  <c:v>22571.9920651419</c:v>
                </c:pt>
                <c:pt idx="36">
                  <c:v>22785.5100861142</c:v>
                </c:pt>
                <c:pt idx="37">
                  <c:v>23094.897757454</c:v>
                </c:pt>
                <c:pt idx="38">
                  <c:v>23338.2277476972</c:v>
                </c:pt>
                <c:pt idx="39">
                  <c:v>23675.3049781556</c:v>
                </c:pt>
                <c:pt idx="40">
                  <c:v>23914.8089933396</c:v>
                </c:pt>
                <c:pt idx="41">
                  <c:v>24128.6100816075</c:v>
                </c:pt>
                <c:pt idx="42">
                  <c:v>24405.0102261949</c:v>
                </c:pt>
                <c:pt idx="43">
                  <c:v>24604.0984522428</c:v>
                </c:pt>
                <c:pt idx="44">
                  <c:v>24763.2040581228</c:v>
                </c:pt>
                <c:pt idx="45">
                  <c:v>24907.8142020947</c:v>
                </c:pt>
                <c:pt idx="46">
                  <c:v>25056.6534254046</c:v>
                </c:pt>
                <c:pt idx="47">
                  <c:v>25094.0689185647</c:v>
                </c:pt>
                <c:pt idx="48">
                  <c:v>25251.5093482786</c:v>
                </c:pt>
                <c:pt idx="49">
                  <c:v>25333.0776935131</c:v>
                </c:pt>
                <c:pt idx="50">
                  <c:v>25400.7403723883</c:v>
                </c:pt>
                <c:pt idx="51">
                  <c:v>25532.9176962887</c:v>
                </c:pt>
                <c:pt idx="52">
                  <c:v>25646.2670674807</c:v>
                </c:pt>
                <c:pt idx="53">
                  <c:v>25796.1697474799</c:v>
                </c:pt>
                <c:pt idx="54">
                  <c:v>25905.2413641491</c:v>
                </c:pt>
                <c:pt idx="55">
                  <c:v>25969.5847383795</c:v>
                </c:pt>
                <c:pt idx="56">
                  <c:v>26059.2176597412</c:v>
                </c:pt>
                <c:pt idx="57">
                  <c:v>26140.5603481472</c:v>
                </c:pt>
                <c:pt idx="58">
                  <c:v>26231.7257602329</c:v>
                </c:pt>
                <c:pt idx="59">
                  <c:v>26387.3653698145</c:v>
                </c:pt>
                <c:pt idx="60">
                  <c:v>26419.0181947865</c:v>
                </c:pt>
                <c:pt idx="61">
                  <c:v>26464.1126487362</c:v>
                </c:pt>
                <c:pt idx="62">
                  <c:v>26602.732012826</c:v>
                </c:pt>
                <c:pt idx="63">
                  <c:v>26788.5124874045</c:v>
                </c:pt>
                <c:pt idx="64">
                  <c:v>26922.1786084265</c:v>
                </c:pt>
                <c:pt idx="65">
                  <c:v>27029.3340542999</c:v>
                </c:pt>
                <c:pt idx="66">
                  <c:v>27125.6745201728</c:v>
                </c:pt>
                <c:pt idx="67">
                  <c:v>27144.9563714373</c:v>
                </c:pt>
                <c:pt idx="68">
                  <c:v>27195.2174278659</c:v>
                </c:pt>
                <c:pt idx="69">
                  <c:v>27222.3572826004</c:v>
                </c:pt>
                <c:pt idx="70">
                  <c:v>27264.1814152138</c:v>
                </c:pt>
                <c:pt idx="71">
                  <c:v>27425.24256075</c:v>
                </c:pt>
                <c:pt idx="72">
                  <c:v>27531.7543660361</c:v>
                </c:pt>
                <c:pt idx="73">
                  <c:v>27558.1715755393</c:v>
                </c:pt>
                <c:pt idx="74">
                  <c:v>27542.6416788767</c:v>
                </c:pt>
                <c:pt idx="75">
                  <c:v>27645.7989717751</c:v>
                </c:pt>
                <c:pt idx="76">
                  <c:v>27752.0913126585</c:v>
                </c:pt>
                <c:pt idx="77">
                  <c:v>27893.7118250237</c:v>
                </c:pt>
                <c:pt idx="78">
                  <c:v>27955.6263079867</c:v>
                </c:pt>
                <c:pt idx="79">
                  <c:v>28037.8026404484</c:v>
                </c:pt>
                <c:pt idx="80">
                  <c:v>28092.0304273</c:v>
                </c:pt>
                <c:pt idx="81">
                  <c:v>28169.0909335299</c:v>
                </c:pt>
                <c:pt idx="82">
                  <c:v>28383.8451563896</c:v>
                </c:pt>
                <c:pt idx="83">
                  <c:v>28472.2190037086</c:v>
                </c:pt>
                <c:pt idx="84">
                  <c:v>28508.2275562639</c:v>
                </c:pt>
                <c:pt idx="85">
                  <c:v>28588.3018442367</c:v>
                </c:pt>
                <c:pt idx="86">
                  <c:v>28684.7386535848</c:v>
                </c:pt>
                <c:pt idx="87">
                  <c:v>28772.6028580756</c:v>
                </c:pt>
                <c:pt idx="88">
                  <c:v>28795.2949839075</c:v>
                </c:pt>
                <c:pt idx="89">
                  <c:v>28804.6864860872</c:v>
                </c:pt>
                <c:pt idx="90">
                  <c:v>28926.5986784564</c:v>
                </c:pt>
                <c:pt idx="91">
                  <c:v>29062.4245836698</c:v>
                </c:pt>
                <c:pt idx="92">
                  <c:v>29122.9757233038</c:v>
                </c:pt>
                <c:pt idx="93">
                  <c:v>29065.395865172</c:v>
                </c:pt>
                <c:pt idx="94">
                  <c:v>29130.6690575081</c:v>
                </c:pt>
                <c:pt idx="95">
                  <c:v>29167.2641814185</c:v>
                </c:pt>
                <c:pt idx="96">
                  <c:v>29171.9363808992</c:v>
                </c:pt>
                <c:pt idx="97">
                  <c:v>29263.5707363763</c:v>
                </c:pt>
                <c:pt idx="98">
                  <c:v>29458.0277236307</c:v>
                </c:pt>
                <c:pt idx="99">
                  <c:v>29492.374817376</c:v>
                </c:pt>
                <c:pt idx="100">
                  <c:v>29566.7783888446</c:v>
                </c:pt>
                <c:pt idx="101">
                  <c:v>29594.1409164509</c:v>
                </c:pt>
                <c:pt idx="102">
                  <c:v>29682.1630819887</c:v>
                </c:pt>
                <c:pt idx="103">
                  <c:v>29734.007021695</c:v>
                </c:pt>
                <c:pt idx="104">
                  <c:v>29951.6919913144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17984.8361051042</c:v>
                </c:pt>
                <c:pt idx="5">
                  <c:v>15581.0881405836</c:v>
                </c:pt>
                <c:pt idx="6">
                  <c:v>16027.0518570354</c:v>
                </c:pt>
                <c:pt idx="7">
                  <c:v>15178.9225620755</c:v>
                </c:pt>
                <c:pt idx="8">
                  <c:v>16633.193941619</c:v>
                </c:pt>
                <c:pt idx="9">
                  <c:v>15817.7007111039</c:v>
                </c:pt>
                <c:pt idx="10">
                  <c:v>16907.7926363624</c:v>
                </c:pt>
                <c:pt idx="11">
                  <c:v>16149.8381971846</c:v>
                </c:pt>
                <c:pt idx="12">
                  <c:v>17476.3438369926</c:v>
                </c:pt>
                <c:pt idx="13">
                  <c:v>16320.1543423944</c:v>
                </c:pt>
                <c:pt idx="14">
                  <c:v>16360.3989307474</c:v>
                </c:pt>
                <c:pt idx="15">
                  <c:v>15232.935789735</c:v>
                </c:pt>
                <c:pt idx="16">
                  <c:v>13874.3716619287</c:v>
                </c:pt>
                <c:pt idx="17">
                  <c:v>13719.1696455277</c:v>
                </c:pt>
                <c:pt idx="18">
                  <c:v>13745.6570414029</c:v>
                </c:pt>
                <c:pt idx="19">
                  <c:v>13995.5207004348</c:v>
                </c:pt>
                <c:pt idx="20">
                  <c:v>13754.2389965026</c:v>
                </c:pt>
                <c:pt idx="21">
                  <c:v>13395.465754935</c:v>
                </c:pt>
                <c:pt idx="22">
                  <c:v>13456.4398453915</c:v>
                </c:pt>
                <c:pt idx="23">
                  <c:v>13497.3371030636</c:v>
                </c:pt>
                <c:pt idx="24">
                  <c:v>13677.3854257661</c:v>
                </c:pt>
                <c:pt idx="25">
                  <c:v>14531.4127488613</c:v>
                </c:pt>
                <c:pt idx="26">
                  <c:v>14438.5586442155</c:v>
                </c:pt>
                <c:pt idx="27">
                  <c:v>14595.939507154</c:v>
                </c:pt>
                <c:pt idx="28">
                  <c:v>14687.3051193341</c:v>
                </c:pt>
                <c:pt idx="29">
                  <c:v>14833.7254548951</c:v>
                </c:pt>
                <c:pt idx="30">
                  <c:v>15053.2643382848</c:v>
                </c:pt>
                <c:pt idx="31">
                  <c:v>15225.4984279498</c:v>
                </c:pt>
                <c:pt idx="32">
                  <c:v>15388.1364225251</c:v>
                </c:pt>
                <c:pt idx="33">
                  <c:v>15546.3025317048</c:v>
                </c:pt>
                <c:pt idx="34">
                  <c:v>15645.3020926965</c:v>
                </c:pt>
                <c:pt idx="35">
                  <c:v>15652.8542750429</c:v>
                </c:pt>
                <c:pt idx="36">
                  <c:v>15804.4261845562</c:v>
                </c:pt>
                <c:pt idx="37">
                  <c:v>16029.7888563149</c:v>
                </c:pt>
                <c:pt idx="38">
                  <c:v>16319.6248460422</c:v>
                </c:pt>
                <c:pt idx="39">
                  <c:v>16323.6366009883</c:v>
                </c:pt>
                <c:pt idx="40">
                  <c:v>16422.741465143</c:v>
                </c:pt>
                <c:pt idx="41">
                  <c:v>16603.0583069139</c:v>
                </c:pt>
                <c:pt idx="42">
                  <c:v>16761.1056257481</c:v>
                </c:pt>
                <c:pt idx="43">
                  <c:v>16919.2364645682</c:v>
                </c:pt>
                <c:pt idx="44">
                  <c:v>16960.3232538112</c:v>
                </c:pt>
                <c:pt idx="45">
                  <c:v>16989.5371737912</c:v>
                </c:pt>
                <c:pt idx="46">
                  <c:v>17044.090887856</c:v>
                </c:pt>
                <c:pt idx="47">
                  <c:v>17115.8250772832</c:v>
                </c:pt>
                <c:pt idx="48">
                  <c:v>17146.9045701088</c:v>
                </c:pt>
                <c:pt idx="49">
                  <c:v>17166.6429622457</c:v>
                </c:pt>
                <c:pt idx="50">
                  <c:v>17234.3844429246</c:v>
                </c:pt>
                <c:pt idx="51">
                  <c:v>17290.9191156154</c:v>
                </c:pt>
                <c:pt idx="52">
                  <c:v>17187.9247022905</c:v>
                </c:pt>
                <c:pt idx="53">
                  <c:v>17306.6039958738</c:v>
                </c:pt>
                <c:pt idx="54">
                  <c:v>17391.4150458171</c:v>
                </c:pt>
                <c:pt idx="55">
                  <c:v>17430.5073742246</c:v>
                </c:pt>
                <c:pt idx="56">
                  <c:v>17538.0471767401</c:v>
                </c:pt>
                <c:pt idx="57">
                  <c:v>17586.2327688406</c:v>
                </c:pt>
                <c:pt idx="58">
                  <c:v>17655.1491131915</c:v>
                </c:pt>
                <c:pt idx="59">
                  <c:v>17738.9843230868</c:v>
                </c:pt>
                <c:pt idx="60">
                  <c:v>17811.9458943257</c:v>
                </c:pt>
                <c:pt idx="61">
                  <c:v>17820.0507053663</c:v>
                </c:pt>
                <c:pt idx="62">
                  <c:v>18008.1952503338</c:v>
                </c:pt>
                <c:pt idx="63">
                  <c:v>18084.8341462817</c:v>
                </c:pt>
                <c:pt idx="64">
                  <c:v>18199.3116666281</c:v>
                </c:pt>
                <c:pt idx="65">
                  <c:v>18353.1903361027</c:v>
                </c:pt>
                <c:pt idx="66">
                  <c:v>18421.2367181434</c:v>
                </c:pt>
                <c:pt idx="67">
                  <c:v>18567.3165851815</c:v>
                </c:pt>
                <c:pt idx="68">
                  <c:v>18620.6852901583</c:v>
                </c:pt>
                <c:pt idx="69">
                  <c:v>18704.4670482532</c:v>
                </c:pt>
                <c:pt idx="70">
                  <c:v>18786.8486613298</c:v>
                </c:pt>
                <c:pt idx="71">
                  <c:v>18827.5515691793</c:v>
                </c:pt>
                <c:pt idx="72">
                  <c:v>19027.270153251</c:v>
                </c:pt>
                <c:pt idx="73">
                  <c:v>19118.5477702122</c:v>
                </c:pt>
                <c:pt idx="74">
                  <c:v>19190.6432696562</c:v>
                </c:pt>
                <c:pt idx="75">
                  <c:v>19237.1373621083</c:v>
                </c:pt>
                <c:pt idx="76">
                  <c:v>19306.644439669</c:v>
                </c:pt>
                <c:pt idx="77">
                  <c:v>19375.6352085611</c:v>
                </c:pt>
                <c:pt idx="78">
                  <c:v>19367.0989560172</c:v>
                </c:pt>
                <c:pt idx="79">
                  <c:v>19402.5701482211</c:v>
                </c:pt>
                <c:pt idx="80">
                  <c:v>19465.8428329046</c:v>
                </c:pt>
                <c:pt idx="81">
                  <c:v>19545.7963986569</c:v>
                </c:pt>
                <c:pt idx="82">
                  <c:v>19610.3095327111</c:v>
                </c:pt>
                <c:pt idx="83">
                  <c:v>19647.9572711272</c:v>
                </c:pt>
                <c:pt idx="84">
                  <c:v>19631.8531233523</c:v>
                </c:pt>
                <c:pt idx="85">
                  <c:v>19673.8626332006</c:v>
                </c:pt>
                <c:pt idx="86">
                  <c:v>19745.6849771804</c:v>
                </c:pt>
                <c:pt idx="87">
                  <c:v>19762.9081758987</c:v>
                </c:pt>
                <c:pt idx="88">
                  <c:v>19857.9253149026</c:v>
                </c:pt>
                <c:pt idx="89">
                  <c:v>19902.9227834213</c:v>
                </c:pt>
                <c:pt idx="90">
                  <c:v>20014.6422071066</c:v>
                </c:pt>
                <c:pt idx="91">
                  <c:v>20073.5019417078</c:v>
                </c:pt>
                <c:pt idx="92">
                  <c:v>20100.334736149</c:v>
                </c:pt>
                <c:pt idx="93">
                  <c:v>20161.8472987152</c:v>
                </c:pt>
                <c:pt idx="94">
                  <c:v>20153.3398877151</c:v>
                </c:pt>
                <c:pt idx="95">
                  <c:v>20283.2945008679</c:v>
                </c:pt>
                <c:pt idx="96">
                  <c:v>20314.7782812328</c:v>
                </c:pt>
                <c:pt idx="97">
                  <c:v>20381.0467099285</c:v>
                </c:pt>
                <c:pt idx="98">
                  <c:v>20466.9714192019</c:v>
                </c:pt>
                <c:pt idx="99">
                  <c:v>20556.1999190231</c:v>
                </c:pt>
                <c:pt idx="100">
                  <c:v>20637.2958190563</c:v>
                </c:pt>
                <c:pt idx="101">
                  <c:v>20743.1764872287</c:v>
                </c:pt>
                <c:pt idx="102">
                  <c:v>20858.299657436</c:v>
                </c:pt>
                <c:pt idx="103">
                  <c:v>20932.9028178672</c:v>
                </c:pt>
                <c:pt idx="104">
                  <c:v>20952.0373270642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10394.2800379512</c:v>
                </c:pt>
                <c:pt idx="20">
                  <c:v>10464.2284566086</c:v>
                </c:pt>
                <c:pt idx="21">
                  <c:v>11182.3249911755</c:v>
                </c:pt>
                <c:pt idx="22">
                  <c:v>11286.3655197088</c:v>
                </c:pt>
                <c:pt idx="23">
                  <c:v>11287.6643505683</c:v>
                </c:pt>
                <c:pt idx="24">
                  <c:v>11569.5990626385</c:v>
                </c:pt>
                <c:pt idx="25">
                  <c:v>12216.7529141012</c:v>
                </c:pt>
                <c:pt idx="26">
                  <c:v>12178.0231939269</c:v>
                </c:pt>
                <c:pt idx="27">
                  <c:v>12347.0821680671</c:v>
                </c:pt>
                <c:pt idx="28">
                  <c:v>12507.8994320079</c:v>
                </c:pt>
                <c:pt idx="29">
                  <c:v>12674.375899205</c:v>
                </c:pt>
                <c:pt idx="30">
                  <c:v>12827.1527243606</c:v>
                </c:pt>
                <c:pt idx="31">
                  <c:v>13036.6349651618</c:v>
                </c:pt>
                <c:pt idx="32">
                  <c:v>13242.3243706903</c:v>
                </c:pt>
                <c:pt idx="33">
                  <c:v>13404.6060134055</c:v>
                </c:pt>
                <c:pt idx="34">
                  <c:v>13552.1555288989</c:v>
                </c:pt>
                <c:pt idx="35">
                  <c:v>13717.0749808803</c:v>
                </c:pt>
                <c:pt idx="36">
                  <c:v>13866.096577379</c:v>
                </c:pt>
                <c:pt idx="37">
                  <c:v>14058.8108203179</c:v>
                </c:pt>
                <c:pt idx="38">
                  <c:v>14201.2256212793</c:v>
                </c:pt>
                <c:pt idx="39">
                  <c:v>14397.6016737374</c:v>
                </c:pt>
                <c:pt idx="40">
                  <c:v>14482.8149649342</c:v>
                </c:pt>
                <c:pt idx="41">
                  <c:v>14591.4955213265</c:v>
                </c:pt>
                <c:pt idx="42">
                  <c:v>14671.0980557223</c:v>
                </c:pt>
                <c:pt idx="43">
                  <c:v>14766.6457362265</c:v>
                </c:pt>
                <c:pt idx="44">
                  <c:v>14795.0260289273</c:v>
                </c:pt>
                <c:pt idx="45">
                  <c:v>14825.3106465969</c:v>
                </c:pt>
                <c:pt idx="46">
                  <c:v>14853.4465323726</c:v>
                </c:pt>
                <c:pt idx="47">
                  <c:v>14876.8463919428</c:v>
                </c:pt>
                <c:pt idx="48">
                  <c:v>14907.9722022991</c:v>
                </c:pt>
                <c:pt idx="49">
                  <c:v>14935.0700875612</c:v>
                </c:pt>
                <c:pt idx="50">
                  <c:v>14962.403448375</c:v>
                </c:pt>
                <c:pt idx="51">
                  <c:v>14990.9543063794</c:v>
                </c:pt>
                <c:pt idx="52">
                  <c:v>15021.5903311794</c:v>
                </c:pt>
                <c:pt idx="53">
                  <c:v>15053.9443916357</c:v>
                </c:pt>
                <c:pt idx="54">
                  <c:v>15081.9794544391</c:v>
                </c:pt>
                <c:pt idx="55">
                  <c:v>15109.2980298088</c:v>
                </c:pt>
                <c:pt idx="56">
                  <c:v>15138.9779530233</c:v>
                </c:pt>
                <c:pt idx="57">
                  <c:v>15164.3672863168</c:v>
                </c:pt>
                <c:pt idx="58">
                  <c:v>15204.9868533386</c:v>
                </c:pt>
                <c:pt idx="59">
                  <c:v>15236.9170724693</c:v>
                </c:pt>
                <c:pt idx="60">
                  <c:v>15270.0885711791</c:v>
                </c:pt>
                <c:pt idx="61">
                  <c:v>15292.0810950824</c:v>
                </c:pt>
                <c:pt idx="62">
                  <c:v>15324.4048632861</c:v>
                </c:pt>
                <c:pt idx="63">
                  <c:v>15352.4854810855</c:v>
                </c:pt>
                <c:pt idx="64">
                  <c:v>15380.5531846424</c:v>
                </c:pt>
                <c:pt idx="65">
                  <c:v>15410.5383970426</c:v>
                </c:pt>
                <c:pt idx="66">
                  <c:v>15445.8735982803</c:v>
                </c:pt>
                <c:pt idx="67">
                  <c:v>15481.2745320602</c:v>
                </c:pt>
                <c:pt idx="68">
                  <c:v>15523.0408799773</c:v>
                </c:pt>
                <c:pt idx="69">
                  <c:v>15565.3071775697</c:v>
                </c:pt>
                <c:pt idx="70">
                  <c:v>15596.9352885403</c:v>
                </c:pt>
                <c:pt idx="71">
                  <c:v>15626.1455976617</c:v>
                </c:pt>
                <c:pt idx="72">
                  <c:v>15658.0735524226</c:v>
                </c:pt>
                <c:pt idx="73">
                  <c:v>15692.7164236987</c:v>
                </c:pt>
                <c:pt idx="74">
                  <c:v>15729.3363606363</c:v>
                </c:pt>
                <c:pt idx="75">
                  <c:v>15766.0517047739</c:v>
                </c:pt>
                <c:pt idx="76">
                  <c:v>15821.2019214534</c:v>
                </c:pt>
                <c:pt idx="77">
                  <c:v>15856.5487785319</c:v>
                </c:pt>
                <c:pt idx="78">
                  <c:v>15870.7707566068</c:v>
                </c:pt>
                <c:pt idx="79">
                  <c:v>15912.3612196885</c:v>
                </c:pt>
                <c:pt idx="80">
                  <c:v>15942.7453553242</c:v>
                </c:pt>
                <c:pt idx="81">
                  <c:v>15975.6557098531</c:v>
                </c:pt>
                <c:pt idx="82">
                  <c:v>16015.445867721</c:v>
                </c:pt>
                <c:pt idx="83">
                  <c:v>16035.5194909222</c:v>
                </c:pt>
                <c:pt idx="84">
                  <c:v>16053.3750376094</c:v>
                </c:pt>
                <c:pt idx="85">
                  <c:v>16076.3534669012</c:v>
                </c:pt>
                <c:pt idx="86">
                  <c:v>16127.6661669337</c:v>
                </c:pt>
                <c:pt idx="87">
                  <c:v>16161.642216333</c:v>
                </c:pt>
                <c:pt idx="88">
                  <c:v>16174.3157792474</c:v>
                </c:pt>
                <c:pt idx="89">
                  <c:v>16198.2209452604</c:v>
                </c:pt>
                <c:pt idx="90">
                  <c:v>16232.525251312</c:v>
                </c:pt>
                <c:pt idx="91">
                  <c:v>16254.5204392093</c:v>
                </c:pt>
                <c:pt idx="92">
                  <c:v>16295.3671001861</c:v>
                </c:pt>
                <c:pt idx="93">
                  <c:v>16342.3873638097</c:v>
                </c:pt>
                <c:pt idx="94">
                  <c:v>16375.4788992868</c:v>
                </c:pt>
                <c:pt idx="95">
                  <c:v>16403.4449185087</c:v>
                </c:pt>
                <c:pt idx="96">
                  <c:v>16398.6648699587</c:v>
                </c:pt>
                <c:pt idx="97">
                  <c:v>16419.3416572694</c:v>
                </c:pt>
                <c:pt idx="98">
                  <c:v>16429.3953353602</c:v>
                </c:pt>
                <c:pt idx="99">
                  <c:v>16445.8124191892</c:v>
                </c:pt>
                <c:pt idx="100">
                  <c:v>16481.0895476432</c:v>
                </c:pt>
                <c:pt idx="101">
                  <c:v>16498.0228110156</c:v>
                </c:pt>
                <c:pt idx="102">
                  <c:v>16515.2596935393</c:v>
                </c:pt>
                <c:pt idx="103">
                  <c:v>16569.2665618661</c:v>
                </c:pt>
                <c:pt idx="104">
                  <c:v>16584.676595734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9674.0515196486</c:v>
                </c:pt>
                <c:pt idx="24">
                  <c:v>9852.50031000749</c:v>
                </c:pt>
                <c:pt idx="25">
                  <c:v>10388.4648440901</c:v>
                </c:pt>
                <c:pt idx="26">
                  <c:v>10270.9988119499</c:v>
                </c:pt>
                <c:pt idx="27">
                  <c:v>10355.5443127213</c:v>
                </c:pt>
                <c:pt idx="28">
                  <c:v>10356.6297605589</c:v>
                </c:pt>
                <c:pt idx="29">
                  <c:v>10435.8237719294</c:v>
                </c:pt>
                <c:pt idx="30">
                  <c:v>10518.2594105682</c:v>
                </c:pt>
                <c:pt idx="31">
                  <c:v>10655.9384379091</c:v>
                </c:pt>
                <c:pt idx="32">
                  <c:v>10779.936938542</c:v>
                </c:pt>
                <c:pt idx="33">
                  <c:v>10864.1428698885</c:v>
                </c:pt>
                <c:pt idx="34">
                  <c:v>10996.3650090001</c:v>
                </c:pt>
                <c:pt idx="35">
                  <c:v>11079.5894118183</c:v>
                </c:pt>
                <c:pt idx="36">
                  <c:v>11143.24481568</c:v>
                </c:pt>
                <c:pt idx="37">
                  <c:v>11194.5201826016</c:v>
                </c:pt>
                <c:pt idx="38">
                  <c:v>11290.8336736769</c:v>
                </c:pt>
                <c:pt idx="39">
                  <c:v>11367.41619191</c:v>
                </c:pt>
                <c:pt idx="40">
                  <c:v>11432.524210518</c:v>
                </c:pt>
                <c:pt idx="41">
                  <c:v>11517.5706545333</c:v>
                </c:pt>
                <c:pt idx="42">
                  <c:v>11558.2589586479</c:v>
                </c:pt>
                <c:pt idx="43">
                  <c:v>11578.6788757958</c:v>
                </c:pt>
                <c:pt idx="44">
                  <c:v>11591.9025541945</c:v>
                </c:pt>
                <c:pt idx="45">
                  <c:v>11641.6965599258</c:v>
                </c:pt>
                <c:pt idx="46">
                  <c:v>11659.168916372</c:v>
                </c:pt>
                <c:pt idx="47">
                  <c:v>11674.871548955</c:v>
                </c:pt>
                <c:pt idx="48">
                  <c:v>11690.8290602207</c:v>
                </c:pt>
                <c:pt idx="49">
                  <c:v>11707.4741053014</c:v>
                </c:pt>
                <c:pt idx="50">
                  <c:v>11723.307867986</c:v>
                </c:pt>
                <c:pt idx="51">
                  <c:v>11738.6647305585</c:v>
                </c:pt>
                <c:pt idx="52">
                  <c:v>11755.8377470613</c:v>
                </c:pt>
                <c:pt idx="53">
                  <c:v>11765.106027404</c:v>
                </c:pt>
                <c:pt idx="54">
                  <c:v>11785.6021337459</c:v>
                </c:pt>
                <c:pt idx="55">
                  <c:v>11800.6216295122</c:v>
                </c:pt>
                <c:pt idx="56">
                  <c:v>11816.549926715</c:v>
                </c:pt>
                <c:pt idx="57">
                  <c:v>11834.6052675472</c:v>
                </c:pt>
                <c:pt idx="58">
                  <c:v>11849.4261743105</c:v>
                </c:pt>
                <c:pt idx="59">
                  <c:v>11864.2020893893</c:v>
                </c:pt>
                <c:pt idx="60">
                  <c:v>11879.1094262942</c:v>
                </c:pt>
                <c:pt idx="61">
                  <c:v>11919.0000230833</c:v>
                </c:pt>
                <c:pt idx="62">
                  <c:v>11932.7804684299</c:v>
                </c:pt>
                <c:pt idx="63">
                  <c:v>11939.648964964</c:v>
                </c:pt>
                <c:pt idx="64">
                  <c:v>11953.4579685871</c:v>
                </c:pt>
                <c:pt idx="65">
                  <c:v>11959.9445056837</c:v>
                </c:pt>
                <c:pt idx="66">
                  <c:v>11981.248021985</c:v>
                </c:pt>
                <c:pt idx="67">
                  <c:v>11994.9552087059</c:v>
                </c:pt>
                <c:pt idx="68">
                  <c:v>12008.5506325964</c:v>
                </c:pt>
                <c:pt idx="69">
                  <c:v>12022.2204501412</c:v>
                </c:pt>
                <c:pt idx="70">
                  <c:v>12035.7473455857</c:v>
                </c:pt>
                <c:pt idx="71">
                  <c:v>12048.1112718286</c:v>
                </c:pt>
                <c:pt idx="72">
                  <c:v>12061.6690391826</c:v>
                </c:pt>
                <c:pt idx="73">
                  <c:v>12075.2083925685</c:v>
                </c:pt>
                <c:pt idx="74">
                  <c:v>12088.7117198013</c:v>
                </c:pt>
                <c:pt idx="75">
                  <c:v>12100.7565038245</c:v>
                </c:pt>
                <c:pt idx="76">
                  <c:v>12114.1120847167</c:v>
                </c:pt>
                <c:pt idx="77">
                  <c:v>12124.1495743931</c:v>
                </c:pt>
                <c:pt idx="78">
                  <c:v>12136.2193999631</c:v>
                </c:pt>
                <c:pt idx="79">
                  <c:v>12149.4556349171</c:v>
                </c:pt>
                <c:pt idx="80">
                  <c:v>12162.7257143781</c:v>
                </c:pt>
                <c:pt idx="81">
                  <c:v>12176.04426177</c:v>
                </c:pt>
                <c:pt idx="82">
                  <c:v>12189.3845242265</c:v>
                </c:pt>
                <c:pt idx="83">
                  <c:v>12202.5455387878</c:v>
                </c:pt>
                <c:pt idx="84">
                  <c:v>12208.4007983187</c:v>
                </c:pt>
                <c:pt idx="85">
                  <c:v>12221.7100803896</c:v>
                </c:pt>
                <c:pt idx="86">
                  <c:v>12236.1099791466</c:v>
                </c:pt>
                <c:pt idx="87">
                  <c:v>12248.3229629555</c:v>
                </c:pt>
                <c:pt idx="88">
                  <c:v>12257.81941908</c:v>
                </c:pt>
                <c:pt idx="89">
                  <c:v>12275.2949352135</c:v>
                </c:pt>
                <c:pt idx="90">
                  <c:v>12288.40605416</c:v>
                </c:pt>
                <c:pt idx="91">
                  <c:v>12301.5679840764</c:v>
                </c:pt>
                <c:pt idx="92">
                  <c:v>12307.2862356525</c:v>
                </c:pt>
                <c:pt idx="93">
                  <c:v>12320.8127593285</c:v>
                </c:pt>
                <c:pt idx="94">
                  <c:v>12321.6638455406</c:v>
                </c:pt>
                <c:pt idx="95">
                  <c:v>12333.6702602745</c:v>
                </c:pt>
                <c:pt idx="96">
                  <c:v>12346.4147357563</c:v>
                </c:pt>
                <c:pt idx="97">
                  <c:v>12357.2589537507</c:v>
                </c:pt>
                <c:pt idx="98">
                  <c:v>12367.5515021261</c:v>
                </c:pt>
                <c:pt idx="99">
                  <c:v>12377.1690869737</c:v>
                </c:pt>
                <c:pt idx="100">
                  <c:v>12374.164054408</c:v>
                </c:pt>
                <c:pt idx="101">
                  <c:v>12386.5321420866</c:v>
                </c:pt>
                <c:pt idx="102">
                  <c:v>12392.1870857743</c:v>
                </c:pt>
                <c:pt idx="103">
                  <c:v>12402.9524291111</c:v>
                </c:pt>
                <c:pt idx="104">
                  <c:v>12422.820055474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0.602652919408328</c:v>
                </c:pt>
                <c:pt idx="5">
                  <c:v>0.559498618667553</c:v>
                </c:pt>
                <c:pt idx="6">
                  <c:v>0.595826204349503</c:v>
                </c:pt>
                <c:pt idx="7">
                  <c:v>0.560272047547116</c:v>
                </c:pt>
                <c:pt idx="8">
                  <c:v>0.593818352884701</c:v>
                </c:pt>
                <c:pt idx="9">
                  <c:v>0.556147482241244</c:v>
                </c:pt>
                <c:pt idx="10">
                  <c:v>0.597811412124799</c:v>
                </c:pt>
                <c:pt idx="11">
                  <c:v>0.55822281904531</c:v>
                </c:pt>
                <c:pt idx="12">
                  <c:v>0.608071206868971</c:v>
                </c:pt>
                <c:pt idx="13">
                  <c:v>0.572102936214121</c:v>
                </c:pt>
                <c:pt idx="14">
                  <c:v>0.589354171079825</c:v>
                </c:pt>
                <c:pt idx="15">
                  <c:v>0.58137932585062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0.546937711117971</c:v>
                </c:pt>
                <c:pt idx="22">
                  <c:v>0.551515933956661</c:v>
                </c:pt>
                <c:pt idx="23">
                  <c:v>0.54250183313768</c:v>
                </c:pt>
                <c:pt idx="24">
                  <c:v>0.550621574987729</c:v>
                </c:pt>
                <c:pt idx="25">
                  <c:v>0.56798869986133</c:v>
                </c:pt>
                <c:pt idx="26">
                  <c:v>0.563693101220753</c:v>
                </c:pt>
                <c:pt idx="27">
                  <c:v>0.565486835454507</c:v>
                </c:pt>
                <c:pt idx="28">
                  <c:v>0.55965409619668</c:v>
                </c:pt>
                <c:pt idx="29">
                  <c:v>0.564692132088227</c:v>
                </c:pt>
                <c:pt idx="30">
                  <c:v>0.566472985239495</c:v>
                </c:pt>
                <c:pt idx="31">
                  <c:v>0.570262337966979</c:v>
                </c:pt>
                <c:pt idx="32">
                  <c:v>0.571537582464838</c:v>
                </c:pt>
                <c:pt idx="33">
                  <c:v>0.574958810049656</c:v>
                </c:pt>
                <c:pt idx="34">
                  <c:v>0.567322542836905</c:v>
                </c:pt>
                <c:pt idx="35">
                  <c:v>0.56211177391549</c:v>
                </c:pt>
                <c:pt idx="36">
                  <c:v>0.561968493076452</c:v>
                </c:pt>
                <c:pt idx="37">
                  <c:v>0.567041720470976</c:v>
                </c:pt>
                <c:pt idx="38">
                  <c:v>0.562435080121822</c:v>
                </c:pt>
                <c:pt idx="39">
                  <c:v>0.563220294013762</c:v>
                </c:pt>
                <c:pt idx="40">
                  <c:v>0.564451109182743</c:v>
                </c:pt>
                <c:pt idx="41">
                  <c:v>0.567507463140001</c:v>
                </c:pt>
                <c:pt idx="42">
                  <c:v>0.568606292331883</c:v>
                </c:pt>
                <c:pt idx="43">
                  <c:v>0.56562501787971</c:v>
                </c:pt>
                <c:pt idx="44">
                  <c:v>0.566355962673702</c:v>
                </c:pt>
                <c:pt idx="45">
                  <c:v>0.562211332717517</c:v>
                </c:pt>
                <c:pt idx="46">
                  <c:v>0.560627861242769</c:v>
                </c:pt>
                <c:pt idx="47">
                  <c:v>0.559529477579761</c:v>
                </c:pt>
                <c:pt idx="48">
                  <c:v>0.556653520740929</c:v>
                </c:pt>
                <c:pt idx="49">
                  <c:v>0.548754040134982</c:v>
                </c:pt>
                <c:pt idx="50">
                  <c:v>0.549537067158403</c:v>
                </c:pt>
                <c:pt idx="51">
                  <c:v>0.550921440086375</c:v>
                </c:pt>
                <c:pt idx="52">
                  <c:v>0.549956853516456</c:v>
                </c:pt>
                <c:pt idx="53">
                  <c:v>0.548288549373829</c:v>
                </c:pt>
                <c:pt idx="54">
                  <c:v>0.551981292679378</c:v>
                </c:pt>
                <c:pt idx="55">
                  <c:v>0.550371678885038</c:v>
                </c:pt>
                <c:pt idx="56">
                  <c:v>0.543696006566494</c:v>
                </c:pt>
                <c:pt idx="57">
                  <c:v>0.538502449089948</c:v>
                </c:pt>
                <c:pt idx="58">
                  <c:v>0.541205616866431</c:v>
                </c:pt>
                <c:pt idx="59">
                  <c:v>0.534406939208602</c:v>
                </c:pt>
                <c:pt idx="60">
                  <c:v>0.535540665710551</c:v>
                </c:pt>
                <c:pt idx="61">
                  <c:v>0.525714759804286</c:v>
                </c:pt>
                <c:pt idx="62">
                  <c:v>0.538010563639507</c:v>
                </c:pt>
                <c:pt idx="63">
                  <c:v>0.538580240591145</c:v>
                </c:pt>
                <c:pt idx="64">
                  <c:v>0.553019735088609</c:v>
                </c:pt>
                <c:pt idx="65">
                  <c:v>0.554588653051483</c:v>
                </c:pt>
                <c:pt idx="66">
                  <c:v>0.563655575494488</c:v>
                </c:pt>
                <c:pt idx="67">
                  <c:v>0.561554839934092</c:v>
                </c:pt>
                <c:pt idx="68">
                  <c:v>0.564479940048537</c:v>
                </c:pt>
                <c:pt idx="69">
                  <c:v>0.57422062038831</c:v>
                </c:pt>
                <c:pt idx="70">
                  <c:v>0.573456391035045</c:v>
                </c:pt>
                <c:pt idx="71">
                  <c:v>0.566486737101662</c:v>
                </c:pt>
                <c:pt idx="72">
                  <c:v>0.56504214718106</c:v>
                </c:pt>
                <c:pt idx="73">
                  <c:v>0.565375665730325</c:v>
                </c:pt>
                <c:pt idx="74">
                  <c:v>0.565316787037412</c:v>
                </c:pt>
                <c:pt idx="75">
                  <c:v>0.561155006440679</c:v>
                </c:pt>
                <c:pt idx="76">
                  <c:v>0.555480832763015</c:v>
                </c:pt>
                <c:pt idx="77">
                  <c:v>0.553985934223795</c:v>
                </c:pt>
                <c:pt idx="78">
                  <c:v>0.55009714738568</c:v>
                </c:pt>
                <c:pt idx="79">
                  <c:v>0.559819433546859</c:v>
                </c:pt>
                <c:pt idx="80">
                  <c:v>0.54998103341767</c:v>
                </c:pt>
                <c:pt idx="81">
                  <c:v>0.550880834438396</c:v>
                </c:pt>
                <c:pt idx="82">
                  <c:v>0.550774586156558</c:v>
                </c:pt>
                <c:pt idx="83">
                  <c:v>0.544816698878461</c:v>
                </c:pt>
                <c:pt idx="84">
                  <c:v>0.541183345162779</c:v>
                </c:pt>
                <c:pt idx="85">
                  <c:v>0.542104378677874</c:v>
                </c:pt>
                <c:pt idx="86">
                  <c:v>0.530329058785981</c:v>
                </c:pt>
                <c:pt idx="87">
                  <c:v>0.526077131616722</c:v>
                </c:pt>
                <c:pt idx="88">
                  <c:v>0.523399071462296</c:v>
                </c:pt>
                <c:pt idx="89">
                  <c:v>0.523480301001793</c:v>
                </c:pt>
                <c:pt idx="90">
                  <c:v>0.528741103808156</c:v>
                </c:pt>
                <c:pt idx="91">
                  <c:v>0.535655226956029</c:v>
                </c:pt>
                <c:pt idx="92">
                  <c:v>0.533895223714399</c:v>
                </c:pt>
                <c:pt idx="93">
                  <c:v>0.52845287885046</c:v>
                </c:pt>
                <c:pt idx="94">
                  <c:v>0.524966445395623</c:v>
                </c:pt>
                <c:pt idx="95">
                  <c:v>0.52458699944641</c:v>
                </c:pt>
                <c:pt idx="96">
                  <c:v>0.519810046126047</c:v>
                </c:pt>
                <c:pt idx="97">
                  <c:v>0.520266583341724</c:v>
                </c:pt>
                <c:pt idx="98">
                  <c:v>0.524898488008199</c:v>
                </c:pt>
                <c:pt idx="99">
                  <c:v>0.528052304488188</c:v>
                </c:pt>
                <c:pt idx="100">
                  <c:v>0.533031003114338</c:v>
                </c:pt>
                <c:pt idx="101">
                  <c:v>0.539242878483991</c:v>
                </c:pt>
                <c:pt idx="102">
                  <c:v>0.533051340630058</c:v>
                </c:pt>
                <c:pt idx="103">
                  <c:v>0.527993830703033</c:v>
                </c:pt>
                <c:pt idx="104">
                  <c:v>0.528186894537698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7529932"/>
        <c:axId val="84189513"/>
      </c:lineChart>
      <c:catAx>
        <c:axId val="575299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189513"/>
        <c:crosses val="autoZero"/>
        <c:auto val="1"/>
        <c:lblAlgn val="ctr"/>
        <c:lblOffset val="100"/>
      </c:catAx>
      <c:valAx>
        <c:axId val="84189513"/>
        <c:scaling>
          <c:orientation val="minMax"/>
          <c:max val="0.7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29932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30481.8391369133</c:v>
                </c:pt>
                <c:pt idx="15">
                  <c:v>28756.1158055953</c:v>
                </c:pt>
                <c:pt idx="16">
                  <c:v>27224.6467219151</c:v>
                </c:pt>
                <c:pt idx="17">
                  <c:v>27133.5405797466</c:v>
                </c:pt>
                <c:pt idx="18">
                  <c:v>27011.388991997</c:v>
                </c:pt>
                <c:pt idx="19">
                  <c:v>26761.6395836682</c:v>
                </c:pt>
                <c:pt idx="20">
                  <c:v>26546.2041408151</c:v>
                </c:pt>
                <c:pt idx="21">
                  <c:v>26700.5314518309</c:v>
                </c:pt>
                <c:pt idx="22">
                  <c:v>26729.1385794527</c:v>
                </c:pt>
                <c:pt idx="23">
                  <c:v>26781.0687823686</c:v>
                </c:pt>
                <c:pt idx="24">
                  <c:v>26817.4540773051</c:v>
                </c:pt>
                <c:pt idx="25">
                  <c:v>27062.7777078956</c:v>
                </c:pt>
                <c:pt idx="26">
                  <c:v>27109.42714975</c:v>
                </c:pt>
                <c:pt idx="27">
                  <c:v>27140.9414605316</c:v>
                </c:pt>
                <c:pt idx="28">
                  <c:v>27268.8345443405</c:v>
                </c:pt>
                <c:pt idx="29">
                  <c:v>27466.6630811549</c:v>
                </c:pt>
                <c:pt idx="30">
                  <c:v>27537.4193553376</c:v>
                </c:pt>
                <c:pt idx="31">
                  <c:v>27739.4101846026</c:v>
                </c:pt>
                <c:pt idx="32">
                  <c:v>27883.0899598735</c:v>
                </c:pt>
                <c:pt idx="33">
                  <c:v>28018.7402579043</c:v>
                </c:pt>
                <c:pt idx="34">
                  <c:v>27999.3625787672</c:v>
                </c:pt>
                <c:pt idx="35">
                  <c:v>28279.5902246958</c:v>
                </c:pt>
                <c:pt idx="36">
                  <c:v>28459.2327446598</c:v>
                </c:pt>
                <c:pt idx="37">
                  <c:v>28595.0042863064</c:v>
                </c:pt>
                <c:pt idx="38">
                  <c:v>28577.7150712494</c:v>
                </c:pt>
                <c:pt idx="39">
                  <c:v>28759.4788593311</c:v>
                </c:pt>
                <c:pt idx="40">
                  <c:v>28905.8190850435</c:v>
                </c:pt>
                <c:pt idx="41">
                  <c:v>29049.543183498</c:v>
                </c:pt>
                <c:pt idx="42">
                  <c:v>29105.4170874109</c:v>
                </c:pt>
                <c:pt idx="43">
                  <c:v>29182.5039084213</c:v>
                </c:pt>
                <c:pt idx="44">
                  <c:v>29316.2453654068</c:v>
                </c:pt>
                <c:pt idx="45">
                  <c:v>29513.9994446174</c:v>
                </c:pt>
                <c:pt idx="46">
                  <c:v>29661.1066149255</c:v>
                </c:pt>
                <c:pt idx="47">
                  <c:v>29821.8356797317</c:v>
                </c:pt>
                <c:pt idx="48">
                  <c:v>29901.125862844</c:v>
                </c:pt>
                <c:pt idx="49">
                  <c:v>29981.3861848221</c:v>
                </c:pt>
                <c:pt idx="50">
                  <c:v>30078.1060017486</c:v>
                </c:pt>
                <c:pt idx="51">
                  <c:v>30193.8703452791</c:v>
                </c:pt>
                <c:pt idx="52">
                  <c:v>30168.3458929054</c:v>
                </c:pt>
                <c:pt idx="53">
                  <c:v>30282.0091224679</c:v>
                </c:pt>
                <c:pt idx="54">
                  <c:v>30556.4275159086</c:v>
                </c:pt>
                <c:pt idx="55">
                  <c:v>30822.231632655</c:v>
                </c:pt>
                <c:pt idx="56">
                  <c:v>30976.738492061</c:v>
                </c:pt>
                <c:pt idx="57">
                  <c:v>30881.6056352521</c:v>
                </c:pt>
                <c:pt idx="58">
                  <c:v>30901.9128488652</c:v>
                </c:pt>
                <c:pt idx="59">
                  <c:v>30945.949690046</c:v>
                </c:pt>
                <c:pt idx="60">
                  <c:v>31117.7421289499</c:v>
                </c:pt>
                <c:pt idx="61">
                  <c:v>31258.7859985288</c:v>
                </c:pt>
                <c:pt idx="62">
                  <c:v>31291.2546128532</c:v>
                </c:pt>
                <c:pt idx="63">
                  <c:v>31328.282674907</c:v>
                </c:pt>
                <c:pt idx="64">
                  <c:v>31510.4673429238</c:v>
                </c:pt>
                <c:pt idx="65">
                  <c:v>31696.7889384249</c:v>
                </c:pt>
                <c:pt idx="66">
                  <c:v>31594.8814754418</c:v>
                </c:pt>
                <c:pt idx="67">
                  <c:v>31716.0137492334</c:v>
                </c:pt>
                <c:pt idx="68">
                  <c:v>31788.5012683245</c:v>
                </c:pt>
                <c:pt idx="69">
                  <c:v>31945.1650527756</c:v>
                </c:pt>
                <c:pt idx="70">
                  <c:v>31981.8832452169</c:v>
                </c:pt>
                <c:pt idx="71">
                  <c:v>31856.895861443</c:v>
                </c:pt>
                <c:pt idx="72">
                  <c:v>32057.0054371659</c:v>
                </c:pt>
                <c:pt idx="73">
                  <c:v>32125.7408167838</c:v>
                </c:pt>
                <c:pt idx="74">
                  <c:v>32173.6504680628</c:v>
                </c:pt>
                <c:pt idx="75">
                  <c:v>32193.2178596019</c:v>
                </c:pt>
                <c:pt idx="76">
                  <c:v>32068.1859747863</c:v>
                </c:pt>
                <c:pt idx="77">
                  <c:v>32029.8603100357</c:v>
                </c:pt>
                <c:pt idx="78">
                  <c:v>32186.6438329456</c:v>
                </c:pt>
                <c:pt idx="79">
                  <c:v>32200.892011137</c:v>
                </c:pt>
                <c:pt idx="80">
                  <c:v>32277.735933152</c:v>
                </c:pt>
                <c:pt idx="81">
                  <c:v>32343.4208089592</c:v>
                </c:pt>
                <c:pt idx="82">
                  <c:v>32585.1026403995</c:v>
                </c:pt>
                <c:pt idx="83">
                  <c:v>32549.2551318822</c:v>
                </c:pt>
                <c:pt idx="84">
                  <c:v>32843.2164307187</c:v>
                </c:pt>
                <c:pt idx="85">
                  <c:v>32870.6486778594</c:v>
                </c:pt>
                <c:pt idx="86">
                  <c:v>32956.2965353451</c:v>
                </c:pt>
                <c:pt idx="87">
                  <c:v>33070.9793515185</c:v>
                </c:pt>
                <c:pt idx="88">
                  <c:v>33103.8343085538</c:v>
                </c:pt>
                <c:pt idx="89">
                  <c:v>33262.8587495632</c:v>
                </c:pt>
                <c:pt idx="90">
                  <c:v>33192.1582737306</c:v>
                </c:pt>
                <c:pt idx="91">
                  <c:v>33279.9333973365</c:v>
                </c:pt>
                <c:pt idx="92">
                  <c:v>33315.506600314</c:v>
                </c:pt>
                <c:pt idx="93">
                  <c:v>33442.3370911788</c:v>
                </c:pt>
                <c:pt idx="94">
                  <c:v>33537.7267365449</c:v>
                </c:pt>
                <c:pt idx="95">
                  <c:v>33420.6030728406</c:v>
                </c:pt>
                <c:pt idx="96">
                  <c:v>33639.8539063565</c:v>
                </c:pt>
                <c:pt idx="97">
                  <c:v>33814.2974723751</c:v>
                </c:pt>
                <c:pt idx="98">
                  <c:v>33740.6377310122</c:v>
                </c:pt>
                <c:pt idx="99">
                  <c:v>33747.7405523887</c:v>
                </c:pt>
                <c:pt idx="100">
                  <c:v>33653.6096280269</c:v>
                </c:pt>
                <c:pt idx="101">
                  <c:v>33542.7776706892</c:v>
                </c:pt>
                <c:pt idx="102">
                  <c:v>33717.2708020651</c:v>
                </c:pt>
                <c:pt idx="103">
                  <c:v>33846.3218127597</c:v>
                </c:pt>
                <c:pt idx="104">
                  <c:v>33776.8501941438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22076.5708149421</c:v>
                </c:pt>
                <c:pt idx="5">
                  <c:v>19280.2280839655</c:v>
                </c:pt>
                <c:pt idx="6">
                  <c:v>19804.2882754321</c:v>
                </c:pt>
                <c:pt idx="7">
                  <c:v>18865.1688174572</c:v>
                </c:pt>
                <c:pt idx="8">
                  <c:v>20591.812859806</c:v>
                </c:pt>
                <c:pt idx="9">
                  <c:v>19579.6301940787</c:v>
                </c:pt>
                <c:pt idx="10">
                  <c:v>20833.1265091118</c:v>
                </c:pt>
                <c:pt idx="11">
                  <c:v>19928.7919105833</c:v>
                </c:pt>
                <c:pt idx="12">
                  <c:v>21630.1080877461</c:v>
                </c:pt>
                <c:pt idx="13">
                  <c:v>20055.7401936101</c:v>
                </c:pt>
                <c:pt idx="14">
                  <c:v>20124.2965251368</c:v>
                </c:pt>
                <c:pt idx="15">
                  <c:v>18751.9826401194</c:v>
                </c:pt>
                <c:pt idx="16">
                  <c:v>17130.6305726541</c:v>
                </c:pt>
                <c:pt idx="17">
                  <c:v>16890.8663561212</c:v>
                </c:pt>
                <c:pt idx="18">
                  <c:v>16958.9543094249</c:v>
                </c:pt>
                <c:pt idx="19">
                  <c:v>17282.2110893453</c:v>
                </c:pt>
                <c:pt idx="20">
                  <c:v>17090.6886759482</c:v>
                </c:pt>
                <c:pt idx="21">
                  <c:v>16860.3868053579</c:v>
                </c:pt>
                <c:pt idx="22">
                  <c:v>16980.996054512</c:v>
                </c:pt>
                <c:pt idx="23">
                  <c:v>16944.920519083</c:v>
                </c:pt>
                <c:pt idx="24">
                  <c:v>17312.5994072003</c:v>
                </c:pt>
                <c:pt idx="25">
                  <c:v>18388.0120541388</c:v>
                </c:pt>
                <c:pt idx="26">
                  <c:v>18301.5139507428</c:v>
                </c:pt>
                <c:pt idx="27">
                  <c:v>18532.6876517838</c:v>
                </c:pt>
                <c:pt idx="28">
                  <c:v>18752.5420301695</c:v>
                </c:pt>
                <c:pt idx="29">
                  <c:v>18958.9794721139</c:v>
                </c:pt>
                <c:pt idx="30">
                  <c:v>19185.4997469614</c:v>
                </c:pt>
                <c:pt idx="31">
                  <c:v>19480.1002576355</c:v>
                </c:pt>
                <c:pt idx="32">
                  <c:v>19762.5753108271</c:v>
                </c:pt>
                <c:pt idx="33">
                  <c:v>19968.2163764503</c:v>
                </c:pt>
                <c:pt idx="34">
                  <c:v>20164.0366777685</c:v>
                </c:pt>
                <c:pt idx="35">
                  <c:v>20366.6882950105</c:v>
                </c:pt>
                <c:pt idx="36">
                  <c:v>20542.9562756621</c:v>
                </c:pt>
                <c:pt idx="37">
                  <c:v>20785.6650406877</c:v>
                </c:pt>
                <c:pt idx="38">
                  <c:v>21035.3089932986</c:v>
                </c:pt>
                <c:pt idx="39">
                  <c:v>21275.7751889216</c:v>
                </c:pt>
                <c:pt idx="40">
                  <c:v>21391.1602039056</c:v>
                </c:pt>
                <c:pt idx="41">
                  <c:v>21550.7851352036</c:v>
                </c:pt>
                <c:pt idx="42">
                  <c:v>21680.5722917809</c:v>
                </c:pt>
                <c:pt idx="43">
                  <c:v>21896.3848156868</c:v>
                </c:pt>
                <c:pt idx="44">
                  <c:v>21921.0768490587</c:v>
                </c:pt>
                <c:pt idx="45">
                  <c:v>21969.4762403685</c:v>
                </c:pt>
                <c:pt idx="46">
                  <c:v>22060.9739475902</c:v>
                </c:pt>
                <c:pt idx="47">
                  <c:v>22124.8217798514</c:v>
                </c:pt>
                <c:pt idx="48">
                  <c:v>22220.5516178188</c:v>
                </c:pt>
                <c:pt idx="49">
                  <c:v>22276.8313008256</c:v>
                </c:pt>
                <c:pt idx="50">
                  <c:v>22375.6505944308</c:v>
                </c:pt>
                <c:pt idx="51">
                  <c:v>22414.4214528344</c:v>
                </c:pt>
                <c:pt idx="52">
                  <c:v>22462.5306954367</c:v>
                </c:pt>
                <c:pt idx="53">
                  <c:v>22556.8344334986</c:v>
                </c:pt>
                <c:pt idx="54">
                  <c:v>22620.4235776636</c:v>
                </c:pt>
                <c:pt idx="55">
                  <c:v>22689.5785050776</c:v>
                </c:pt>
                <c:pt idx="56">
                  <c:v>22787.5372787873</c:v>
                </c:pt>
                <c:pt idx="57">
                  <c:v>22859.4772485972</c:v>
                </c:pt>
                <c:pt idx="58">
                  <c:v>22910.1936245646</c:v>
                </c:pt>
                <c:pt idx="59">
                  <c:v>22991.9902354938</c:v>
                </c:pt>
                <c:pt idx="60">
                  <c:v>23018.2786048349</c:v>
                </c:pt>
                <c:pt idx="61">
                  <c:v>23079.9275412331</c:v>
                </c:pt>
                <c:pt idx="62">
                  <c:v>23129.6405834104</c:v>
                </c:pt>
                <c:pt idx="63">
                  <c:v>23231.359369487</c:v>
                </c:pt>
                <c:pt idx="64">
                  <c:v>23288.085547523</c:v>
                </c:pt>
                <c:pt idx="65">
                  <c:v>23305.645016839</c:v>
                </c:pt>
                <c:pt idx="66">
                  <c:v>23348.5522883185</c:v>
                </c:pt>
                <c:pt idx="67">
                  <c:v>23398.8461556716</c:v>
                </c:pt>
                <c:pt idx="68">
                  <c:v>23449.7635644927</c:v>
                </c:pt>
                <c:pt idx="69">
                  <c:v>23491.1305635751</c:v>
                </c:pt>
                <c:pt idx="70">
                  <c:v>23526.232669594</c:v>
                </c:pt>
                <c:pt idx="71">
                  <c:v>23625.4194011539</c:v>
                </c:pt>
                <c:pt idx="72">
                  <c:v>23689.9445163713</c:v>
                </c:pt>
                <c:pt idx="73">
                  <c:v>23683.4479226043</c:v>
                </c:pt>
                <c:pt idx="74">
                  <c:v>23708.0605289813</c:v>
                </c:pt>
                <c:pt idx="75">
                  <c:v>23683.2912301079</c:v>
                </c:pt>
                <c:pt idx="76">
                  <c:v>23738.5264792929</c:v>
                </c:pt>
                <c:pt idx="77">
                  <c:v>23709.1982929096</c:v>
                </c:pt>
                <c:pt idx="78">
                  <c:v>23718.8723603555</c:v>
                </c:pt>
                <c:pt idx="79">
                  <c:v>23747.8901450895</c:v>
                </c:pt>
                <c:pt idx="80">
                  <c:v>23757.1264355409</c:v>
                </c:pt>
                <c:pt idx="81">
                  <c:v>23789.2601837538</c:v>
                </c:pt>
                <c:pt idx="82">
                  <c:v>23828.1442603084</c:v>
                </c:pt>
                <c:pt idx="83">
                  <c:v>23863.0046002462</c:v>
                </c:pt>
                <c:pt idx="84">
                  <c:v>23887.9026336428</c:v>
                </c:pt>
                <c:pt idx="85">
                  <c:v>23923.4992985281</c:v>
                </c:pt>
                <c:pt idx="86">
                  <c:v>23883.5247694882</c:v>
                </c:pt>
                <c:pt idx="87">
                  <c:v>23895.0143438605</c:v>
                </c:pt>
                <c:pt idx="88">
                  <c:v>23932.5550209564</c:v>
                </c:pt>
                <c:pt idx="89">
                  <c:v>23882.6526272336</c:v>
                </c:pt>
                <c:pt idx="90">
                  <c:v>23866.8206969116</c:v>
                </c:pt>
                <c:pt idx="91">
                  <c:v>23809.3391800332</c:v>
                </c:pt>
                <c:pt idx="92">
                  <c:v>23810.7619549255</c:v>
                </c:pt>
                <c:pt idx="93">
                  <c:v>23825.255742641</c:v>
                </c:pt>
                <c:pt idx="94">
                  <c:v>23838.1575123023</c:v>
                </c:pt>
                <c:pt idx="95">
                  <c:v>23873.949460304</c:v>
                </c:pt>
                <c:pt idx="96">
                  <c:v>23878.9740090233</c:v>
                </c:pt>
                <c:pt idx="97">
                  <c:v>23824.0591816974</c:v>
                </c:pt>
                <c:pt idx="98">
                  <c:v>23871.5210355337</c:v>
                </c:pt>
                <c:pt idx="99">
                  <c:v>23915.9853444813</c:v>
                </c:pt>
                <c:pt idx="100">
                  <c:v>23920.3512970041</c:v>
                </c:pt>
                <c:pt idx="101">
                  <c:v>23926.1371441891</c:v>
                </c:pt>
                <c:pt idx="102">
                  <c:v>23887.3641642128</c:v>
                </c:pt>
                <c:pt idx="103">
                  <c:v>23839.2067832764</c:v>
                </c:pt>
                <c:pt idx="104">
                  <c:v>23868.6807002657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24421.5697253235</c:v>
                </c:pt>
                <c:pt idx="5">
                  <c:v>21329.4382824338</c:v>
                </c:pt>
                <c:pt idx="6">
                  <c:v>21938.1440332855</c:v>
                </c:pt>
                <c:pt idx="7">
                  <c:v>20954.3925427959</c:v>
                </c:pt>
                <c:pt idx="8">
                  <c:v>22873.9322479313</c:v>
                </c:pt>
                <c:pt idx="9">
                  <c:v>21806.9080038563</c:v>
                </c:pt>
                <c:pt idx="10">
                  <c:v>23246.8231551391</c:v>
                </c:pt>
                <c:pt idx="11">
                  <c:v>22317.5193351363</c:v>
                </c:pt>
                <c:pt idx="12">
                  <c:v>24321.6813781319</c:v>
                </c:pt>
                <c:pt idx="13">
                  <c:v>22564.2306112853</c:v>
                </c:pt>
                <c:pt idx="14">
                  <c:v>22606.8781741651</c:v>
                </c:pt>
                <c:pt idx="15">
                  <c:v>21148.1912279784</c:v>
                </c:pt>
                <c:pt idx="16">
                  <c:v>19357.8908605353</c:v>
                </c:pt>
                <c:pt idx="17">
                  <c:v>19056.0425513763</c:v>
                </c:pt>
                <c:pt idx="18">
                  <c:v>19202.8941005713</c:v>
                </c:pt>
                <c:pt idx="19">
                  <c:v>19599.5340458899</c:v>
                </c:pt>
                <c:pt idx="20">
                  <c:v>19358.9939746037</c:v>
                </c:pt>
                <c:pt idx="21">
                  <c:v>18785.3038062706</c:v>
                </c:pt>
                <c:pt idx="22">
                  <c:v>18903.715368032</c:v>
                </c:pt>
                <c:pt idx="23">
                  <c:v>18802.2895680184</c:v>
                </c:pt>
                <c:pt idx="24">
                  <c:v>19220.9126414623</c:v>
                </c:pt>
                <c:pt idx="25">
                  <c:v>20395.6403666034</c:v>
                </c:pt>
                <c:pt idx="26">
                  <c:v>20233.5970921554</c:v>
                </c:pt>
                <c:pt idx="27">
                  <c:v>20503.9901756638</c:v>
                </c:pt>
                <c:pt idx="28">
                  <c:v>20709.3128159067</c:v>
                </c:pt>
                <c:pt idx="29">
                  <c:v>20936.3381341784</c:v>
                </c:pt>
                <c:pt idx="30">
                  <c:v>21167.4548968517</c:v>
                </c:pt>
                <c:pt idx="31">
                  <c:v>21486.3541131671</c:v>
                </c:pt>
                <c:pt idx="32">
                  <c:v>21711.4523204841</c:v>
                </c:pt>
                <c:pt idx="33">
                  <c:v>21940.0175136656</c:v>
                </c:pt>
                <c:pt idx="34">
                  <c:v>22055.2268751209</c:v>
                </c:pt>
                <c:pt idx="35">
                  <c:v>22231.5852615866</c:v>
                </c:pt>
                <c:pt idx="36">
                  <c:v>22407.4527525193</c:v>
                </c:pt>
                <c:pt idx="37">
                  <c:v>22649.9346023903</c:v>
                </c:pt>
                <c:pt idx="38">
                  <c:v>22918.1471448374</c:v>
                </c:pt>
                <c:pt idx="39">
                  <c:v>23198.9287975947</c:v>
                </c:pt>
                <c:pt idx="40">
                  <c:v>23402.6900058049</c:v>
                </c:pt>
                <c:pt idx="41">
                  <c:v>23569.9769529965</c:v>
                </c:pt>
                <c:pt idx="42">
                  <c:v>23761.7600913796</c:v>
                </c:pt>
                <c:pt idx="43">
                  <c:v>23986.4805978354</c:v>
                </c:pt>
                <c:pt idx="44">
                  <c:v>24040.4393259322</c:v>
                </c:pt>
                <c:pt idx="45">
                  <c:v>24120.0211722761</c:v>
                </c:pt>
                <c:pt idx="46">
                  <c:v>24245.7979024033</c:v>
                </c:pt>
                <c:pt idx="47">
                  <c:v>24353.1179227707</c:v>
                </c:pt>
                <c:pt idx="48">
                  <c:v>24520.5531095808</c:v>
                </c:pt>
                <c:pt idx="49">
                  <c:v>24596.7527767401</c:v>
                </c:pt>
                <c:pt idx="50">
                  <c:v>24657.9880925922</c:v>
                </c:pt>
                <c:pt idx="51">
                  <c:v>24770.9142911238</c:v>
                </c:pt>
                <c:pt idx="52">
                  <c:v>24812.3351585574</c:v>
                </c:pt>
                <c:pt idx="53">
                  <c:v>24901.2920157241</c:v>
                </c:pt>
                <c:pt idx="54">
                  <c:v>24911.4398999356</c:v>
                </c:pt>
                <c:pt idx="55">
                  <c:v>24960.1394675701</c:v>
                </c:pt>
                <c:pt idx="56">
                  <c:v>25061.8827690625</c:v>
                </c:pt>
                <c:pt idx="57">
                  <c:v>25169.3859264317</c:v>
                </c:pt>
                <c:pt idx="58">
                  <c:v>25265.331627232</c:v>
                </c:pt>
                <c:pt idx="59">
                  <c:v>25369.820172625</c:v>
                </c:pt>
                <c:pt idx="60">
                  <c:v>25398.7580843815</c:v>
                </c:pt>
                <c:pt idx="61">
                  <c:v>25522.5516402892</c:v>
                </c:pt>
                <c:pt idx="62">
                  <c:v>25468.125778977</c:v>
                </c:pt>
                <c:pt idx="63">
                  <c:v>25576.624436101</c:v>
                </c:pt>
                <c:pt idx="64">
                  <c:v>25685.9572508631</c:v>
                </c:pt>
                <c:pt idx="65">
                  <c:v>25815.7025219831</c:v>
                </c:pt>
                <c:pt idx="66">
                  <c:v>25915.1866849669</c:v>
                </c:pt>
                <c:pt idx="67">
                  <c:v>26041.4811066986</c:v>
                </c:pt>
                <c:pt idx="68">
                  <c:v>26103.7726629909</c:v>
                </c:pt>
                <c:pt idx="69">
                  <c:v>26157.4436912022</c:v>
                </c:pt>
                <c:pt idx="70">
                  <c:v>26250.4418030696</c:v>
                </c:pt>
                <c:pt idx="71">
                  <c:v>26475.54467123</c:v>
                </c:pt>
                <c:pt idx="72">
                  <c:v>26515.3491059019</c:v>
                </c:pt>
                <c:pt idx="73">
                  <c:v>26540.8879693223</c:v>
                </c:pt>
                <c:pt idx="74">
                  <c:v>26571.5703584768</c:v>
                </c:pt>
                <c:pt idx="75">
                  <c:v>26618.2052105333</c:v>
                </c:pt>
                <c:pt idx="76">
                  <c:v>26769.963780664</c:v>
                </c:pt>
                <c:pt idx="77">
                  <c:v>26747.960141779</c:v>
                </c:pt>
                <c:pt idx="78">
                  <c:v>26829.8137978573</c:v>
                </c:pt>
                <c:pt idx="79">
                  <c:v>26784.2019780342</c:v>
                </c:pt>
                <c:pt idx="80">
                  <c:v>26736.9076034355</c:v>
                </c:pt>
                <c:pt idx="81">
                  <c:v>26744.2746973616</c:v>
                </c:pt>
                <c:pt idx="82">
                  <c:v>26770.2666821676</c:v>
                </c:pt>
                <c:pt idx="83">
                  <c:v>26857.8270639354</c:v>
                </c:pt>
                <c:pt idx="84">
                  <c:v>26893.344660328</c:v>
                </c:pt>
                <c:pt idx="85">
                  <c:v>27018.1770680637</c:v>
                </c:pt>
                <c:pt idx="86">
                  <c:v>26996.1289476586</c:v>
                </c:pt>
                <c:pt idx="87">
                  <c:v>26985.0846804209</c:v>
                </c:pt>
                <c:pt idx="88">
                  <c:v>27055.2991990789</c:v>
                </c:pt>
                <c:pt idx="89">
                  <c:v>26999.046811664</c:v>
                </c:pt>
                <c:pt idx="90">
                  <c:v>26982.7657204473</c:v>
                </c:pt>
                <c:pt idx="91">
                  <c:v>27032.5494867094</c:v>
                </c:pt>
                <c:pt idx="92">
                  <c:v>27145.9340183833</c:v>
                </c:pt>
                <c:pt idx="93">
                  <c:v>27265.1674255488</c:v>
                </c:pt>
                <c:pt idx="94">
                  <c:v>27288.9539431816</c:v>
                </c:pt>
                <c:pt idx="95">
                  <c:v>27327.7686700417</c:v>
                </c:pt>
                <c:pt idx="96">
                  <c:v>27380.0728416543</c:v>
                </c:pt>
                <c:pt idx="97">
                  <c:v>27403.2966754862</c:v>
                </c:pt>
                <c:pt idx="98">
                  <c:v>27453.829657437</c:v>
                </c:pt>
                <c:pt idx="99">
                  <c:v>27514.8802848934</c:v>
                </c:pt>
                <c:pt idx="100">
                  <c:v>27507.3280680865</c:v>
                </c:pt>
                <c:pt idx="101">
                  <c:v>27531.4733962084</c:v>
                </c:pt>
                <c:pt idx="102">
                  <c:v>27506.278739243</c:v>
                </c:pt>
                <c:pt idx="103">
                  <c:v>27498.8922890174</c:v>
                </c:pt>
                <c:pt idx="104">
                  <c:v>27580.168765097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17978.6436326571</c:v>
                </c:pt>
                <c:pt idx="5">
                  <c:v>15581.9308745193</c:v>
                </c:pt>
                <c:pt idx="6">
                  <c:v>16026.4105611832</c:v>
                </c:pt>
                <c:pt idx="7">
                  <c:v>15178.1403295617</c:v>
                </c:pt>
                <c:pt idx="8">
                  <c:v>16631.8920613582</c:v>
                </c:pt>
                <c:pt idx="9">
                  <c:v>15816.0894128651</c:v>
                </c:pt>
                <c:pt idx="10">
                  <c:v>16906.1070295067</c:v>
                </c:pt>
                <c:pt idx="11">
                  <c:v>16148.2550162738</c:v>
                </c:pt>
                <c:pt idx="12">
                  <c:v>17474.672320306</c:v>
                </c:pt>
                <c:pt idx="13">
                  <c:v>16318.6341291322</c:v>
                </c:pt>
                <c:pt idx="14">
                  <c:v>16358.9272935801</c:v>
                </c:pt>
                <c:pt idx="15">
                  <c:v>15231.5609704364</c:v>
                </c:pt>
                <c:pt idx="16">
                  <c:v>13873.1422065763</c:v>
                </c:pt>
                <c:pt idx="17">
                  <c:v>13717.9623292121</c:v>
                </c:pt>
                <c:pt idx="18">
                  <c:v>13744.4519719751</c:v>
                </c:pt>
                <c:pt idx="19">
                  <c:v>13994.3027058099</c:v>
                </c:pt>
                <c:pt idx="20">
                  <c:v>13753.0523434196</c:v>
                </c:pt>
                <c:pt idx="21">
                  <c:v>13394.2496627579</c:v>
                </c:pt>
                <c:pt idx="22">
                  <c:v>13454.712184172</c:v>
                </c:pt>
                <c:pt idx="23">
                  <c:v>13485.5990818255</c:v>
                </c:pt>
                <c:pt idx="24">
                  <c:v>13650.9409223799</c:v>
                </c:pt>
                <c:pt idx="25">
                  <c:v>14480.7527338385</c:v>
                </c:pt>
                <c:pt idx="26">
                  <c:v>14382.6153875102</c:v>
                </c:pt>
                <c:pt idx="27">
                  <c:v>14501.130984688</c:v>
                </c:pt>
                <c:pt idx="28">
                  <c:v>14645.5673007819</c:v>
                </c:pt>
                <c:pt idx="29">
                  <c:v>14694.6798015252</c:v>
                </c:pt>
                <c:pt idx="30">
                  <c:v>14844.2839418444</c:v>
                </c:pt>
                <c:pt idx="31">
                  <c:v>15027.8483998674</c:v>
                </c:pt>
                <c:pt idx="32">
                  <c:v>15210.4294199836</c:v>
                </c:pt>
                <c:pt idx="33">
                  <c:v>15348.6679993159</c:v>
                </c:pt>
                <c:pt idx="34">
                  <c:v>15538.9117756827</c:v>
                </c:pt>
                <c:pt idx="35">
                  <c:v>15655.5523565132</c:v>
                </c:pt>
                <c:pt idx="36">
                  <c:v>15761.7146316651</c:v>
                </c:pt>
                <c:pt idx="37">
                  <c:v>15874.2644723064</c:v>
                </c:pt>
                <c:pt idx="38">
                  <c:v>16025.8246292835</c:v>
                </c:pt>
                <c:pt idx="39">
                  <c:v>16134.9608791779</c:v>
                </c:pt>
                <c:pt idx="40">
                  <c:v>16284.2089956046</c:v>
                </c:pt>
                <c:pt idx="41">
                  <c:v>16428.7341512503</c:v>
                </c:pt>
                <c:pt idx="42">
                  <c:v>16444.6598920893</c:v>
                </c:pt>
                <c:pt idx="43">
                  <c:v>16584.7423180109</c:v>
                </c:pt>
                <c:pt idx="44">
                  <c:v>16569.6003132638</c:v>
                </c:pt>
                <c:pt idx="45">
                  <c:v>16554.2192018788</c:v>
                </c:pt>
                <c:pt idx="46">
                  <c:v>16576.8050916</c:v>
                </c:pt>
                <c:pt idx="47">
                  <c:v>16603.7915281977</c:v>
                </c:pt>
                <c:pt idx="48">
                  <c:v>16640.9587040792</c:v>
                </c:pt>
                <c:pt idx="49">
                  <c:v>16689.8900623669</c:v>
                </c:pt>
                <c:pt idx="50">
                  <c:v>16749.9500494002</c:v>
                </c:pt>
                <c:pt idx="51">
                  <c:v>16884.0774411837</c:v>
                </c:pt>
                <c:pt idx="52">
                  <c:v>16973.162108636</c:v>
                </c:pt>
                <c:pt idx="53">
                  <c:v>17059.9112391517</c:v>
                </c:pt>
                <c:pt idx="54">
                  <c:v>17182.4420863375</c:v>
                </c:pt>
                <c:pt idx="55">
                  <c:v>17238.8431031842</c:v>
                </c:pt>
                <c:pt idx="56">
                  <c:v>17270.3702404626</c:v>
                </c:pt>
                <c:pt idx="57">
                  <c:v>17320.233588328</c:v>
                </c:pt>
                <c:pt idx="58">
                  <c:v>17411.7907437584</c:v>
                </c:pt>
                <c:pt idx="59">
                  <c:v>17520.0588175275</c:v>
                </c:pt>
                <c:pt idx="60">
                  <c:v>17635.3768015492</c:v>
                </c:pt>
                <c:pt idx="61">
                  <c:v>17651.5009750335</c:v>
                </c:pt>
                <c:pt idx="62">
                  <c:v>17729.0288613024</c:v>
                </c:pt>
                <c:pt idx="63">
                  <c:v>17867.9512299228</c:v>
                </c:pt>
                <c:pt idx="64">
                  <c:v>17962.4012855215</c:v>
                </c:pt>
                <c:pt idx="65">
                  <c:v>17989.4320509555</c:v>
                </c:pt>
                <c:pt idx="66">
                  <c:v>18097.8842470006</c:v>
                </c:pt>
                <c:pt idx="67">
                  <c:v>18110.0307503875</c:v>
                </c:pt>
                <c:pt idx="68">
                  <c:v>18159.8508067961</c:v>
                </c:pt>
                <c:pt idx="69">
                  <c:v>18243.4795931885</c:v>
                </c:pt>
                <c:pt idx="70">
                  <c:v>18266.2460534445</c:v>
                </c:pt>
                <c:pt idx="71">
                  <c:v>18298.4134223895</c:v>
                </c:pt>
                <c:pt idx="72">
                  <c:v>18417.0795545648</c:v>
                </c:pt>
                <c:pt idx="73">
                  <c:v>18436.9420308069</c:v>
                </c:pt>
                <c:pt idx="74">
                  <c:v>18501.9062969488</c:v>
                </c:pt>
                <c:pt idx="75">
                  <c:v>18540.9275363686</c:v>
                </c:pt>
                <c:pt idx="76">
                  <c:v>18583.3862585572</c:v>
                </c:pt>
                <c:pt idx="77">
                  <c:v>18585.7746907037</c:v>
                </c:pt>
                <c:pt idx="78">
                  <c:v>18653.3611262661</c:v>
                </c:pt>
                <c:pt idx="79">
                  <c:v>18653.1185135923</c:v>
                </c:pt>
                <c:pt idx="80">
                  <c:v>18692.9222358371</c:v>
                </c:pt>
                <c:pt idx="81">
                  <c:v>18763.9222758376</c:v>
                </c:pt>
                <c:pt idx="82">
                  <c:v>18794.804667519</c:v>
                </c:pt>
                <c:pt idx="83">
                  <c:v>18854.1946165849</c:v>
                </c:pt>
                <c:pt idx="84">
                  <c:v>18923.7228321387</c:v>
                </c:pt>
                <c:pt idx="85">
                  <c:v>18948.5175522665</c:v>
                </c:pt>
                <c:pt idx="86">
                  <c:v>19027.7956524838</c:v>
                </c:pt>
                <c:pt idx="87">
                  <c:v>19088.1618804022</c:v>
                </c:pt>
                <c:pt idx="88">
                  <c:v>19122.3419923041</c:v>
                </c:pt>
                <c:pt idx="89">
                  <c:v>19145.9842781439</c:v>
                </c:pt>
                <c:pt idx="90">
                  <c:v>19213.9792926348</c:v>
                </c:pt>
                <c:pt idx="91">
                  <c:v>19216.9729887664</c:v>
                </c:pt>
                <c:pt idx="92">
                  <c:v>19171.8639372242</c:v>
                </c:pt>
                <c:pt idx="93">
                  <c:v>19201.6637298722</c:v>
                </c:pt>
                <c:pt idx="94">
                  <c:v>19270.0081241143</c:v>
                </c:pt>
                <c:pt idx="95">
                  <c:v>19338.2852271726</c:v>
                </c:pt>
                <c:pt idx="96">
                  <c:v>19307.4120347328</c:v>
                </c:pt>
                <c:pt idx="97">
                  <c:v>19210.1562263139</c:v>
                </c:pt>
                <c:pt idx="98">
                  <c:v>19290.4837516203</c:v>
                </c:pt>
                <c:pt idx="99">
                  <c:v>19388.4300098385</c:v>
                </c:pt>
                <c:pt idx="100">
                  <c:v>19456.8670528323</c:v>
                </c:pt>
                <c:pt idx="101">
                  <c:v>19480.6842765645</c:v>
                </c:pt>
                <c:pt idx="102">
                  <c:v>19547.4614696542</c:v>
                </c:pt>
                <c:pt idx="103">
                  <c:v>19615.2970745928</c:v>
                </c:pt>
                <c:pt idx="104">
                  <c:v>19775.1645511555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10214.7719455416</c:v>
                </c:pt>
                <c:pt idx="19">
                  <c:v>10351.1527420875</c:v>
                </c:pt>
                <c:pt idx="20">
                  <c:v>10362.6773352683</c:v>
                </c:pt>
                <c:pt idx="21">
                  <c:v>11074.9188054972</c:v>
                </c:pt>
                <c:pt idx="22">
                  <c:v>11168.8034772503</c:v>
                </c:pt>
                <c:pt idx="23">
                  <c:v>11153.4578429184</c:v>
                </c:pt>
                <c:pt idx="24">
                  <c:v>11413.5014431348</c:v>
                </c:pt>
                <c:pt idx="25">
                  <c:v>12081.1328118542</c:v>
                </c:pt>
                <c:pt idx="26">
                  <c:v>12007.5217831793</c:v>
                </c:pt>
                <c:pt idx="27">
                  <c:v>12160.6899914338</c:v>
                </c:pt>
                <c:pt idx="28">
                  <c:v>12299.0247222989</c:v>
                </c:pt>
                <c:pt idx="29">
                  <c:v>12445.4622408956</c:v>
                </c:pt>
                <c:pt idx="30">
                  <c:v>12578.8764822347</c:v>
                </c:pt>
                <c:pt idx="31">
                  <c:v>12781.5364565437</c:v>
                </c:pt>
                <c:pt idx="32">
                  <c:v>12976.8152602297</c:v>
                </c:pt>
                <c:pt idx="33">
                  <c:v>13124.4464876851</c:v>
                </c:pt>
                <c:pt idx="34">
                  <c:v>13241.5128158845</c:v>
                </c:pt>
                <c:pt idx="35">
                  <c:v>13391.3164659758</c:v>
                </c:pt>
                <c:pt idx="36">
                  <c:v>13524.9102851523</c:v>
                </c:pt>
                <c:pt idx="37">
                  <c:v>13696.9187262085</c:v>
                </c:pt>
                <c:pt idx="38">
                  <c:v>13821.3916407862</c:v>
                </c:pt>
                <c:pt idx="39">
                  <c:v>13991.4725541743</c:v>
                </c:pt>
                <c:pt idx="40">
                  <c:v>14057.9721707785</c:v>
                </c:pt>
                <c:pt idx="41">
                  <c:v>14149.4000852809</c:v>
                </c:pt>
                <c:pt idx="42">
                  <c:v>14216.2188859895</c:v>
                </c:pt>
                <c:pt idx="43">
                  <c:v>14308.1760335914</c:v>
                </c:pt>
                <c:pt idx="44">
                  <c:v>14325.3544105472</c:v>
                </c:pt>
                <c:pt idx="45">
                  <c:v>14342.485316901</c:v>
                </c:pt>
                <c:pt idx="46">
                  <c:v>14359.563663346</c:v>
                </c:pt>
                <c:pt idx="47">
                  <c:v>14376.6419510649</c:v>
                </c:pt>
                <c:pt idx="48">
                  <c:v>14393.6584049246</c:v>
                </c:pt>
                <c:pt idx="49">
                  <c:v>14410.5925248204</c:v>
                </c:pt>
                <c:pt idx="50">
                  <c:v>14427.4807931616</c:v>
                </c:pt>
                <c:pt idx="51">
                  <c:v>14444.3414580001</c:v>
                </c:pt>
                <c:pt idx="52">
                  <c:v>14461.1539006055</c:v>
                </c:pt>
                <c:pt idx="53">
                  <c:v>14474.9442237863</c:v>
                </c:pt>
                <c:pt idx="54">
                  <c:v>14491.6281063951</c:v>
                </c:pt>
                <c:pt idx="55">
                  <c:v>14508.2755691007</c:v>
                </c:pt>
                <c:pt idx="56">
                  <c:v>14524.8924543408</c:v>
                </c:pt>
                <c:pt idx="57">
                  <c:v>14541.4723506965</c:v>
                </c:pt>
                <c:pt idx="58">
                  <c:v>14557.1674308076</c:v>
                </c:pt>
                <c:pt idx="59">
                  <c:v>14566.9360871815</c:v>
                </c:pt>
                <c:pt idx="60">
                  <c:v>14572.2873150095</c:v>
                </c:pt>
                <c:pt idx="61">
                  <c:v>14581.1764918596</c:v>
                </c:pt>
                <c:pt idx="62">
                  <c:v>14589.9703700626</c:v>
                </c:pt>
                <c:pt idx="63">
                  <c:v>14598.7323148762</c:v>
                </c:pt>
                <c:pt idx="64">
                  <c:v>14607.5234651081</c:v>
                </c:pt>
                <c:pt idx="65">
                  <c:v>14616.3254726378</c:v>
                </c:pt>
                <c:pt idx="66">
                  <c:v>14625.1590090097</c:v>
                </c:pt>
                <c:pt idx="67">
                  <c:v>14633.9285788031</c:v>
                </c:pt>
                <c:pt idx="68">
                  <c:v>14617.9155411894</c:v>
                </c:pt>
                <c:pt idx="69">
                  <c:v>14624.6501176858</c:v>
                </c:pt>
                <c:pt idx="70">
                  <c:v>14633.158051072</c:v>
                </c:pt>
                <c:pt idx="71">
                  <c:v>14641.5043925159</c:v>
                </c:pt>
                <c:pt idx="72">
                  <c:v>14650.0562140763</c:v>
                </c:pt>
                <c:pt idx="73">
                  <c:v>14658.1349048099</c:v>
                </c:pt>
                <c:pt idx="74">
                  <c:v>14666.5559643833</c:v>
                </c:pt>
                <c:pt idx="75">
                  <c:v>14672.6009347172</c:v>
                </c:pt>
                <c:pt idx="76">
                  <c:v>14681.0681525944</c:v>
                </c:pt>
                <c:pt idx="77">
                  <c:v>14685.2310910972</c:v>
                </c:pt>
                <c:pt idx="78">
                  <c:v>14692.6353253836</c:v>
                </c:pt>
                <c:pt idx="79">
                  <c:v>14700.5933692682</c:v>
                </c:pt>
                <c:pt idx="80">
                  <c:v>14706.4781998605</c:v>
                </c:pt>
                <c:pt idx="81">
                  <c:v>14685.2289559056</c:v>
                </c:pt>
                <c:pt idx="82">
                  <c:v>14701.8005491189</c:v>
                </c:pt>
                <c:pt idx="83">
                  <c:v>14714.990630893</c:v>
                </c:pt>
                <c:pt idx="84">
                  <c:v>14727.8695712653</c:v>
                </c:pt>
                <c:pt idx="85">
                  <c:v>14735.834512729</c:v>
                </c:pt>
                <c:pt idx="86">
                  <c:v>14709.4824736887</c:v>
                </c:pt>
                <c:pt idx="87">
                  <c:v>14709.4896280382</c:v>
                </c:pt>
                <c:pt idx="88">
                  <c:v>14713.3714165287</c:v>
                </c:pt>
                <c:pt idx="89">
                  <c:v>14703.8494308149</c:v>
                </c:pt>
                <c:pt idx="90">
                  <c:v>14713.6358958598</c:v>
                </c:pt>
                <c:pt idx="91">
                  <c:v>14724.5923022291</c:v>
                </c:pt>
                <c:pt idx="92">
                  <c:v>14715.504619593</c:v>
                </c:pt>
                <c:pt idx="93">
                  <c:v>14728.764525286</c:v>
                </c:pt>
                <c:pt idx="94">
                  <c:v>14736.2691348138</c:v>
                </c:pt>
                <c:pt idx="95">
                  <c:v>14724.7692539523</c:v>
                </c:pt>
                <c:pt idx="96">
                  <c:v>14734.6952953069</c:v>
                </c:pt>
                <c:pt idx="97">
                  <c:v>14744.9488295934</c:v>
                </c:pt>
                <c:pt idx="98">
                  <c:v>14750.7041604234</c:v>
                </c:pt>
                <c:pt idx="99">
                  <c:v>14759.2847857508</c:v>
                </c:pt>
                <c:pt idx="100">
                  <c:v>14783.4920104927</c:v>
                </c:pt>
                <c:pt idx="101">
                  <c:v>14786.9000588383</c:v>
                </c:pt>
                <c:pt idx="102">
                  <c:v>14795.2036230601</c:v>
                </c:pt>
                <c:pt idx="103">
                  <c:v>14791.1688186967</c:v>
                </c:pt>
                <c:pt idx="104">
                  <c:v>14867.1790103177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9667.11722513223</c:v>
                </c:pt>
                <c:pt idx="24">
                  <c:v>9835.19394680305</c:v>
                </c:pt>
                <c:pt idx="25">
                  <c:v>10359.9213664283</c:v>
                </c:pt>
                <c:pt idx="26">
                  <c:v>10232.0904651463</c:v>
                </c:pt>
                <c:pt idx="27">
                  <c:v>10305.9201736805</c:v>
                </c:pt>
                <c:pt idx="28">
                  <c:v>10293.7346949367</c:v>
                </c:pt>
                <c:pt idx="29">
                  <c:v>10363.4386290297</c:v>
                </c:pt>
                <c:pt idx="30">
                  <c:v>10443.2830312701</c:v>
                </c:pt>
                <c:pt idx="31">
                  <c:v>10563.1610785822</c:v>
                </c:pt>
                <c:pt idx="32">
                  <c:v>10673.7305372953</c:v>
                </c:pt>
                <c:pt idx="33">
                  <c:v>10738.3011450062</c:v>
                </c:pt>
                <c:pt idx="34">
                  <c:v>10869.6181257206</c:v>
                </c:pt>
                <c:pt idx="35">
                  <c:v>10941.797542313</c:v>
                </c:pt>
                <c:pt idx="36">
                  <c:v>10994.5630330279</c:v>
                </c:pt>
                <c:pt idx="37">
                  <c:v>11067.0858395869</c:v>
                </c:pt>
                <c:pt idx="38">
                  <c:v>11120.1535114073</c:v>
                </c:pt>
                <c:pt idx="39">
                  <c:v>11185.23657932</c:v>
                </c:pt>
                <c:pt idx="40">
                  <c:v>11211.2316284065</c:v>
                </c:pt>
                <c:pt idx="41">
                  <c:v>11277.8079426368</c:v>
                </c:pt>
                <c:pt idx="42">
                  <c:v>11326.4272799063</c:v>
                </c:pt>
                <c:pt idx="43">
                  <c:v>11344.9602248135</c:v>
                </c:pt>
                <c:pt idx="44">
                  <c:v>11364.9062345873</c:v>
                </c:pt>
                <c:pt idx="45">
                  <c:v>11388.0016012399</c:v>
                </c:pt>
                <c:pt idx="46">
                  <c:v>11412.412329333</c:v>
                </c:pt>
                <c:pt idx="47">
                  <c:v>11436.1544657005</c:v>
                </c:pt>
                <c:pt idx="48">
                  <c:v>11444.3880750777</c:v>
                </c:pt>
                <c:pt idx="49">
                  <c:v>11455.6318765503</c:v>
                </c:pt>
                <c:pt idx="50">
                  <c:v>11470.9320046016</c:v>
                </c:pt>
                <c:pt idx="51">
                  <c:v>11489.2660063006</c:v>
                </c:pt>
                <c:pt idx="52">
                  <c:v>11506.2439209329</c:v>
                </c:pt>
                <c:pt idx="53">
                  <c:v>11522.3933413246</c:v>
                </c:pt>
                <c:pt idx="54">
                  <c:v>11544.9598522914</c:v>
                </c:pt>
                <c:pt idx="55">
                  <c:v>11559.6101957271</c:v>
                </c:pt>
                <c:pt idx="56">
                  <c:v>11575.1940769954</c:v>
                </c:pt>
                <c:pt idx="57">
                  <c:v>11590.2635700348</c:v>
                </c:pt>
                <c:pt idx="58">
                  <c:v>11632.0603144451</c:v>
                </c:pt>
                <c:pt idx="59">
                  <c:v>11640.469285099</c:v>
                </c:pt>
                <c:pt idx="60">
                  <c:v>11648.4221774018</c:v>
                </c:pt>
                <c:pt idx="61">
                  <c:v>11656.4065768818</c:v>
                </c:pt>
                <c:pt idx="62">
                  <c:v>11663.6177652518</c:v>
                </c:pt>
                <c:pt idx="63">
                  <c:v>11671.1881153497</c:v>
                </c:pt>
                <c:pt idx="64">
                  <c:v>11678.8447372273</c:v>
                </c:pt>
                <c:pt idx="65">
                  <c:v>11686.7003265895</c:v>
                </c:pt>
                <c:pt idx="66">
                  <c:v>11694.3167938783</c:v>
                </c:pt>
                <c:pt idx="67">
                  <c:v>11706.7936416562</c:v>
                </c:pt>
                <c:pt idx="68">
                  <c:v>11714.1323269269</c:v>
                </c:pt>
                <c:pt idx="69">
                  <c:v>11721.540542318</c:v>
                </c:pt>
                <c:pt idx="70">
                  <c:v>11726.3467478714</c:v>
                </c:pt>
                <c:pt idx="71">
                  <c:v>11733.895437525</c:v>
                </c:pt>
                <c:pt idx="72">
                  <c:v>11741.2137670882</c:v>
                </c:pt>
                <c:pt idx="73">
                  <c:v>11748.4788686707</c:v>
                </c:pt>
                <c:pt idx="74">
                  <c:v>11755.8584946198</c:v>
                </c:pt>
                <c:pt idx="75">
                  <c:v>11763.1345386106</c:v>
                </c:pt>
                <c:pt idx="76">
                  <c:v>11766.2837362433</c:v>
                </c:pt>
                <c:pt idx="77">
                  <c:v>11773.5576469595</c:v>
                </c:pt>
                <c:pt idx="78">
                  <c:v>11780.7949371693</c:v>
                </c:pt>
                <c:pt idx="79">
                  <c:v>11787.8603408448</c:v>
                </c:pt>
                <c:pt idx="80">
                  <c:v>11779.6865007781</c:v>
                </c:pt>
                <c:pt idx="81">
                  <c:v>11787.1550011853</c:v>
                </c:pt>
                <c:pt idx="82">
                  <c:v>11794.488648748</c:v>
                </c:pt>
                <c:pt idx="83">
                  <c:v>11800.9120565738</c:v>
                </c:pt>
                <c:pt idx="84">
                  <c:v>11805.0378797764</c:v>
                </c:pt>
                <c:pt idx="85">
                  <c:v>11812.4986282891</c:v>
                </c:pt>
                <c:pt idx="86">
                  <c:v>11810.6241756573</c:v>
                </c:pt>
                <c:pt idx="87">
                  <c:v>11817.3589533049</c:v>
                </c:pt>
                <c:pt idx="88">
                  <c:v>11820.5531640983</c:v>
                </c:pt>
                <c:pt idx="89">
                  <c:v>11827.8616795064</c:v>
                </c:pt>
                <c:pt idx="90">
                  <c:v>11835.5574811406</c:v>
                </c:pt>
                <c:pt idx="91">
                  <c:v>11842.5492150353</c:v>
                </c:pt>
                <c:pt idx="92">
                  <c:v>11850.4009663058</c:v>
                </c:pt>
                <c:pt idx="93">
                  <c:v>11857.955253507</c:v>
                </c:pt>
                <c:pt idx="94">
                  <c:v>11862.9006566809</c:v>
                </c:pt>
                <c:pt idx="95">
                  <c:v>11876.3279736802</c:v>
                </c:pt>
                <c:pt idx="96">
                  <c:v>11878.8798075293</c:v>
                </c:pt>
                <c:pt idx="97">
                  <c:v>11883.2167426942</c:v>
                </c:pt>
                <c:pt idx="98">
                  <c:v>11891.1803903169</c:v>
                </c:pt>
                <c:pt idx="99">
                  <c:v>11891.9807359409</c:v>
                </c:pt>
                <c:pt idx="100">
                  <c:v>11883.638177225</c:v>
                </c:pt>
                <c:pt idx="101">
                  <c:v>11891.0784666068</c:v>
                </c:pt>
                <c:pt idx="102">
                  <c:v>11898.5195463333</c:v>
                </c:pt>
                <c:pt idx="103">
                  <c:v>11905.8721701352</c:v>
                </c:pt>
                <c:pt idx="104">
                  <c:v>11899.4477235227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0.558090509818592</c:v>
                </c:pt>
                <c:pt idx="19">
                  <c:v>0.570022490424822</c:v>
                </c:pt>
                <c:pt idx="20">
                  <c:v>0.570573584770408</c:v>
                </c:pt>
                <c:pt idx="21">
                  <c:v>0.548630756557697</c:v>
                </c:pt>
                <c:pt idx="22">
                  <c:v>0.55495327756665</c:v>
                </c:pt>
                <c:pt idx="23">
                  <c:v>0.547859119426084</c:v>
                </c:pt>
                <c:pt idx="24">
                  <c:v>0.556229566164768</c:v>
                </c:pt>
                <c:pt idx="25">
                  <c:v>0.576867185902518</c:v>
                </c:pt>
                <c:pt idx="26">
                  <c:v>0.574769662226578</c:v>
                </c:pt>
                <c:pt idx="27">
                  <c:v>0.582541439164882</c:v>
                </c:pt>
                <c:pt idx="28">
                  <c:v>0.581004228624104</c:v>
                </c:pt>
                <c:pt idx="29">
                  <c:v>0.578730544956321</c:v>
                </c:pt>
                <c:pt idx="30">
                  <c:v>0.57947074886194</c:v>
                </c:pt>
                <c:pt idx="31">
                  <c:v>0.585980957113335</c:v>
                </c:pt>
                <c:pt idx="32">
                  <c:v>0.588782488932382</c:v>
                </c:pt>
                <c:pt idx="33">
                  <c:v>0.591940569895756</c:v>
                </c:pt>
                <c:pt idx="34">
                  <c:v>0.596651623654181</c:v>
                </c:pt>
                <c:pt idx="35">
                  <c:v>0.590530871490144</c:v>
                </c:pt>
                <c:pt idx="36">
                  <c:v>0.592323227357463</c:v>
                </c:pt>
                <c:pt idx="37">
                  <c:v>0.59227830246386</c:v>
                </c:pt>
                <c:pt idx="38">
                  <c:v>0.599609262406908</c:v>
                </c:pt>
                <c:pt idx="39">
                  <c:v>0.596984320117637</c:v>
                </c:pt>
                <c:pt idx="40">
                  <c:v>0.599028526636854</c:v>
                </c:pt>
                <c:pt idx="41">
                  <c:v>0.604686672047</c:v>
                </c:pt>
                <c:pt idx="42">
                  <c:v>0.60689219856486</c:v>
                </c:pt>
                <c:pt idx="43">
                  <c:v>0.609822710853207</c:v>
                </c:pt>
                <c:pt idx="44">
                  <c:v>0.601509982002638</c:v>
                </c:pt>
                <c:pt idx="45">
                  <c:v>0.601477046001766</c:v>
                </c:pt>
                <c:pt idx="46">
                  <c:v>0.605529889727398</c:v>
                </c:pt>
                <c:pt idx="47">
                  <c:v>0.599241062166923</c:v>
                </c:pt>
                <c:pt idx="48">
                  <c:v>0.599300297357466</c:v>
                </c:pt>
                <c:pt idx="49">
                  <c:v>0.600052901315491</c:v>
                </c:pt>
                <c:pt idx="50">
                  <c:v>0.597502820185845</c:v>
                </c:pt>
                <c:pt idx="51">
                  <c:v>0.594886853623794</c:v>
                </c:pt>
                <c:pt idx="52">
                  <c:v>0.598488075256283</c:v>
                </c:pt>
                <c:pt idx="53">
                  <c:v>0.598495899603604</c:v>
                </c:pt>
                <c:pt idx="54">
                  <c:v>0.591779473299993</c:v>
                </c:pt>
                <c:pt idx="55">
                  <c:v>0.584331792052992</c:v>
                </c:pt>
                <c:pt idx="56">
                  <c:v>0.585392455372802</c:v>
                </c:pt>
                <c:pt idx="57">
                  <c:v>0.584870349171572</c:v>
                </c:pt>
                <c:pt idx="58">
                  <c:v>0.58428812590402</c:v>
                </c:pt>
                <c:pt idx="59">
                  <c:v>0.585262472269363</c:v>
                </c:pt>
                <c:pt idx="60">
                  <c:v>0.576954741600802</c:v>
                </c:pt>
                <c:pt idx="61">
                  <c:v>0.574939860794879</c:v>
                </c:pt>
                <c:pt idx="62">
                  <c:v>0.57661927178498</c:v>
                </c:pt>
                <c:pt idx="63">
                  <c:v>0.580981002997481</c:v>
                </c:pt>
                <c:pt idx="64">
                  <c:v>0.579397385041142</c:v>
                </c:pt>
                <c:pt idx="65">
                  <c:v>0.572524807122786</c:v>
                </c:pt>
                <c:pt idx="66">
                  <c:v>0.57617366783425</c:v>
                </c:pt>
                <c:pt idx="67">
                  <c:v>0.575243433674059</c:v>
                </c:pt>
                <c:pt idx="68">
                  <c:v>0.580931278030867</c:v>
                </c:pt>
                <c:pt idx="69">
                  <c:v>0.573430766482412</c:v>
                </c:pt>
                <c:pt idx="70">
                  <c:v>0.571798695712792</c:v>
                </c:pt>
                <c:pt idx="71">
                  <c:v>0.579403106568011</c:v>
                </c:pt>
                <c:pt idx="72">
                  <c:v>0.574451497411183</c:v>
                </c:pt>
                <c:pt idx="73">
                  <c:v>0.571041125168801</c:v>
                </c:pt>
                <c:pt idx="74">
                  <c:v>0.569147551972206</c:v>
                </c:pt>
                <c:pt idx="75">
                  <c:v>0.574593137985629</c:v>
                </c:pt>
                <c:pt idx="76">
                  <c:v>0.582009726965901</c:v>
                </c:pt>
                <c:pt idx="77">
                  <c:v>0.582141421515889</c:v>
                </c:pt>
                <c:pt idx="78">
                  <c:v>0.585587704159823</c:v>
                </c:pt>
                <c:pt idx="79">
                  <c:v>0.582578883270908</c:v>
                </c:pt>
                <c:pt idx="80">
                  <c:v>0.577464915950999</c:v>
                </c:pt>
                <c:pt idx="81">
                  <c:v>0.578310185378757</c:v>
                </c:pt>
                <c:pt idx="82">
                  <c:v>0.573719109425845</c:v>
                </c:pt>
                <c:pt idx="83">
                  <c:v>0.579293528471851</c:v>
                </c:pt>
                <c:pt idx="84">
                  <c:v>0.576395209402646</c:v>
                </c:pt>
                <c:pt idx="85">
                  <c:v>0.575612106982915</c:v>
                </c:pt>
                <c:pt idx="86">
                  <c:v>0.574422121099883</c:v>
                </c:pt>
                <c:pt idx="87">
                  <c:v>0.571220642232592</c:v>
                </c:pt>
                <c:pt idx="88">
                  <c:v>0.578966716809076</c:v>
                </c:pt>
                <c:pt idx="89">
                  <c:v>0.575742076291188</c:v>
                </c:pt>
                <c:pt idx="90">
                  <c:v>0.578475261357651</c:v>
                </c:pt>
                <c:pt idx="91">
                  <c:v>0.576117098111563</c:v>
                </c:pt>
                <c:pt idx="92">
                  <c:v>0.570614925084382</c:v>
                </c:pt>
                <c:pt idx="93">
                  <c:v>0.567632737923207</c:v>
                </c:pt>
                <c:pt idx="94">
                  <c:v>0.563328098086339</c:v>
                </c:pt>
                <c:pt idx="95">
                  <c:v>0.568736606235654</c:v>
                </c:pt>
                <c:pt idx="96">
                  <c:v>0.565965070987877</c:v>
                </c:pt>
                <c:pt idx="97">
                  <c:v>0.561392772047977</c:v>
                </c:pt>
                <c:pt idx="98">
                  <c:v>0.5647392160335</c:v>
                </c:pt>
                <c:pt idx="99">
                  <c:v>0.57218629230207</c:v>
                </c:pt>
                <c:pt idx="100">
                  <c:v>0.571597093077857</c:v>
                </c:pt>
                <c:pt idx="101">
                  <c:v>0.572406250016772</c:v>
                </c:pt>
                <c:pt idx="102">
                  <c:v>0.573192474366613</c:v>
                </c:pt>
                <c:pt idx="103">
                  <c:v>0.569749573592322</c:v>
                </c:pt>
                <c:pt idx="104">
                  <c:v>0.567685248171904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6089803"/>
        <c:axId val="17079874"/>
      </c:lineChart>
      <c:catAx>
        <c:axId val="360898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079874"/>
        <c:crosses val="autoZero"/>
        <c:auto val="1"/>
        <c:lblAlgn val="ctr"/>
        <c:lblOffset val="100"/>
      </c:catAx>
      <c:valAx>
        <c:axId val="17079874"/>
        <c:scaling>
          <c:orientation val="minMax"/>
          <c:max val="0.7"/>
          <c:min val="0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089803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32692.5752705917</c:v>
                </c:pt>
                <c:pt idx="1">
                  <c:v>30749.3056337578</c:v>
                </c:pt>
                <c:pt idx="2">
                  <c:v>31689.0687728035</c:v>
                </c:pt>
                <c:pt idx="3">
                  <c:v>32570.7765224842</c:v>
                </c:pt>
                <c:pt idx="4">
                  <c:v>32253.7115438263</c:v>
                </c:pt>
                <c:pt idx="5">
                  <c:v>30401.9263969885</c:v>
                </c:pt>
                <c:pt idx="6">
                  <c:v>29566.0082408768</c:v>
                </c:pt>
                <c:pt idx="7">
                  <c:v>29714.9289472995</c:v>
                </c:pt>
                <c:pt idx="8">
                  <c:v>30196.2631423746</c:v>
                </c:pt>
                <c:pt idx="9">
                  <c:v>30576.42647227</c:v>
                </c:pt>
                <c:pt idx="10">
                  <c:v>30565.6697420778</c:v>
                </c:pt>
                <c:pt idx="11">
                  <c:v>31222.0233946581</c:v>
                </c:pt>
                <c:pt idx="12">
                  <c:v>31240.6852719444</c:v>
                </c:pt>
                <c:pt idx="13">
                  <c:v>30870.2877183298</c:v>
                </c:pt>
                <c:pt idx="14">
                  <c:v>30480.5156255162</c:v>
                </c:pt>
                <c:pt idx="15">
                  <c:v>28760.1286388586</c:v>
                </c:pt>
                <c:pt idx="16">
                  <c:v>27236.9637259301</c:v>
                </c:pt>
                <c:pt idx="17">
                  <c:v>27136.4461174821</c:v>
                </c:pt>
                <c:pt idx="18">
                  <c:v>27013.1940074396</c:v>
                </c:pt>
                <c:pt idx="19">
                  <c:v>26762.7255478042</c:v>
                </c:pt>
                <c:pt idx="20">
                  <c:v>26566.3452915782</c:v>
                </c:pt>
                <c:pt idx="21">
                  <c:v>27018.6036538437</c:v>
                </c:pt>
                <c:pt idx="22">
                  <c:v>27561.1080441904</c:v>
                </c:pt>
                <c:pt idx="23">
                  <c:v>28101.8099359736</c:v>
                </c:pt>
                <c:pt idx="24">
                  <c:v>28637.7428742858</c:v>
                </c:pt>
                <c:pt idx="25">
                  <c:v>29147.6656037669</c:v>
                </c:pt>
                <c:pt idx="26">
                  <c:v>29675.363685657</c:v>
                </c:pt>
                <c:pt idx="27">
                  <c:v>30317.428957312</c:v>
                </c:pt>
                <c:pt idx="28">
                  <c:v>30928.8786196907</c:v>
                </c:pt>
                <c:pt idx="29">
                  <c:v>31019.3438984281</c:v>
                </c:pt>
                <c:pt idx="30">
                  <c:v>31268.1180671408</c:v>
                </c:pt>
                <c:pt idx="31">
                  <c:v>31553.2559942641</c:v>
                </c:pt>
                <c:pt idx="32">
                  <c:v>31848.0987443325</c:v>
                </c:pt>
                <c:pt idx="33">
                  <c:v>32016.3525534301</c:v>
                </c:pt>
                <c:pt idx="34">
                  <c:v>32226.1877114677</c:v>
                </c:pt>
                <c:pt idx="35">
                  <c:v>32533.867613046</c:v>
                </c:pt>
                <c:pt idx="36">
                  <c:v>32842.0325164511</c:v>
                </c:pt>
                <c:pt idx="37">
                  <c:v>33213.7345600616</c:v>
                </c:pt>
                <c:pt idx="38">
                  <c:v>33384.6849535239</c:v>
                </c:pt>
                <c:pt idx="39">
                  <c:v>33516.1143834192</c:v>
                </c:pt>
                <c:pt idx="40">
                  <c:v>33815.3471802861</c:v>
                </c:pt>
                <c:pt idx="41">
                  <c:v>34026.3815176026</c:v>
                </c:pt>
                <c:pt idx="42">
                  <c:v>34287.6009560351</c:v>
                </c:pt>
                <c:pt idx="43">
                  <c:v>34458.2994706728</c:v>
                </c:pt>
                <c:pt idx="44">
                  <c:v>34716.0363773892</c:v>
                </c:pt>
                <c:pt idx="45">
                  <c:v>34801.1894355093</c:v>
                </c:pt>
                <c:pt idx="46">
                  <c:v>35142.9939429754</c:v>
                </c:pt>
                <c:pt idx="47">
                  <c:v>35130.7743589861</c:v>
                </c:pt>
                <c:pt idx="48">
                  <c:v>35475.287943893</c:v>
                </c:pt>
                <c:pt idx="49">
                  <c:v>35722.7306735925</c:v>
                </c:pt>
                <c:pt idx="50">
                  <c:v>35855.2593714862</c:v>
                </c:pt>
                <c:pt idx="51">
                  <c:v>36295.9837280033</c:v>
                </c:pt>
                <c:pt idx="52">
                  <c:v>36512.6500393286</c:v>
                </c:pt>
                <c:pt idx="53">
                  <c:v>36785.5825650197</c:v>
                </c:pt>
                <c:pt idx="54">
                  <c:v>37022.1184560306</c:v>
                </c:pt>
                <c:pt idx="55">
                  <c:v>37152.7007206422</c:v>
                </c:pt>
                <c:pt idx="56">
                  <c:v>37512.0937471084</c:v>
                </c:pt>
                <c:pt idx="57">
                  <c:v>37660.8559974472</c:v>
                </c:pt>
                <c:pt idx="58">
                  <c:v>37874.7641604687</c:v>
                </c:pt>
                <c:pt idx="59">
                  <c:v>38189.8423625966</c:v>
                </c:pt>
                <c:pt idx="60">
                  <c:v>38428.9222252203</c:v>
                </c:pt>
                <c:pt idx="61">
                  <c:v>38767.4987865455</c:v>
                </c:pt>
                <c:pt idx="62">
                  <c:v>38895.792539509</c:v>
                </c:pt>
                <c:pt idx="63">
                  <c:v>39023.6433719729</c:v>
                </c:pt>
                <c:pt idx="64">
                  <c:v>39332.5627592155</c:v>
                </c:pt>
                <c:pt idx="65">
                  <c:v>39455.1931136873</c:v>
                </c:pt>
                <c:pt idx="66">
                  <c:v>39731.8654690783</c:v>
                </c:pt>
                <c:pt idx="67">
                  <c:v>40050.2551638269</c:v>
                </c:pt>
                <c:pt idx="68">
                  <c:v>40395.4402107237</c:v>
                </c:pt>
                <c:pt idx="69">
                  <c:v>40504.4908355936</c:v>
                </c:pt>
                <c:pt idx="70">
                  <c:v>40823.0766630819</c:v>
                </c:pt>
                <c:pt idx="71">
                  <c:v>41148.8213939721</c:v>
                </c:pt>
                <c:pt idx="72">
                  <c:v>41473.704521087</c:v>
                </c:pt>
                <c:pt idx="73">
                  <c:v>41764.9945708849</c:v>
                </c:pt>
                <c:pt idx="74">
                  <c:v>41745.3734237891</c:v>
                </c:pt>
                <c:pt idx="75">
                  <c:v>42221.733676047</c:v>
                </c:pt>
                <c:pt idx="76">
                  <c:v>42475.2493378438</c:v>
                </c:pt>
                <c:pt idx="77">
                  <c:v>42853.7384350744</c:v>
                </c:pt>
                <c:pt idx="78">
                  <c:v>43076.6103847186</c:v>
                </c:pt>
                <c:pt idx="79">
                  <c:v>43171.3219641729</c:v>
                </c:pt>
                <c:pt idx="80">
                  <c:v>43268.3867156185</c:v>
                </c:pt>
                <c:pt idx="81">
                  <c:v>43589.0432633198</c:v>
                </c:pt>
                <c:pt idx="82">
                  <c:v>43762.5640326586</c:v>
                </c:pt>
                <c:pt idx="83">
                  <c:v>43823.5116323741</c:v>
                </c:pt>
                <c:pt idx="84">
                  <c:v>44279.7618930015</c:v>
                </c:pt>
                <c:pt idx="85">
                  <c:v>44503.6007875874</c:v>
                </c:pt>
                <c:pt idx="86">
                  <c:v>44701.0697429242</c:v>
                </c:pt>
                <c:pt idx="87">
                  <c:v>44966.1669855887</c:v>
                </c:pt>
                <c:pt idx="88">
                  <c:v>45335.5869940039</c:v>
                </c:pt>
                <c:pt idx="89">
                  <c:v>45394.9185653786</c:v>
                </c:pt>
                <c:pt idx="90">
                  <c:v>45527.7267188254</c:v>
                </c:pt>
                <c:pt idx="91">
                  <c:v>45773.7779575208</c:v>
                </c:pt>
                <c:pt idx="92">
                  <c:v>46056.2552186568</c:v>
                </c:pt>
                <c:pt idx="93">
                  <c:v>46330.1901626761</c:v>
                </c:pt>
                <c:pt idx="94">
                  <c:v>46489.885091427</c:v>
                </c:pt>
                <c:pt idx="95">
                  <c:v>46793.4069655153</c:v>
                </c:pt>
                <c:pt idx="96">
                  <c:v>47016.3408261342</c:v>
                </c:pt>
                <c:pt idx="97">
                  <c:v>47160.0398258028</c:v>
                </c:pt>
                <c:pt idx="98">
                  <c:v>47451.6390651664</c:v>
                </c:pt>
                <c:pt idx="99">
                  <c:v>47714.2603511316</c:v>
                </c:pt>
                <c:pt idx="100">
                  <c:v>48098.3913151354</c:v>
                </c:pt>
                <c:pt idx="101">
                  <c:v>48128.6416585699</c:v>
                </c:pt>
                <c:pt idx="102">
                  <c:v>48551.8268773575</c:v>
                </c:pt>
                <c:pt idx="103">
                  <c:v>48700.1845981713</c:v>
                </c:pt>
                <c:pt idx="104">
                  <c:v>48915.5597394014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20556.0001794646</c:v>
                </c:pt>
                <c:pt idx="1">
                  <c:v>19508.4747661789</c:v>
                </c:pt>
                <c:pt idx="2">
                  <c:v>21860.6646887139</c:v>
                </c:pt>
                <c:pt idx="3">
                  <c:v>20794.7157478113</c:v>
                </c:pt>
                <c:pt idx="4">
                  <c:v>22076.5708149421</c:v>
                </c:pt>
                <c:pt idx="5">
                  <c:v>19280.2280839655</c:v>
                </c:pt>
                <c:pt idx="6">
                  <c:v>19804.2882754321</c:v>
                </c:pt>
                <c:pt idx="7">
                  <c:v>18865.1688174572</c:v>
                </c:pt>
                <c:pt idx="8">
                  <c:v>20591.812859806</c:v>
                </c:pt>
                <c:pt idx="9">
                  <c:v>19579.6301940787</c:v>
                </c:pt>
                <c:pt idx="10">
                  <c:v>20833.1265091118</c:v>
                </c:pt>
                <c:pt idx="11">
                  <c:v>19928.7919105833</c:v>
                </c:pt>
                <c:pt idx="12">
                  <c:v>21625.7841186947</c:v>
                </c:pt>
                <c:pt idx="13">
                  <c:v>20280.4260868429</c:v>
                </c:pt>
                <c:pt idx="14">
                  <c:v>20341.2256489474</c:v>
                </c:pt>
                <c:pt idx="15">
                  <c:v>18942.135406783</c:v>
                </c:pt>
                <c:pt idx="16">
                  <c:v>17268.2986556578</c:v>
                </c:pt>
                <c:pt idx="17">
                  <c:v>17022.8579823367</c:v>
                </c:pt>
                <c:pt idx="18">
                  <c:v>17090.2093430533</c:v>
                </c:pt>
                <c:pt idx="19">
                  <c:v>17413.9550415314</c:v>
                </c:pt>
                <c:pt idx="20">
                  <c:v>17219.8448263534</c:v>
                </c:pt>
                <c:pt idx="21">
                  <c:v>16988.7851251344</c:v>
                </c:pt>
                <c:pt idx="22">
                  <c:v>17077.101745961</c:v>
                </c:pt>
                <c:pt idx="23">
                  <c:v>17131.8972442006</c:v>
                </c:pt>
                <c:pt idx="24">
                  <c:v>17591.3557512847</c:v>
                </c:pt>
                <c:pt idx="25">
                  <c:v>18743.6183409764</c:v>
                </c:pt>
                <c:pt idx="26">
                  <c:v>18701.8914092406</c:v>
                </c:pt>
                <c:pt idx="27">
                  <c:v>18965.1130430629</c:v>
                </c:pt>
                <c:pt idx="28">
                  <c:v>19274.4009440912</c:v>
                </c:pt>
                <c:pt idx="29">
                  <c:v>19600.6721235261</c:v>
                </c:pt>
                <c:pt idx="30">
                  <c:v>19938.2005532016</c:v>
                </c:pt>
                <c:pt idx="31">
                  <c:v>20260.9875052951</c:v>
                </c:pt>
                <c:pt idx="32">
                  <c:v>20583.9456106017</c:v>
                </c:pt>
                <c:pt idx="33">
                  <c:v>20834.333490796</c:v>
                </c:pt>
                <c:pt idx="34">
                  <c:v>21028.4400198077</c:v>
                </c:pt>
                <c:pt idx="35">
                  <c:v>21269.9083133548</c:v>
                </c:pt>
                <c:pt idx="36">
                  <c:v>21501.2251870552</c:v>
                </c:pt>
                <c:pt idx="37">
                  <c:v>21818.4644861044</c:v>
                </c:pt>
                <c:pt idx="38">
                  <c:v>22082.0211049931</c:v>
                </c:pt>
                <c:pt idx="39">
                  <c:v>22341.9886268501</c:v>
                </c:pt>
                <c:pt idx="40">
                  <c:v>22531.8790554863</c:v>
                </c:pt>
                <c:pt idx="41">
                  <c:v>22762.8769453077</c:v>
                </c:pt>
                <c:pt idx="42">
                  <c:v>22965.4421057696</c:v>
                </c:pt>
                <c:pt idx="43">
                  <c:v>23171.2099818905</c:v>
                </c:pt>
                <c:pt idx="44">
                  <c:v>23316.3755006007</c:v>
                </c:pt>
                <c:pt idx="45">
                  <c:v>23382.0603094942</c:v>
                </c:pt>
                <c:pt idx="46">
                  <c:v>23485.6916522256</c:v>
                </c:pt>
                <c:pt idx="47">
                  <c:v>23621.4259658078</c:v>
                </c:pt>
                <c:pt idx="48">
                  <c:v>23711.1968210942</c:v>
                </c:pt>
                <c:pt idx="49">
                  <c:v>24028.076454252</c:v>
                </c:pt>
                <c:pt idx="50">
                  <c:v>24080.0978057323</c:v>
                </c:pt>
                <c:pt idx="51">
                  <c:v>24105.4824730907</c:v>
                </c:pt>
                <c:pt idx="52">
                  <c:v>24223.790298935</c:v>
                </c:pt>
                <c:pt idx="53">
                  <c:v>24255.2797540288</c:v>
                </c:pt>
                <c:pt idx="54">
                  <c:v>24240.9027848916</c:v>
                </c:pt>
                <c:pt idx="55">
                  <c:v>24327.7464978503</c:v>
                </c:pt>
                <c:pt idx="56">
                  <c:v>24431.6870301207</c:v>
                </c:pt>
                <c:pt idx="57">
                  <c:v>24488.7484609676</c:v>
                </c:pt>
                <c:pt idx="58">
                  <c:v>24528.0042628338</c:v>
                </c:pt>
                <c:pt idx="59">
                  <c:v>24608.136790271</c:v>
                </c:pt>
                <c:pt idx="60">
                  <c:v>24630.9451002792</c:v>
                </c:pt>
                <c:pt idx="61">
                  <c:v>24743.9486492757</c:v>
                </c:pt>
                <c:pt idx="62">
                  <c:v>24882.0005596769</c:v>
                </c:pt>
                <c:pt idx="63">
                  <c:v>25048.9846034707</c:v>
                </c:pt>
                <c:pt idx="64">
                  <c:v>25180.5615799654</c:v>
                </c:pt>
                <c:pt idx="65">
                  <c:v>25268.028967972</c:v>
                </c:pt>
                <c:pt idx="66">
                  <c:v>25357.3382213154</c:v>
                </c:pt>
                <c:pt idx="67">
                  <c:v>25472.783541225</c:v>
                </c:pt>
                <c:pt idx="68">
                  <c:v>25598.0589095064</c:v>
                </c:pt>
                <c:pt idx="69">
                  <c:v>25677.8355708793</c:v>
                </c:pt>
                <c:pt idx="70">
                  <c:v>25824.3564228335</c:v>
                </c:pt>
                <c:pt idx="71">
                  <c:v>25903.3959136628</c:v>
                </c:pt>
                <c:pt idx="72">
                  <c:v>25986.2229666884</c:v>
                </c:pt>
                <c:pt idx="73">
                  <c:v>26018.1372209109</c:v>
                </c:pt>
                <c:pt idx="74">
                  <c:v>26099.1800995393</c:v>
                </c:pt>
                <c:pt idx="75">
                  <c:v>26132.1865483414</c:v>
                </c:pt>
                <c:pt idx="76">
                  <c:v>26146.8504292161</c:v>
                </c:pt>
                <c:pt idx="77">
                  <c:v>26203.0869720038</c:v>
                </c:pt>
                <c:pt idx="78">
                  <c:v>26257.0962586066</c:v>
                </c:pt>
                <c:pt idx="79">
                  <c:v>26362.0326328626</c:v>
                </c:pt>
                <c:pt idx="80">
                  <c:v>26482.1483114226</c:v>
                </c:pt>
                <c:pt idx="81">
                  <c:v>26515.8901398148</c:v>
                </c:pt>
                <c:pt idx="82">
                  <c:v>26584.9747238712</c:v>
                </c:pt>
                <c:pt idx="83">
                  <c:v>26661.9182354786</c:v>
                </c:pt>
                <c:pt idx="84">
                  <c:v>26774.7632790307</c:v>
                </c:pt>
                <c:pt idx="85">
                  <c:v>26789.0162528876</c:v>
                </c:pt>
                <c:pt idx="86">
                  <c:v>26847.927802718</c:v>
                </c:pt>
                <c:pt idx="87">
                  <c:v>26945.837413102</c:v>
                </c:pt>
                <c:pt idx="88">
                  <c:v>26998.2584628994</c:v>
                </c:pt>
                <c:pt idx="89">
                  <c:v>27035.2621289854</c:v>
                </c:pt>
                <c:pt idx="90">
                  <c:v>27112.8631756585</c:v>
                </c:pt>
                <c:pt idx="91">
                  <c:v>27187.7896178152</c:v>
                </c:pt>
                <c:pt idx="92">
                  <c:v>27272.9423984387</c:v>
                </c:pt>
                <c:pt idx="93">
                  <c:v>27385.8170451609</c:v>
                </c:pt>
                <c:pt idx="94">
                  <c:v>27425.8876065467</c:v>
                </c:pt>
                <c:pt idx="95">
                  <c:v>27472.7450465865</c:v>
                </c:pt>
                <c:pt idx="96">
                  <c:v>27557.2708743811</c:v>
                </c:pt>
                <c:pt idx="97">
                  <c:v>27679.9165457728</c:v>
                </c:pt>
                <c:pt idx="98">
                  <c:v>27780.4650110747</c:v>
                </c:pt>
                <c:pt idx="99">
                  <c:v>27743.9438966606</c:v>
                </c:pt>
                <c:pt idx="100">
                  <c:v>27840.9214584049</c:v>
                </c:pt>
                <c:pt idx="101">
                  <c:v>27963.8792259779</c:v>
                </c:pt>
                <c:pt idx="102">
                  <c:v>27997.4616494859</c:v>
                </c:pt>
                <c:pt idx="103">
                  <c:v>28054.3383087705</c:v>
                </c:pt>
                <c:pt idx="104">
                  <c:v>28199.6695139292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0">
                  <c:v/>
                </c:pt>
                <c:pt idx="1">
                  <c:v>21431.6042904877</c:v>
                </c:pt>
                <c:pt idx="2">
                  <c:v>24060.7705819211</c:v>
                </c:pt>
                <c:pt idx="3">
                  <c:v>22929.2797386878</c:v>
                </c:pt>
                <c:pt idx="4">
                  <c:v>24421.5697253235</c:v>
                </c:pt>
                <c:pt idx="5">
                  <c:v>21329.4382824338</c:v>
                </c:pt>
                <c:pt idx="6">
                  <c:v>21938.1440332855</c:v>
                </c:pt>
                <c:pt idx="7">
                  <c:v>20954.3925427959</c:v>
                </c:pt>
                <c:pt idx="8">
                  <c:v>22873.9322479313</c:v>
                </c:pt>
                <c:pt idx="9">
                  <c:v>21806.9080038563</c:v>
                </c:pt>
                <c:pt idx="10">
                  <c:v>23246.8231551391</c:v>
                </c:pt>
                <c:pt idx="11">
                  <c:v>22317.5193351363</c:v>
                </c:pt>
                <c:pt idx="12">
                  <c:v>24316.0438745429</c:v>
                </c:pt>
                <c:pt idx="13">
                  <c:v>22847.3441225824</c:v>
                </c:pt>
                <c:pt idx="14">
                  <c:v>22882.1285491083</c:v>
                </c:pt>
                <c:pt idx="15">
                  <c:v>21384.0669416172</c:v>
                </c:pt>
                <c:pt idx="16">
                  <c:v>19522.2034415418</c:v>
                </c:pt>
                <c:pt idx="17">
                  <c:v>19209.5991129801</c:v>
                </c:pt>
                <c:pt idx="18">
                  <c:v>19356.0406204581</c:v>
                </c:pt>
                <c:pt idx="19">
                  <c:v>19754.224812188</c:v>
                </c:pt>
                <c:pt idx="20">
                  <c:v>19509.6410317009</c:v>
                </c:pt>
                <c:pt idx="21">
                  <c:v>18930.0882993365</c:v>
                </c:pt>
                <c:pt idx="22">
                  <c:v>18987.1462506557</c:v>
                </c:pt>
                <c:pt idx="23">
                  <c:v>18980.5337733103</c:v>
                </c:pt>
                <c:pt idx="24">
                  <c:v>19450.880652627</c:v>
                </c:pt>
                <c:pt idx="25">
                  <c:v>20718.9608121073</c:v>
                </c:pt>
                <c:pt idx="26">
                  <c:v>20625.3120461823</c:v>
                </c:pt>
                <c:pt idx="27">
                  <c:v>20906.812594756</c:v>
                </c:pt>
                <c:pt idx="28">
                  <c:v>21222.8744261768</c:v>
                </c:pt>
                <c:pt idx="29">
                  <c:v>21533.325777638</c:v>
                </c:pt>
                <c:pt idx="30">
                  <c:v>21832.5973928348</c:v>
                </c:pt>
                <c:pt idx="31">
                  <c:v>22179.9223527999</c:v>
                </c:pt>
                <c:pt idx="32">
                  <c:v>22503.9158552033</c:v>
                </c:pt>
                <c:pt idx="33">
                  <c:v>22763.9189467568</c:v>
                </c:pt>
                <c:pt idx="34">
                  <c:v>22999.8953198813</c:v>
                </c:pt>
                <c:pt idx="35">
                  <c:v>23269.1402461568</c:v>
                </c:pt>
                <c:pt idx="36">
                  <c:v>23505.1636046749</c:v>
                </c:pt>
                <c:pt idx="37">
                  <c:v>23766.1966794622</c:v>
                </c:pt>
                <c:pt idx="38">
                  <c:v>24073.4036339686</c:v>
                </c:pt>
                <c:pt idx="39">
                  <c:v>24332.151702998</c:v>
                </c:pt>
                <c:pt idx="40">
                  <c:v>24566.3242146617</c:v>
                </c:pt>
                <c:pt idx="41">
                  <c:v>24806.5714570703</c:v>
                </c:pt>
                <c:pt idx="42">
                  <c:v>25000.4950199158</c:v>
                </c:pt>
                <c:pt idx="43">
                  <c:v>25271.1795264345</c:v>
                </c:pt>
                <c:pt idx="44">
                  <c:v>25494.5605159841</c:v>
                </c:pt>
                <c:pt idx="45">
                  <c:v>25618.875311145</c:v>
                </c:pt>
                <c:pt idx="46">
                  <c:v>25808.9967147885</c:v>
                </c:pt>
                <c:pt idx="47">
                  <c:v>25918.3797807805</c:v>
                </c:pt>
                <c:pt idx="48">
                  <c:v>26058.8843106244</c:v>
                </c:pt>
                <c:pt idx="49">
                  <c:v>26164.5474176152</c:v>
                </c:pt>
                <c:pt idx="50">
                  <c:v>26173.0494128595</c:v>
                </c:pt>
                <c:pt idx="51">
                  <c:v>26345.4412112977</c:v>
                </c:pt>
                <c:pt idx="52">
                  <c:v>26442.6529934229</c:v>
                </c:pt>
                <c:pt idx="53">
                  <c:v>26534.8181584031</c:v>
                </c:pt>
                <c:pt idx="54">
                  <c:v>26586.6665948362</c:v>
                </c:pt>
                <c:pt idx="55">
                  <c:v>26733.5604433958</c:v>
                </c:pt>
                <c:pt idx="56">
                  <c:v>26840.8729159547</c:v>
                </c:pt>
                <c:pt idx="57">
                  <c:v>26967.9464523986</c:v>
                </c:pt>
                <c:pt idx="58">
                  <c:v>27107.6405923128</c:v>
                </c:pt>
                <c:pt idx="59">
                  <c:v>27205.0658441039</c:v>
                </c:pt>
                <c:pt idx="60">
                  <c:v>27316.6149440064</c:v>
                </c:pt>
                <c:pt idx="61">
                  <c:v>27434.4858733449</c:v>
                </c:pt>
                <c:pt idx="62">
                  <c:v>27568.2054688087</c:v>
                </c:pt>
                <c:pt idx="63">
                  <c:v>27682.6868178793</c:v>
                </c:pt>
                <c:pt idx="64">
                  <c:v>27799.410197219</c:v>
                </c:pt>
                <c:pt idx="65">
                  <c:v>27897.5667498918</c:v>
                </c:pt>
                <c:pt idx="66">
                  <c:v>27995.8673817028</c:v>
                </c:pt>
                <c:pt idx="67">
                  <c:v>28133.8344477234</c:v>
                </c:pt>
                <c:pt idx="68">
                  <c:v>28286.4016005656</c:v>
                </c:pt>
                <c:pt idx="69">
                  <c:v>28447.4635078963</c:v>
                </c:pt>
                <c:pt idx="70">
                  <c:v>28598.8094234423</c:v>
                </c:pt>
                <c:pt idx="71">
                  <c:v>28738.0064831657</c:v>
                </c:pt>
                <c:pt idx="72">
                  <c:v>28927.4847640499</c:v>
                </c:pt>
                <c:pt idx="73">
                  <c:v>28993.1266566289</c:v>
                </c:pt>
                <c:pt idx="74">
                  <c:v>29104.6492415666</c:v>
                </c:pt>
                <c:pt idx="75">
                  <c:v>29244.2196958619</c:v>
                </c:pt>
                <c:pt idx="76">
                  <c:v>29364.8882315583</c:v>
                </c:pt>
                <c:pt idx="77">
                  <c:v>29509.1019050856</c:v>
                </c:pt>
                <c:pt idx="78">
                  <c:v>29719.0865816709</c:v>
                </c:pt>
                <c:pt idx="79">
                  <c:v>29853.9138650897</c:v>
                </c:pt>
                <c:pt idx="80">
                  <c:v>29982.9632675299</c:v>
                </c:pt>
                <c:pt idx="81">
                  <c:v>30061.3442811943</c:v>
                </c:pt>
                <c:pt idx="82">
                  <c:v>30196.2447195721</c:v>
                </c:pt>
                <c:pt idx="83">
                  <c:v>30286.6920934072</c:v>
                </c:pt>
                <c:pt idx="84">
                  <c:v>30384.9579840048</c:v>
                </c:pt>
                <c:pt idx="85">
                  <c:v>30438.788374851</c:v>
                </c:pt>
                <c:pt idx="86">
                  <c:v>30569.5501251713</c:v>
                </c:pt>
                <c:pt idx="87">
                  <c:v>30716.3922334879</c:v>
                </c:pt>
                <c:pt idx="88">
                  <c:v>30809.9343348285</c:v>
                </c:pt>
                <c:pt idx="89">
                  <c:v>30945.7742755968</c:v>
                </c:pt>
                <c:pt idx="90">
                  <c:v>31164.4856901144</c:v>
                </c:pt>
                <c:pt idx="91">
                  <c:v>31402.3523851685</c:v>
                </c:pt>
                <c:pt idx="92">
                  <c:v>31665.7900104257</c:v>
                </c:pt>
                <c:pt idx="93">
                  <c:v>31684.3640587506</c:v>
                </c:pt>
                <c:pt idx="94">
                  <c:v>31846.5588622435</c:v>
                </c:pt>
                <c:pt idx="95">
                  <c:v>31957.1789600607</c:v>
                </c:pt>
                <c:pt idx="96">
                  <c:v>32141.4264927373</c:v>
                </c:pt>
                <c:pt idx="97">
                  <c:v>32350.2839069122</c:v>
                </c:pt>
                <c:pt idx="98">
                  <c:v>32527.7304675745</c:v>
                </c:pt>
                <c:pt idx="99">
                  <c:v>32493.1810444012</c:v>
                </c:pt>
                <c:pt idx="100">
                  <c:v>32638.4245397875</c:v>
                </c:pt>
                <c:pt idx="101">
                  <c:v>32759.0094080103</c:v>
                </c:pt>
                <c:pt idx="102">
                  <c:v>32850.7666507389</c:v>
                </c:pt>
                <c:pt idx="103">
                  <c:v>32972.6069795448</c:v>
                </c:pt>
                <c:pt idx="104">
                  <c:v>33308.2765478663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0">
                  <c:v/>
                </c:pt>
                <c:pt idx="1">
                  <c:v>15967.7137069395</c:v>
                </c:pt>
                <c:pt idx="2">
                  <c:v>17853.8197837477</c:v>
                </c:pt>
                <c:pt idx="3">
                  <c:v>16886.8384884866</c:v>
                </c:pt>
                <c:pt idx="4">
                  <c:v>17978.6436326571</c:v>
                </c:pt>
                <c:pt idx="5">
                  <c:v>15581.9308745193</c:v>
                </c:pt>
                <c:pt idx="6">
                  <c:v>16026.4105611832</c:v>
                </c:pt>
                <c:pt idx="7">
                  <c:v>15178.1403295617</c:v>
                </c:pt>
                <c:pt idx="8">
                  <c:v>16631.8920613582</c:v>
                </c:pt>
                <c:pt idx="9">
                  <c:v>15816.0894128651</c:v>
                </c:pt>
                <c:pt idx="10">
                  <c:v>16906.1070295067</c:v>
                </c:pt>
                <c:pt idx="11">
                  <c:v>16148.2550162738</c:v>
                </c:pt>
                <c:pt idx="12">
                  <c:v>17470.6811673045</c:v>
                </c:pt>
                <c:pt idx="13">
                  <c:v>16559.7070191006</c:v>
                </c:pt>
                <c:pt idx="14">
                  <c:v>16590.2582953264</c:v>
                </c:pt>
                <c:pt idx="15">
                  <c:v>15454.3041246987</c:v>
                </c:pt>
                <c:pt idx="16">
                  <c:v>14054.3856269601</c:v>
                </c:pt>
                <c:pt idx="17">
                  <c:v>13895.2901099126</c:v>
                </c:pt>
                <c:pt idx="18">
                  <c:v>13920.7233971584</c:v>
                </c:pt>
                <c:pt idx="19">
                  <c:v>14171.8355359402</c:v>
                </c:pt>
                <c:pt idx="20">
                  <c:v>13929.9074165782</c:v>
                </c:pt>
                <c:pt idx="21">
                  <c:v>13564.1187400269</c:v>
                </c:pt>
                <c:pt idx="22">
                  <c:v>13579.1437707573</c:v>
                </c:pt>
                <c:pt idx="23">
                  <c:v>13611.3174991936</c:v>
                </c:pt>
                <c:pt idx="24">
                  <c:v>13937.8951144609</c:v>
                </c:pt>
                <c:pt idx="25">
                  <c:v>14779.3809018562</c:v>
                </c:pt>
                <c:pt idx="26">
                  <c:v>14769.8785711018</c:v>
                </c:pt>
                <c:pt idx="27">
                  <c:v>14999.3014511162</c:v>
                </c:pt>
                <c:pt idx="28">
                  <c:v>15233.0985528448</c:v>
                </c:pt>
                <c:pt idx="29">
                  <c:v>15429.7450910976</c:v>
                </c:pt>
                <c:pt idx="30">
                  <c:v>15764.0975767859</c:v>
                </c:pt>
                <c:pt idx="31">
                  <c:v>16074.4217398887</c:v>
                </c:pt>
                <c:pt idx="32">
                  <c:v>16281.0155717043</c:v>
                </c:pt>
                <c:pt idx="33">
                  <c:v>16416.0307409586</c:v>
                </c:pt>
                <c:pt idx="34">
                  <c:v>16528.0678572733</c:v>
                </c:pt>
                <c:pt idx="35">
                  <c:v>16623.3376216403</c:v>
                </c:pt>
                <c:pt idx="36">
                  <c:v>16780.4479947393</c:v>
                </c:pt>
                <c:pt idx="37">
                  <c:v>17017.6522263276</c:v>
                </c:pt>
                <c:pt idx="38">
                  <c:v>17201.2214729341</c:v>
                </c:pt>
                <c:pt idx="39">
                  <c:v>17347.0230519681</c:v>
                </c:pt>
                <c:pt idx="40">
                  <c:v>17462.2455466252</c:v>
                </c:pt>
                <c:pt idx="41">
                  <c:v>17673.7687954213</c:v>
                </c:pt>
                <c:pt idx="42">
                  <c:v>17833.208940631</c:v>
                </c:pt>
                <c:pt idx="43">
                  <c:v>17969.4301563298</c:v>
                </c:pt>
                <c:pt idx="44">
                  <c:v>18027.1758951453</c:v>
                </c:pt>
                <c:pt idx="45">
                  <c:v>18066.8615069185</c:v>
                </c:pt>
                <c:pt idx="46">
                  <c:v>18071.7419165448</c:v>
                </c:pt>
                <c:pt idx="47">
                  <c:v>18234.4907998848</c:v>
                </c:pt>
                <c:pt idx="48">
                  <c:v>18279.4476234901</c:v>
                </c:pt>
                <c:pt idx="49">
                  <c:v>18941.889896849</c:v>
                </c:pt>
                <c:pt idx="50">
                  <c:v>18987.1387396291</c:v>
                </c:pt>
                <c:pt idx="51">
                  <c:v>18930.7606423751</c:v>
                </c:pt>
                <c:pt idx="52">
                  <c:v>19055.5815556002</c:v>
                </c:pt>
                <c:pt idx="53">
                  <c:v>19105.2463588864</c:v>
                </c:pt>
                <c:pt idx="54">
                  <c:v>19077.1799924126</c:v>
                </c:pt>
                <c:pt idx="55">
                  <c:v>19067.0519283757</c:v>
                </c:pt>
                <c:pt idx="56">
                  <c:v>19182.5380174613</c:v>
                </c:pt>
                <c:pt idx="57">
                  <c:v>19234.4751093059</c:v>
                </c:pt>
                <c:pt idx="58">
                  <c:v>19217.0502841032</c:v>
                </c:pt>
                <c:pt idx="59">
                  <c:v>19338.53412796</c:v>
                </c:pt>
                <c:pt idx="60">
                  <c:v>19258.4827638405</c:v>
                </c:pt>
                <c:pt idx="61">
                  <c:v>19356.0767641261</c:v>
                </c:pt>
                <c:pt idx="62">
                  <c:v>19450.8056455502</c:v>
                </c:pt>
                <c:pt idx="63">
                  <c:v>19542.0489091572</c:v>
                </c:pt>
                <c:pt idx="64">
                  <c:v>19609.5880345506</c:v>
                </c:pt>
                <c:pt idx="65">
                  <c:v>19712.0174408762</c:v>
                </c:pt>
                <c:pt idx="66">
                  <c:v>19821.5025582032</c:v>
                </c:pt>
                <c:pt idx="67">
                  <c:v>19788.5174219717</c:v>
                </c:pt>
                <c:pt idx="68">
                  <c:v>19853.2612002138</c:v>
                </c:pt>
                <c:pt idx="69">
                  <c:v>19886.5528011781</c:v>
                </c:pt>
                <c:pt idx="70">
                  <c:v>20041.0836605032</c:v>
                </c:pt>
                <c:pt idx="71">
                  <c:v>20220.60845256</c:v>
                </c:pt>
                <c:pt idx="72">
                  <c:v>20316.0699398222</c:v>
                </c:pt>
                <c:pt idx="73">
                  <c:v>20337.8530120042</c:v>
                </c:pt>
                <c:pt idx="74">
                  <c:v>20424.5666940938</c:v>
                </c:pt>
                <c:pt idx="75">
                  <c:v>20520.540145194</c:v>
                </c:pt>
                <c:pt idx="76">
                  <c:v>20582.2671716449</c:v>
                </c:pt>
                <c:pt idx="77">
                  <c:v>20668.1430929642</c:v>
                </c:pt>
                <c:pt idx="78">
                  <c:v>20697.2968899748</c:v>
                </c:pt>
                <c:pt idx="79">
                  <c:v>20773.3242812505</c:v>
                </c:pt>
                <c:pt idx="80">
                  <c:v>20862.3584736202</c:v>
                </c:pt>
                <c:pt idx="81">
                  <c:v>20936.2014813496</c:v>
                </c:pt>
                <c:pt idx="82">
                  <c:v>20947.7203838699</c:v>
                </c:pt>
                <c:pt idx="83">
                  <c:v>21062.6697568163</c:v>
                </c:pt>
                <c:pt idx="84">
                  <c:v>21151.7268632121</c:v>
                </c:pt>
                <c:pt idx="85">
                  <c:v>21171.7276745351</c:v>
                </c:pt>
                <c:pt idx="86">
                  <c:v>21167.9307130597</c:v>
                </c:pt>
                <c:pt idx="87">
                  <c:v>21224.528059513</c:v>
                </c:pt>
                <c:pt idx="88">
                  <c:v>21312.1589130587</c:v>
                </c:pt>
                <c:pt idx="89">
                  <c:v>21420.4515090766</c:v>
                </c:pt>
                <c:pt idx="90">
                  <c:v>21507.1967348669</c:v>
                </c:pt>
                <c:pt idx="91">
                  <c:v>21613.6369223102</c:v>
                </c:pt>
                <c:pt idx="92">
                  <c:v>21662.6180690966</c:v>
                </c:pt>
                <c:pt idx="93">
                  <c:v>21701.6833446408</c:v>
                </c:pt>
                <c:pt idx="94">
                  <c:v>21787.4243198178</c:v>
                </c:pt>
                <c:pt idx="95">
                  <c:v>21842.8953479983</c:v>
                </c:pt>
                <c:pt idx="96">
                  <c:v>21903.2872752681</c:v>
                </c:pt>
                <c:pt idx="97">
                  <c:v>21963.3760321956</c:v>
                </c:pt>
                <c:pt idx="98">
                  <c:v>22064.0218485165</c:v>
                </c:pt>
                <c:pt idx="99">
                  <c:v>22104.0142317012</c:v>
                </c:pt>
                <c:pt idx="100">
                  <c:v>22221.3144593962</c:v>
                </c:pt>
                <c:pt idx="101">
                  <c:v>22349.106786549</c:v>
                </c:pt>
                <c:pt idx="102">
                  <c:v>22382.0018137067</c:v>
                </c:pt>
                <c:pt idx="103">
                  <c:v>22454.5057681676</c:v>
                </c:pt>
                <c:pt idx="104">
                  <c:v>22494.4718565394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0">
                  <c:v/>
                </c:pt>
                <c:pt idx="1">
                  <c:v>11660.4516195432</c:v>
                </c:pt>
                <c:pt idx="2">
                  <c:v>12988.7557698452</c:v>
                </c:pt>
                <c:pt idx="3">
                  <c:v>12320.5727328103</c:v>
                </c:pt>
                <c:pt idx="4">
                  <c:v>13060.1481557621</c:v>
                </c:pt>
                <c:pt idx="5">
                  <c:v>11530.1715698048</c:v>
                </c:pt>
                <c:pt idx="6">
                  <c:v>11792.5771966311</c:v>
                </c:pt>
                <c:pt idx="7">
                  <c:v>11188.7995599497</c:v>
                </c:pt>
                <c:pt idx="8">
                  <c:v>12140.5786920189</c:v>
                </c:pt>
                <c:pt idx="9">
                  <c:v>11570.5814340471</c:v>
                </c:pt>
                <c:pt idx="10">
                  <c:v>12260.9473138626</c:v>
                </c:pt>
                <c:pt idx="11">
                  <c:v>11745.5420668721</c:v>
                </c:pt>
                <c:pt idx="12">
                  <c:v>12692.4403538232</c:v>
                </c:pt>
                <c:pt idx="13">
                  <c:v>11807.755624078</c:v>
                </c:pt>
                <c:pt idx="14">
                  <c:v>12059.0502386723</c:v>
                </c:pt>
                <c:pt idx="15">
                  <c:v>11256.7495803164</c:v>
                </c:pt>
                <c:pt idx="16">
                  <c:v>10368.2174071835</c:v>
                </c:pt>
                <c:pt idx="17">
                  <c:v>10189.3105376378</c:v>
                </c:pt>
                <c:pt idx="18">
                  <c:v>10215.3640208287</c:v>
                </c:pt>
                <c:pt idx="19">
                  <c:v>10350.0153517696</c:v>
                </c:pt>
                <c:pt idx="20">
                  <c:v>10360.1313696339</c:v>
                </c:pt>
                <c:pt idx="21">
                  <c:v>11084.3057911755</c:v>
                </c:pt>
                <c:pt idx="22">
                  <c:v>11196.6263692256</c:v>
                </c:pt>
                <c:pt idx="23">
                  <c:v>11233.0102510756</c:v>
                </c:pt>
                <c:pt idx="24">
                  <c:v>11562.8406504603</c:v>
                </c:pt>
                <c:pt idx="25">
                  <c:v>12259.971177099</c:v>
                </c:pt>
                <c:pt idx="26">
                  <c:v>12268.2765163655</c:v>
                </c:pt>
                <c:pt idx="27">
                  <c:v>12488.7530925348</c:v>
                </c:pt>
                <c:pt idx="28">
                  <c:v>12695.3541481624</c:v>
                </c:pt>
                <c:pt idx="29">
                  <c:v>12893.9554747522</c:v>
                </c:pt>
                <c:pt idx="30">
                  <c:v>13075.8960686856</c:v>
                </c:pt>
                <c:pt idx="31">
                  <c:v>13293.3452069692</c:v>
                </c:pt>
                <c:pt idx="32">
                  <c:v>13493.5079905579</c:v>
                </c:pt>
                <c:pt idx="33">
                  <c:v>13651.5161235876</c:v>
                </c:pt>
                <c:pt idx="34">
                  <c:v>13787.7886462704</c:v>
                </c:pt>
                <c:pt idx="35">
                  <c:v>13949.0885363563</c:v>
                </c:pt>
                <c:pt idx="36">
                  <c:v>14090.3402770888</c:v>
                </c:pt>
                <c:pt idx="37">
                  <c:v>14276.8729241644</c:v>
                </c:pt>
                <c:pt idx="38">
                  <c:v>14418.6707422893</c:v>
                </c:pt>
                <c:pt idx="39">
                  <c:v>14598.469937477</c:v>
                </c:pt>
                <c:pt idx="40">
                  <c:v>14676.0630563165</c:v>
                </c:pt>
                <c:pt idx="41">
                  <c:v>14779.0957840214</c:v>
                </c:pt>
                <c:pt idx="42">
                  <c:v>14857.6237008735</c:v>
                </c:pt>
                <c:pt idx="43">
                  <c:v>14958.4914779717</c:v>
                </c:pt>
                <c:pt idx="44">
                  <c:v>14994.3463335465</c:v>
                </c:pt>
                <c:pt idx="45">
                  <c:v>15029.3559249514</c:v>
                </c:pt>
                <c:pt idx="46">
                  <c:v>15065.3644305728</c:v>
                </c:pt>
                <c:pt idx="47">
                  <c:v>15079.0544110553</c:v>
                </c:pt>
                <c:pt idx="48">
                  <c:v>15115.5054955756</c:v>
                </c:pt>
                <c:pt idx="49">
                  <c:v>15150.8617944542</c:v>
                </c:pt>
                <c:pt idx="50">
                  <c:v>15186.3799552103</c:v>
                </c:pt>
                <c:pt idx="51">
                  <c:v>15220.3532602461</c:v>
                </c:pt>
                <c:pt idx="52">
                  <c:v>15256.4453930944</c:v>
                </c:pt>
                <c:pt idx="53">
                  <c:v>15297.2963881766</c:v>
                </c:pt>
                <c:pt idx="54">
                  <c:v>15335.6940155013</c:v>
                </c:pt>
                <c:pt idx="55">
                  <c:v>15374.8368869308</c:v>
                </c:pt>
                <c:pt idx="56">
                  <c:v>15410.7113538696</c:v>
                </c:pt>
                <c:pt idx="57">
                  <c:v>15448.3448243665</c:v>
                </c:pt>
                <c:pt idx="58">
                  <c:v>15486.5968803911</c:v>
                </c:pt>
                <c:pt idx="59">
                  <c:v>15529.3079699447</c:v>
                </c:pt>
                <c:pt idx="60">
                  <c:v>15570.1738539701</c:v>
                </c:pt>
                <c:pt idx="61">
                  <c:v>15609.1398468352</c:v>
                </c:pt>
                <c:pt idx="62">
                  <c:v>15647.6813531311</c:v>
                </c:pt>
                <c:pt idx="63">
                  <c:v>15680.9073271628</c:v>
                </c:pt>
                <c:pt idx="64">
                  <c:v>15718.4446911322</c:v>
                </c:pt>
                <c:pt idx="65">
                  <c:v>15750.9868602155</c:v>
                </c:pt>
                <c:pt idx="66">
                  <c:v>15788.9012829645</c:v>
                </c:pt>
                <c:pt idx="67">
                  <c:v>15828.0648151573</c:v>
                </c:pt>
                <c:pt idx="68">
                  <c:v>15865.4766075543</c:v>
                </c:pt>
                <c:pt idx="69">
                  <c:v>15910.9736579858</c:v>
                </c:pt>
                <c:pt idx="70">
                  <c:v>15946.3943628168</c:v>
                </c:pt>
                <c:pt idx="71">
                  <c:v>15992.1446580272</c:v>
                </c:pt>
                <c:pt idx="72">
                  <c:v>16044.8418882754</c:v>
                </c:pt>
                <c:pt idx="73">
                  <c:v>16088.2160318421</c:v>
                </c:pt>
                <c:pt idx="74">
                  <c:v>16118.5981215992</c:v>
                </c:pt>
                <c:pt idx="75">
                  <c:v>16155.0535912906</c:v>
                </c:pt>
                <c:pt idx="76">
                  <c:v>16199.482688491</c:v>
                </c:pt>
                <c:pt idx="77">
                  <c:v>16236.3914442142</c:v>
                </c:pt>
                <c:pt idx="78">
                  <c:v>16276.9839666588</c:v>
                </c:pt>
                <c:pt idx="79">
                  <c:v>16326.4241586117</c:v>
                </c:pt>
                <c:pt idx="80">
                  <c:v>16379.3059067657</c:v>
                </c:pt>
                <c:pt idx="81">
                  <c:v>16420.8199099927</c:v>
                </c:pt>
                <c:pt idx="82">
                  <c:v>16470.1237679047</c:v>
                </c:pt>
                <c:pt idx="83">
                  <c:v>16510.0098940636</c:v>
                </c:pt>
                <c:pt idx="84">
                  <c:v>16548.6502031209</c:v>
                </c:pt>
                <c:pt idx="85">
                  <c:v>16604.1816271625</c:v>
                </c:pt>
                <c:pt idx="86">
                  <c:v>16615.2022734225</c:v>
                </c:pt>
                <c:pt idx="87">
                  <c:v>16622.6854494289</c:v>
                </c:pt>
                <c:pt idx="88">
                  <c:v>16654.3052704052</c:v>
                </c:pt>
                <c:pt idx="89">
                  <c:v>16705.6903230788</c:v>
                </c:pt>
                <c:pt idx="90">
                  <c:v>16766.6562294328</c:v>
                </c:pt>
                <c:pt idx="91">
                  <c:v>16811.110542037</c:v>
                </c:pt>
                <c:pt idx="92">
                  <c:v>16854.7520372086</c:v>
                </c:pt>
                <c:pt idx="93">
                  <c:v>16912.8713798353</c:v>
                </c:pt>
                <c:pt idx="94">
                  <c:v>16967.7582745992</c:v>
                </c:pt>
                <c:pt idx="95">
                  <c:v>17033.8311442659</c:v>
                </c:pt>
                <c:pt idx="96">
                  <c:v>17019.2104357663</c:v>
                </c:pt>
                <c:pt idx="97">
                  <c:v>17045.8294420333</c:v>
                </c:pt>
                <c:pt idx="98">
                  <c:v>17034.825800562</c:v>
                </c:pt>
                <c:pt idx="99">
                  <c:v>17033.1959123643</c:v>
                </c:pt>
                <c:pt idx="100">
                  <c:v>17069.4085162911</c:v>
                </c:pt>
                <c:pt idx="101">
                  <c:v>17116.2735896281</c:v>
                </c:pt>
                <c:pt idx="102">
                  <c:v>17147.8540841861</c:v>
                </c:pt>
                <c:pt idx="103">
                  <c:v>17194.8575562796</c:v>
                </c:pt>
                <c:pt idx="104">
                  <c:v>17250.1980205652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12146.2734607599</c:v>
                </c:pt>
                <c:pt idx="9">
                  <c:v>11575.8598426837</c:v>
                </c:pt>
                <c:pt idx="10">
                  <c:v>12266.4058885035</c:v>
                </c:pt>
                <c:pt idx="11">
                  <c:v>11750.6044665315</c:v>
                </c:pt>
                <c:pt idx="12">
                  <c:v>12697.7624960769</c:v>
                </c:pt>
                <c:pt idx="13">
                  <c:v>11738.0491376087</c:v>
                </c:pt>
                <c:pt idx="14">
                  <c:v>11820.5253200793</c:v>
                </c:pt>
                <c:pt idx="15">
                  <c:v>11011.5032390285</c:v>
                </c:pt>
                <c:pt idx="16">
                  <c:v>10147.7185033023</c:v>
                </c:pt>
                <c:pt idx="17">
                  <c:v>10032.2432296428</c:v>
                </c:pt>
                <c:pt idx="18">
                  <c:v>10052.2313597337</c:v>
                </c:pt>
                <c:pt idx="19">
                  <c:v>10200.8721710745</c:v>
                </c:pt>
                <c:pt idx="20">
                  <c:v>10038.8495902466</c:v>
                </c:pt>
                <c:pt idx="21">
                  <c:v>9716.93509356768</c:v>
                </c:pt>
                <c:pt idx="22">
                  <c:v>9735.45420973898</c:v>
                </c:pt>
                <c:pt idx="23">
                  <c:v>9698.24617768942</c:v>
                </c:pt>
                <c:pt idx="24">
                  <c:v>9912.62249638188</c:v>
                </c:pt>
                <c:pt idx="25">
                  <c:v>10487.1302868063</c:v>
                </c:pt>
                <c:pt idx="26">
                  <c:v>10404.9372967831</c:v>
                </c:pt>
                <c:pt idx="27">
                  <c:v>10525.600954977</c:v>
                </c:pt>
                <c:pt idx="28">
                  <c:v>10645.7569632641</c:v>
                </c:pt>
                <c:pt idx="29">
                  <c:v>10758.015459502</c:v>
                </c:pt>
                <c:pt idx="30">
                  <c:v>10876.1819965748</c:v>
                </c:pt>
                <c:pt idx="31">
                  <c:v>10994.5644628614</c:v>
                </c:pt>
                <c:pt idx="32">
                  <c:v>11114.266629469</c:v>
                </c:pt>
                <c:pt idx="33">
                  <c:v>11204.0058311006</c:v>
                </c:pt>
                <c:pt idx="34">
                  <c:v>11264.0384856558</c:v>
                </c:pt>
                <c:pt idx="35">
                  <c:v>11344.4598842749</c:v>
                </c:pt>
                <c:pt idx="36">
                  <c:v>11404.8592494373</c:v>
                </c:pt>
                <c:pt idx="37">
                  <c:v>11490.6296498821</c:v>
                </c:pt>
                <c:pt idx="38">
                  <c:v>11551.201730074</c:v>
                </c:pt>
                <c:pt idx="39">
                  <c:v>11624.764801726</c:v>
                </c:pt>
                <c:pt idx="40">
                  <c:v>11658.221590309</c:v>
                </c:pt>
                <c:pt idx="41">
                  <c:v>11742.088147241</c:v>
                </c:pt>
                <c:pt idx="42">
                  <c:v>11795.7376167595</c:v>
                </c:pt>
                <c:pt idx="43">
                  <c:v>11885.3674307148</c:v>
                </c:pt>
                <c:pt idx="44">
                  <c:v>11907.5225366712</c:v>
                </c:pt>
                <c:pt idx="45">
                  <c:v>11929.8834236809</c:v>
                </c:pt>
                <c:pt idx="46">
                  <c:v>11951.3373044619</c:v>
                </c:pt>
                <c:pt idx="47">
                  <c:v>11920.347894577</c:v>
                </c:pt>
                <c:pt idx="48">
                  <c:v>11986.3255786619</c:v>
                </c:pt>
                <c:pt idx="49">
                  <c:v>12000.3430434541</c:v>
                </c:pt>
                <c:pt idx="50">
                  <c:v>12020.8562550547</c:v>
                </c:pt>
                <c:pt idx="51">
                  <c:v>12041.8006271031</c:v>
                </c:pt>
                <c:pt idx="52">
                  <c:v>12055.8768754534</c:v>
                </c:pt>
                <c:pt idx="53">
                  <c:v>12076.944018028</c:v>
                </c:pt>
                <c:pt idx="54">
                  <c:v>12097.9027854812</c:v>
                </c:pt>
                <c:pt idx="55">
                  <c:v>12117.6458907922</c:v>
                </c:pt>
                <c:pt idx="56">
                  <c:v>12137.8705953098</c:v>
                </c:pt>
                <c:pt idx="57">
                  <c:v>12157.8922668858</c:v>
                </c:pt>
                <c:pt idx="58">
                  <c:v>12178.1364023223</c:v>
                </c:pt>
                <c:pt idx="59">
                  <c:v>12199.4399049574</c:v>
                </c:pt>
                <c:pt idx="60">
                  <c:v>12223.1337853609</c:v>
                </c:pt>
                <c:pt idx="61">
                  <c:v>12245.123850831</c:v>
                </c:pt>
                <c:pt idx="62">
                  <c:v>12264.0906682016</c:v>
                </c:pt>
                <c:pt idx="63">
                  <c:v>12278.325540694</c:v>
                </c:pt>
                <c:pt idx="64">
                  <c:v>12296.7642393161</c:v>
                </c:pt>
                <c:pt idx="65">
                  <c:v>12315.7933922666</c:v>
                </c:pt>
                <c:pt idx="66">
                  <c:v>12339.0290780906</c:v>
                </c:pt>
                <c:pt idx="67">
                  <c:v>12357.4709228837</c:v>
                </c:pt>
                <c:pt idx="68">
                  <c:v>12379.9431216332</c:v>
                </c:pt>
                <c:pt idx="69">
                  <c:v>12398.4720096188</c:v>
                </c:pt>
                <c:pt idx="70">
                  <c:v>12412.8242527272</c:v>
                </c:pt>
                <c:pt idx="71">
                  <c:v>12431.4017942048</c:v>
                </c:pt>
                <c:pt idx="72">
                  <c:v>12449.769185668</c:v>
                </c:pt>
                <c:pt idx="73">
                  <c:v>12465.3100320581</c:v>
                </c:pt>
                <c:pt idx="74">
                  <c:v>12483.4741901424</c:v>
                </c:pt>
                <c:pt idx="75">
                  <c:v>12501.6056403511</c:v>
                </c:pt>
                <c:pt idx="76">
                  <c:v>12518.195314675</c:v>
                </c:pt>
                <c:pt idx="77">
                  <c:v>12533.4569381144</c:v>
                </c:pt>
                <c:pt idx="78">
                  <c:v>12551.6092600613</c:v>
                </c:pt>
                <c:pt idx="79">
                  <c:v>12569.3425121329</c:v>
                </c:pt>
                <c:pt idx="80">
                  <c:v>12580.644985038</c:v>
                </c:pt>
                <c:pt idx="81">
                  <c:v>12597.3298974131</c:v>
                </c:pt>
                <c:pt idx="82">
                  <c:v>12616.2952898723</c:v>
                </c:pt>
                <c:pt idx="83">
                  <c:v>12627.4750265894</c:v>
                </c:pt>
                <c:pt idx="84">
                  <c:v>12642.2345345978</c:v>
                </c:pt>
                <c:pt idx="85">
                  <c:v>12659.8219317721</c:v>
                </c:pt>
                <c:pt idx="86">
                  <c:v>12676.6274858402</c:v>
                </c:pt>
                <c:pt idx="87">
                  <c:v>12694.1893648246</c:v>
                </c:pt>
                <c:pt idx="88">
                  <c:v>12708.6185053605</c:v>
                </c:pt>
                <c:pt idx="89">
                  <c:v>12721.3808961689</c:v>
                </c:pt>
                <c:pt idx="90">
                  <c:v>12730.8131758536</c:v>
                </c:pt>
                <c:pt idx="91">
                  <c:v>12734.382901391</c:v>
                </c:pt>
                <c:pt idx="92">
                  <c:v>12751.8289472938</c:v>
                </c:pt>
                <c:pt idx="93">
                  <c:v>12768.3494992909</c:v>
                </c:pt>
                <c:pt idx="94">
                  <c:v>12774.5031110232</c:v>
                </c:pt>
                <c:pt idx="95">
                  <c:v>12780.5640486853</c:v>
                </c:pt>
                <c:pt idx="96">
                  <c:v>12798.7815613158</c:v>
                </c:pt>
                <c:pt idx="97">
                  <c:v>12814.0899914764</c:v>
                </c:pt>
                <c:pt idx="98">
                  <c:v>12824.087083189</c:v>
                </c:pt>
                <c:pt idx="99">
                  <c:v>12834.4061043561</c:v>
                </c:pt>
                <c:pt idx="100">
                  <c:v>12838.1194265182</c:v>
                </c:pt>
                <c:pt idx="101">
                  <c:v>12853.0577776359</c:v>
                </c:pt>
                <c:pt idx="102">
                  <c:v>12869.3785383402</c:v>
                </c:pt>
                <c:pt idx="103">
                  <c:v>12886.5726561248</c:v>
                </c:pt>
                <c:pt idx="104">
                  <c:v>12893.9294488026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0">
                  <c:v/>
                </c:pt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0.557987495818964</c:v>
                </c:pt>
                <c:pt idx="19">
                  <c:v>0.569466092528475</c:v>
                </c:pt>
                <c:pt idx="20">
                  <c:v>0.569026141075661</c:v>
                </c:pt>
                <c:pt idx="21">
                  <c:v>0.541224631918671</c:v>
                </c:pt>
                <c:pt idx="22">
                  <c:v>0.536545469517637</c:v>
                </c:pt>
                <c:pt idx="23">
                  <c:v>0.526762575285171</c:v>
                </c:pt>
                <c:pt idx="24">
                  <c:v>0.523975625559663</c:v>
                </c:pt>
                <c:pt idx="25">
                  <c:v>0.546153276578128</c:v>
                </c:pt>
                <c:pt idx="26">
                  <c:v>0.536009756565509</c:v>
                </c:pt>
                <c:pt idx="27">
                  <c:v>0.531001527196898</c:v>
                </c:pt>
                <c:pt idx="28">
                  <c:v>0.528292427964501</c:v>
                </c:pt>
                <c:pt idx="29">
                  <c:v>0.530964231226852</c:v>
                </c:pt>
                <c:pt idx="30">
                  <c:v>0.529417946457854</c:v>
                </c:pt>
                <c:pt idx="31">
                  <c:v>0.526745366232986</c:v>
                </c:pt>
                <c:pt idx="32">
                  <c:v>0.528613086018937</c:v>
                </c:pt>
                <c:pt idx="33">
                  <c:v>0.527029590703927</c:v>
                </c:pt>
                <c:pt idx="34">
                  <c:v>0.531838301574674</c:v>
                </c:pt>
                <c:pt idx="35">
                  <c:v>0.532114923766169</c:v>
                </c:pt>
                <c:pt idx="36">
                  <c:v>0.530134376141269</c:v>
                </c:pt>
                <c:pt idx="37">
                  <c:v>0.524630940511618</c:v>
                </c:pt>
                <c:pt idx="38">
                  <c:v>0.521570117556022</c:v>
                </c:pt>
                <c:pt idx="39">
                  <c:v>0.52472223122494</c:v>
                </c:pt>
                <c:pt idx="40">
                  <c:v>0.522062215879939</c:v>
                </c:pt>
                <c:pt idx="41">
                  <c:v>0.521323477576907</c:v>
                </c:pt>
                <c:pt idx="42">
                  <c:v>0.52058331588418</c:v>
                </c:pt>
                <c:pt idx="43">
                  <c:v>0.522166270923023</c:v>
                </c:pt>
                <c:pt idx="44">
                  <c:v>0.522781840573163</c:v>
                </c:pt>
                <c:pt idx="45">
                  <c:v>0.521242186420933</c:v>
                </c:pt>
                <c:pt idx="46">
                  <c:v>0.517266609344156</c:v>
                </c:pt>
                <c:pt idx="47">
                  <c:v>0.518725628523343</c:v>
                </c:pt>
                <c:pt idx="48">
                  <c:v>0.513753385933945</c:v>
                </c:pt>
                <c:pt idx="49">
                  <c:v>0.503813284259243</c:v>
                </c:pt>
                <c:pt idx="50">
                  <c:v>0.503713563684112</c:v>
                </c:pt>
                <c:pt idx="51">
                  <c:v>0.497019142180066</c:v>
                </c:pt>
                <c:pt idx="52">
                  <c:v>0.496141635252065</c:v>
                </c:pt>
                <c:pt idx="53">
                  <c:v>0.489690202336067</c:v>
                </c:pt>
                <c:pt idx="54">
                  <c:v>0.491086601181863</c:v>
                </c:pt>
                <c:pt idx="55">
                  <c:v>0.488551678281989</c:v>
                </c:pt>
                <c:pt idx="56">
                  <c:v>0.48665327166935</c:v>
                </c:pt>
                <c:pt idx="57">
                  <c:v>0.487862601531639</c:v>
                </c:pt>
                <c:pt idx="58">
                  <c:v>0.485161851903186</c:v>
                </c:pt>
                <c:pt idx="59">
                  <c:v>0.479472060603703</c:v>
                </c:pt>
                <c:pt idx="60">
                  <c:v>0.478227960930989</c:v>
                </c:pt>
                <c:pt idx="61">
                  <c:v>0.483406834517038</c:v>
                </c:pt>
                <c:pt idx="62">
                  <c:v>0.490062899552683</c:v>
                </c:pt>
                <c:pt idx="63">
                  <c:v>0.492008168503742</c:v>
                </c:pt>
                <c:pt idx="64">
                  <c:v>0.501937198356413</c:v>
                </c:pt>
                <c:pt idx="65">
                  <c:v>0.501695538557044</c:v>
                </c:pt>
                <c:pt idx="66">
                  <c:v>0.496270470345334</c:v>
                </c:pt>
                <c:pt idx="67">
                  <c:v>0.500067897378604</c:v>
                </c:pt>
                <c:pt idx="68">
                  <c:v>0.506662855981568</c:v>
                </c:pt>
                <c:pt idx="69">
                  <c:v>0.511034279942809</c:v>
                </c:pt>
                <c:pt idx="70">
                  <c:v>0.506749635162135</c:v>
                </c:pt>
                <c:pt idx="71">
                  <c:v>0.502994534532955</c:v>
                </c:pt>
                <c:pt idx="72">
                  <c:v>0.507687926459715</c:v>
                </c:pt>
                <c:pt idx="73">
                  <c:v>0.503492486754288</c:v>
                </c:pt>
                <c:pt idx="74">
                  <c:v>0.502146217240852</c:v>
                </c:pt>
                <c:pt idx="75">
                  <c:v>0.493649403773009</c:v>
                </c:pt>
                <c:pt idx="76">
                  <c:v>0.491038585952788</c:v>
                </c:pt>
                <c:pt idx="77">
                  <c:v>0.482426728298993</c:v>
                </c:pt>
                <c:pt idx="78">
                  <c:v>0.486294580335317</c:v>
                </c:pt>
                <c:pt idx="79">
                  <c:v>0.495882633126696</c:v>
                </c:pt>
                <c:pt idx="80">
                  <c:v>0.498378715033212</c:v>
                </c:pt>
                <c:pt idx="81">
                  <c:v>0.493058396431857</c:v>
                </c:pt>
                <c:pt idx="82">
                  <c:v>0.506080172661378</c:v>
                </c:pt>
                <c:pt idx="83">
                  <c:v>0.511653493886272</c:v>
                </c:pt>
                <c:pt idx="84">
                  <c:v>0.508138752628103</c:v>
                </c:pt>
                <c:pt idx="85">
                  <c:v>0.510651973537572</c:v>
                </c:pt>
                <c:pt idx="86">
                  <c:v>0.50946428905802</c:v>
                </c:pt>
                <c:pt idx="87">
                  <c:v>0.508015306733896</c:v>
                </c:pt>
                <c:pt idx="88">
                  <c:v>0.500738407718085</c:v>
                </c:pt>
                <c:pt idx="89">
                  <c:v>0.500036603626969</c:v>
                </c:pt>
                <c:pt idx="90">
                  <c:v>0.498814690617607</c:v>
                </c:pt>
                <c:pt idx="91">
                  <c:v>0.498892775349457</c:v>
                </c:pt>
                <c:pt idx="92">
                  <c:v>0.495134040431037</c:v>
                </c:pt>
                <c:pt idx="93">
                  <c:v>0.499313192782428</c:v>
                </c:pt>
                <c:pt idx="94">
                  <c:v>0.501716881144547</c:v>
                </c:pt>
                <c:pt idx="95">
                  <c:v>0.502475383001983</c:v>
                </c:pt>
                <c:pt idx="96">
                  <c:v>0.501355917373244</c:v>
                </c:pt>
                <c:pt idx="97">
                  <c:v>0.505483593528385</c:v>
                </c:pt>
                <c:pt idx="98">
                  <c:v>0.503279661625114</c:v>
                </c:pt>
                <c:pt idx="99">
                  <c:v>0.490876179132068</c:v>
                </c:pt>
                <c:pt idx="100">
                  <c:v>0.495311015116738</c:v>
                </c:pt>
                <c:pt idx="101">
                  <c:v>0.502707532542894</c:v>
                </c:pt>
                <c:pt idx="102">
                  <c:v>0.500211864315244</c:v>
                </c:pt>
                <c:pt idx="103">
                  <c:v>0.500218720108721</c:v>
                </c:pt>
                <c:pt idx="104">
                  <c:v>0.496771503868678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1604448"/>
        <c:axId val="70290310"/>
      </c:lineChart>
      <c:catAx>
        <c:axId val="1160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290310"/>
        <c:crosses val="autoZero"/>
        <c:auto val="1"/>
        <c:lblAlgn val="ctr"/>
        <c:lblOffset val="100"/>
      </c:catAx>
      <c:valAx>
        <c:axId val="7029031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4448"/>
        <c:crosses val="max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1779.89285036087</c:v>
                </c:pt>
                <c:pt idx="6">
                  <c:v>1878.45445562438</c:v>
                </c:pt>
                <c:pt idx="7">
                  <c:v>1968.59183306929</c:v>
                </c:pt>
                <c:pt idx="8">
                  <c:v>1998.42090621001</c:v>
                </c:pt>
                <c:pt idx="9">
                  <c:v>2063.71083322299</c:v>
                </c:pt>
                <c:pt idx="10">
                  <c:v>2112.63296274602</c:v>
                </c:pt>
                <c:pt idx="11">
                  <c:v>2149.76288844686</c:v>
                </c:pt>
                <c:pt idx="12">
                  <c:v>2122.08274248165</c:v>
                </c:pt>
                <c:pt idx="13">
                  <c:v>2161.51547785801</c:v>
                </c:pt>
                <c:pt idx="14">
                  <c:v>2172.61062668188</c:v>
                </c:pt>
                <c:pt idx="15">
                  <c:v>2151.20533863579</c:v>
                </c:pt>
                <c:pt idx="16">
                  <c:v>2147.51245202243</c:v>
                </c:pt>
                <c:pt idx="17">
                  <c:v>2101.90531291416</c:v>
                </c:pt>
                <c:pt idx="18">
                  <c:v>2082.59850686854</c:v>
                </c:pt>
                <c:pt idx="19">
                  <c:v>2132.821683445</c:v>
                </c:pt>
                <c:pt idx="20">
                  <c:v>2165.71437342339</c:v>
                </c:pt>
                <c:pt idx="21">
                  <c:v>2142.6535043263</c:v>
                </c:pt>
                <c:pt idx="22">
                  <c:v>2149.87059334986</c:v>
                </c:pt>
                <c:pt idx="23">
                  <c:v>2171.79512222444</c:v>
                </c:pt>
                <c:pt idx="24">
                  <c:v>2150.22437404104</c:v>
                </c:pt>
                <c:pt idx="25">
                  <c:v>2167.85540310873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2677.377965863</c:v>
                </c:pt>
                <c:pt idx="6">
                  <c:v>2824.64832928567</c:v>
                </c:pt>
                <c:pt idx="7">
                  <c:v>2899.06517911425</c:v>
                </c:pt>
                <c:pt idx="8">
                  <c:v>2976.62029916451</c:v>
                </c:pt>
                <c:pt idx="9">
                  <c:v>3047.92537198161</c:v>
                </c:pt>
                <c:pt idx="10">
                  <c:v>3114.70476881488</c:v>
                </c:pt>
                <c:pt idx="11">
                  <c:v>3163.6486575374</c:v>
                </c:pt>
                <c:pt idx="12">
                  <c:v>3162.2546129127</c:v>
                </c:pt>
                <c:pt idx="13">
                  <c:v>3201.35712735484</c:v>
                </c:pt>
                <c:pt idx="14">
                  <c:v>3248.03404028102</c:v>
                </c:pt>
                <c:pt idx="15">
                  <c:v>3240.43366474543</c:v>
                </c:pt>
                <c:pt idx="16">
                  <c:v>3237.00771181584</c:v>
                </c:pt>
                <c:pt idx="17">
                  <c:v>3207.48401989667</c:v>
                </c:pt>
                <c:pt idx="18">
                  <c:v>3327.28303911291</c:v>
                </c:pt>
                <c:pt idx="19">
                  <c:v>3301.15220336746</c:v>
                </c:pt>
                <c:pt idx="20">
                  <c:v>3269.80603695781</c:v>
                </c:pt>
                <c:pt idx="21">
                  <c:v>3365.3090311564</c:v>
                </c:pt>
                <c:pt idx="22">
                  <c:v>3382.93836579409</c:v>
                </c:pt>
                <c:pt idx="23">
                  <c:v>3344.17227645758</c:v>
                </c:pt>
                <c:pt idx="24">
                  <c:v>3390.22515224179</c:v>
                </c:pt>
                <c:pt idx="25">
                  <c:v>3422.896231108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2024.20854614857</c:v>
                </c:pt>
                <c:pt idx="6">
                  <c:v>2123.38081384108</c:v>
                </c:pt>
                <c:pt idx="7">
                  <c:v>2215.99594708714</c:v>
                </c:pt>
                <c:pt idx="8">
                  <c:v>2251.29569892301</c:v>
                </c:pt>
                <c:pt idx="9">
                  <c:v>2309.0042326218</c:v>
                </c:pt>
                <c:pt idx="10">
                  <c:v>2360.74335434248</c:v>
                </c:pt>
                <c:pt idx="11">
                  <c:v>2398.11179059832</c:v>
                </c:pt>
                <c:pt idx="12">
                  <c:v>2371.3518793181</c:v>
                </c:pt>
                <c:pt idx="13">
                  <c:v>2393.17864182804</c:v>
                </c:pt>
                <c:pt idx="14">
                  <c:v>2404.64075750734</c:v>
                </c:pt>
                <c:pt idx="15">
                  <c:v>2396.8470088461</c:v>
                </c:pt>
                <c:pt idx="16">
                  <c:v>2385.51731179492</c:v>
                </c:pt>
                <c:pt idx="17">
                  <c:v>2351.82501786388</c:v>
                </c:pt>
                <c:pt idx="18">
                  <c:v>2351.31889297456</c:v>
                </c:pt>
                <c:pt idx="19">
                  <c:v>2363.38201121437</c:v>
                </c:pt>
                <c:pt idx="20">
                  <c:v>2375.52808974885</c:v>
                </c:pt>
                <c:pt idx="21">
                  <c:v>2347.58035162072</c:v>
                </c:pt>
                <c:pt idx="22">
                  <c:v>2339.49851225055</c:v>
                </c:pt>
                <c:pt idx="23">
                  <c:v>2363.9682285031</c:v>
                </c:pt>
                <c:pt idx="24">
                  <c:v>2373.81377822549</c:v>
                </c:pt>
                <c:pt idx="25">
                  <c:v>2394.7560790983</c:v>
                </c:pt>
              </c:numCache>
            </c:numRef>
          </c:yVal>
          <c:smooth val="0"/>
        </c:ser>
        <c:axId val="38419923"/>
        <c:axId val="12315643"/>
      </c:scatterChart>
      <c:valAx>
        <c:axId val="38419923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15643"/>
        <c:crosses val="autoZero"/>
      </c:valAx>
      <c:valAx>
        <c:axId val="12315643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4199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2252.22299345299</c:v>
                </c:pt>
                <c:pt idx="4">
                  <c:v>1881.54366369364</c:v>
                </c:pt>
                <c:pt idx="5">
                  <c:v>1784.29065636383</c:v>
                </c:pt>
                <c:pt idx="6">
                  <c:v>1883.02509141348</c:v>
                </c:pt>
                <c:pt idx="7">
                  <c:v>1947.50759978971</c:v>
                </c:pt>
                <c:pt idx="8">
                  <c:v>2043.15877071874</c:v>
                </c:pt>
                <c:pt idx="9">
                  <c:v>2083.01180734038</c:v>
                </c:pt>
                <c:pt idx="10">
                  <c:v>2088.46506979833</c:v>
                </c:pt>
                <c:pt idx="11">
                  <c:v>2115.90197129762</c:v>
                </c:pt>
                <c:pt idx="12">
                  <c:v>2172.51266191821</c:v>
                </c:pt>
                <c:pt idx="13">
                  <c:v>2161.50736002855</c:v>
                </c:pt>
                <c:pt idx="14">
                  <c:v>2165.06925059809</c:v>
                </c:pt>
                <c:pt idx="15">
                  <c:v>2209.29203517028</c:v>
                </c:pt>
                <c:pt idx="16">
                  <c:v>2194.31097111732</c:v>
                </c:pt>
                <c:pt idx="17">
                  <c:v>2189.66274397097</c:v>
                </c:pt>
                <c:pt idx="18">
                  <c:v>2218.30260675128</c:v>
                </c:pt>
                <c:pt idx="19">
                  <c:v>2230.73172637479</c:v>
                </c:pt>
                <c:pt idx="20">
                  <c:v>2205.03310957665</c:v>
                </c:pt>
                <c:pt idx="21">
                  <c:v>2191.41079859043</c:v>
                </c:pt>
                <c:pt idx="22">
                  <c:v>2174.41904092084</c:v>
                </c:pt>
                <c:pt idx="23">
                  <c:v>2191.63410063879</c:v>
                </c:pt>
                <c:pt idx="24">
                  <c:v>2184.84510815351</c:v>
                </c:pt>
                <c:pt idx="25">
                  <c:v>2184.50664389509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3193.88488219808</c:v>
                </c:pt>
                <c:pt idx="5">
                  <c:v>2676.60719299171</c:v>
                </c:pt>
                <c:pt idx="6">
                  <c:v>2848.07578726079</c:v>
                </c:pt>
                <c:pt idx="7">
                  <c:v>2932.22731244217</c:v>
                </c:pt>
                <c:pt idx="8">
                  <c:v>3018.12837091214</c:v>
                </c:pt>
                <c:pt idx="9">
                  <c:v>3052.35824176705</c:v>
                </c:pt>
                <c:pt idx="10">
                  <c:v>3105.01378210052</c:v>
                </c:pt>
                <c:pt idx="11">
                  <c:v>3115.18566122025</c:v>
                </c:pt>
                <c:pt idx="12">
                  <c:v>3165.48849113444</c:v>
                </c:pt>
                <c:pt idx="13">
                  <c:v>3219.49775261608</c:v>
                </c:pt>
                <c:pt idx="14">
                  <c:v>3156.2293870056</c:v>
                </c:pt>
                <c:pt idx="15">
                  <c:v>3125.75688157237</c:v>
                </c:pt>
                <c:pt idx="16">
                  <c:v>3145.56655441019</c:v>
                </c:pt>
                <c:pt idx="17">
                  <c:v>3242.89123622244</c:v>
                </c:pt>
                <c:pt idx="18">
                  <c:v>3267.07765430835</c:v>
                </c:pt>
                <c:pt idx="19">
                  <c:v>3271.6801326304</c:v>
                </c:pt>
                <c:pt idx="20">
                  <c:v>3261.62904011571</c:v>
                </c:pt>
                <c:pt idx="21">
                  <c:v>3264.03901626331</c:v>
                </c:pt>
                <c:pt idx="22">
                  <c:v>3332.45629791697</c:v>
                </c:pt>
                <c:pt idx="23">
                  <c:v>3256.84817318494</c:v>
                </c:pt>
                <c:pt idx="24">
                  <c:v>3280.70448214351</c:v>
                </c:pt>
                <c:pt idx="25">
                  <c:v>3303.08260108479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2515.37149058918</c:v>
                </c:pt>
                <c:pt idx="4">
                  <c:v>2264.3173204628</c:v>
                </c:pt>
                <c:pt idx="5">
                  <c:v>2025.94675908096</c:v>
                </c:pt>
                <c:pt idx="6">
                  <c:v>2129.15022416177</c:v>
                </c:pt>
                <c:pt idx="7">
                  <c:v>2202.43860697305</c:v>
                </c:pt>
                <c:pt idx="8">
                  <c:v>2285.8095072392</c:v>
                </c:pt>
                <c:pt idx="9">
                  <c:v>2316.35306548612</c:v>
                </c:pt>
                <c:pt idx="10">
                  <c:v>2341.61663452517</c:v>
                </c:pt>
                <c:pt idx="11">
                  <c:v>2367.90734818751</c:v>
                </c:pt>
                <c:pt idx="12">
                  <c:v>2421.70573405309</c:v>
                </c:pt>
                <c:pt idx="13">
                  <c:v>2415.0139127117</c:v>
                </c:pt>
                <c:pt idx="14">
                  <c:v>2403.61197542408</c:v>
                </c:pt>
                <c:pt idx="15">
                  <c:v>2428.41965793436</c:v>
                </c:pt>
                <c:pt idx="16">
                  <c:v>2417.0697582882</c:v>
                </c:pt>
                <c:pt idx="17">
                  <c:v>2428.22182763116</c:v>
                </c:pt>
                <c:pt idx="18">
                  <c:v>2456.8595873373</c:v>
                </c:pt>
                <c:pt idx="19">
                  <c:v>2449.11001765462</c:v>
                </c:pt>
                <c:pt idx="20">
                  <c:v>2424.74016891946</c:v>
                </c:pt>
                <c:pt idx="21">
                  <c:v>2416.7819148229</c:v>
                </c:pt>
                <c:pt idx="22">
                  <c:v>2414.57207783362</c:v>
                </c:pt>
                <c:pt idx="23">
                  <c:v>2418.69113039721</c:v>
                </c:pt>
                <c:pt idx="24">
                  <c:v>2419.57108556885</c:v>
                </c:pt>
                <c:pt idx="25">
                  <c:v>2428.91377912874</c:v>
                </c:pt>
              </c:numCache>
            </c:numRef>
          </c:yVal>
          <c:smooth val="0"/>
        </c:ser>
        <c:axId val="65203653"/>
        <c:axId val="74045594"/>
      </c:scatterChart>
      <c:valAx>
        <c:axId val="65203653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045594"/>
        <c:crosses val="autoZero"/>
      </c:valAx>
      <c:valAx>
        <c:axId val="74045594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2036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1615.33595671099</c:v>
                </c:pt>
                <c:pt idx="1">
                  <c:v>2097.66423933955</c:v>
                </c:pt>
                <c:pt idx="2">
                  <c:v>2490.28467034532</c:v>
                </c:pt>
                <c:pt idx="3">
                  <c:v>2251.57565790209</c:v>
                </c:pt>
                <c:pt idx="4">
                  <c:v>1881.47370595091</c:v>
                </c:pt>
                <c:pt idx="5">
                  <c:v>1832.85137654218</c:v>
                </c:pt>
                <c:pt idx="6">
                  <c:v>1861.15966136134</c:v>
                </c:pt>
                <c:pt idx="7">
                  <c:v>1939.20560762503</c:v>
                </c:pt>
                <c:pt idx="8">
                  <c:v>2019.92186232581</c:v>
                </c:pt>
                <c:pt idx="9">
                  <c:v>2075.97307569732</c:v>
                </c:pt>
                <c:pt idx="10">
                  <c:v>2140.56279446886</c:v>
                </c:pt>
                <c:pt idx="11">
                  <c:v>2143.20911366578</c:v>
                </c:pt>
                <c:pt idx="12">
                  <c:v>2171.00346341279</c:v>
                </c:pt>
                <c:pt idx="13">
                  <c:v>2163.83841111056</c:v>
                </c:pt>
                <c:pt idx="14">
                  <c:v>2178.68595885536</c:v>
                </c:pt>
                <c:pt idx="15">
                  <c:v>2184.00093929283</c:v>
                </c:pt>
                <c:pt idx="16">
                  <c:v>2159.54733096531</c:v>
                </c:pt>
                <c:pt idx="17">
                  <c:v>2117.7352535781</c:v>
                </c:pt>
                <c:pt idx="18">
                  <c:v>2105.53824849914</c:v>
                </c:pt>
                <c:pt idx="19">
                  <c:v>2170.50956211372</c:v>
                </c:pt>
                <c:pt idx="20">
                  <c:v>2153.36095477252</c:v>
                </c:pt>
                <c:pt idx="21">
                  <c:v>2131.06463410989</c:v>
                </c:pt>
                <c:pt idx="22">
                  <c:v>2144.80961982934</c:v>
                </c:pt>
                <c:pt idx="23">
                  <c:v>2095.34505265161</c:v>
                </c:pt>
                <c:pt idx="24">
                  <c:v>2080.95858117892</c:v>
                </c:pt>
                <c:pt idx="25">
                  <c:v>2061.33860377493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3585.53070344312</c:v>
                </c:pt>
                <c:pt idx="1">
                  <c:v>3422.87452907375</c:v>
                </c:pt>
                <c:pt idx="2">
                  <c:v>3525.67398212635</c:v>
                </c:pt>
                <c:pt idx="3">
                  <c:v>3274.69659003115</c:v>
                </c:pt>
                <c:pt idx="4">
                  <c:v>3206.1950815083</c:v>
                </c:pt>
                <c:pt idx="5">
                  <c:v>2622.15475339289</c:v>
                </c:pt>
                <c:pt idx="6">
                  <c:v>2842.81549950922</c:v>
                </c:pt>
                <c:pt idx="7">
                  <c:v>2922.63105075063</c:v>
                </c:pt>
                <c:pt idx="8">
                  <c:v>3071.07830513113</c:v>
                </c:pt>
                <c:pt idx="9">
                  <c:v>3103.30558514951</c:v>
                </c:pt>
                <c:pt idx="10">
                  <c:v>3197.66541506149</c:v>
                </c:pt>
                <c:pt idx="11">
                  <c:v>3256.76018750076</c:v>
                </c:pt>
                <c:pt idx="12">
                  <c:v>3367.65979916174</c:v>
                </c:pt>
                <c:pt idx="13">
                  <c:v>3300.62367904175</c:v>
                </c:pt>
                <c:pt idx="14">
                  <c:v>3269.04011748502</c:v>
                </c:pt>
                <c:pt idx="15">
                  <c:v>3336.41059634098</c:v>
                </c:pt>
                <c:pt idx="16">
                  <c:v>3340.59945800668</c:v>
                </c:pt>
                <c:pt idx="17">
                  <c:v>3422.75775754928</c:v>
                </c:pt>
                <c:pt idx="18">
                  <c:v>3486.80705155368</c:v>
                </c:pt>
                <c:pt idx="19">
                  <c:v>3418.88205149352</c:v>
                </c:pt>
                <c:pt idx="20">
                  <c:v>3427.0214864286</c:v>
                </c:pt>
                <c:pt idx="21">
                  <c:v>3671.4307871731</c:v>
                </c:pt>
                <c:pt idx="22">
                  <c:v>3580.8726670985</c:v>
                </c:pt>
                <c:pt idx="23">
                  <c:v>3493.52877863841</c:v>
                </c:pt>
                <c:pt idx="24">
                  <c:v>3481.87572325961</c:v>
                </c:pt>
                <c:pt idx="25">
                  <c:v>3564.09046544927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ee4000"/>
              </a:solidFill>
            </c:spPr>
          </c:marker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2384.02957948845</c:v>
                </c:pt>
                <c:pt idx="1">
                  <c:v>2567.49192465147</c:v>
                </c:pt>
                <c:pt idx="2">
                  <c:v>2734.38783573162</c:v>
                </c:pt>
                <c:pt idx="3">
                  <c:v>2514.935853007</c:v>
                </c:pt>
                <c:pt idx="4">
                  <c:v>2265.28762009921</c:v>
                </c:pt>
                <c:pt idx="5">
                  <c:v>2047.45861064419</c:v>
                </c:pt>
                <c:pt idx="6">
                  <c:v>2120.01661982701</c:v>
                </c:pt>
                <c:pt idx="7">
                  <c:v>2199.73898016788</c:v>
                </c:pt>
                <c:pt idx="8">
                  <c:v>2278.12974913044</c:v>
                </c:pt>
                <c:pt idx="9">
                  <c:v>2322.01490648205</c:v>
                </c:pt>
                <c:pt idx="10">
                  <c:v>2367.08434109097</c:v>
                </c:pt>
                <c:pt idx="11">
                  <c:v>2386.96198727298</c:v>
                </c:pt>
                <c:pt idx="12">
                  <c:v>2415.37024985259</c:v>
                </c:pt>
                <c:pt idx="13">
                  <c:v>2391.47987875127</c:v>
                </c:pt>
                <c:pt idx="14">
                  <c:v>2383.95781629665</c:v>
                </c:pt>
                <c:pt idx="15">
                  <c:v>2401.6447505712</c:v>
                </c:pt>
                <c:pt idx="16">
                  <c:v>2376.64989235694</c:v>
                </c:pt>
                <c:pt idx="17">
                  <c:v>2350.75138713752</c:v>
                </c:pt>
                <c:pt idx="18">
                  <c:v>2346.15774475729</c:v>
                </c:pt>
                <c:pt idx="19">
                  <c:v>2372.26801004481</c:v>
                </c:pt>
                <c:pt idx="20">
                  <c:v>2355.52015220504</c:v>
                </c:pt>
                <c:pt idx="21">
                  <c:v>2358.62372741433</c:v>
                </c:pt>
                <c:pt idx="22">
                  <c:v>2341.59999951303</c:v>
                </c:pt>
                <c:pt idx="23">
                  <c:v>2297.62104808275</c:v>
                </c:pt>
                <c:pt idx="24">
                  <c:v>2270.99778089768</c:v>
                </c:pt>
                <c:pt idx="25">
                  <c:v>2258.20861451432</c:v>
                </c:pt>
              </c:numCache>
            </c:numRef>
          </c:yVal>
          <c:smooth val="0"/>
        </c:ser>
        <c:axId val="36712638"/>
        <c:axId val="20006089"/>
      </c:scatterChart>
      <c:valAx>
        <c:axId val="36712638"/>
        <c:scaling>
          <c:orientation val="minMax"/>
          <c:max val="2040"/>
          <c:min val="2015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006089"/>
        <c:crosses val="autoZero"/>
      </c:valAx>
      <c:valAx>
        <c:axId val="2000608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7126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0,3954509972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0.307520373779091</c:v>
                </c:pt>
                <c:pt idx="14">
                  <c:v>0.317529743484894</c:v>
                </c:pt>
                <c:pt idx="15">
                  <c:v>0.3204293581536</c:v>
                </c:pt>
                <c:pt idx="16">
                  <c:v>0.318167968960796</c:v>
                </c:pt>
                <c:pt idx="17">
                  <c:v>0.324401936929025</c:v>
                </c:pt>
                <c:pt idx="18">
                  <c:v>0.323244092215775</c:v>
                </c:pt>
                <c:pt idx="19">
                  <c:v>0.324126311727507</c:v>
                </c:pt>
                <c:pt idx="20">
                  <c:v>0.320595183185546</c:v>
                </c:pt>
                <c:pt idx="21">
                  <c:v>0.324601289986605</c:v>
                </c:pt>
                <c:pt idx="22">
                  <c:v>0.325509474195803</c:v>
                </c:pt>
                <c:pt idx="23">
                  <c:v>0.329725931759276</c:v>
                </c:pt>
                <c:pt idx="24">
                  <c:v>0.331161243133907</c:v>
                </c:pt>
                <c:pt idx="25">
                  <c:v>0.33864922859693</c:v>
                </c:pt>
                <c:pt idx="26">
                  <c:v>0.340739041562703</c:v>
                </c:pt>
                <c:pt idx="27">
                  <c:v>0.34017438800089</c:v>
                </c:pt>
                <c:pt idx="28">
                  <c:v>0.345097152913862</c:v>
                </c:pt>
                <c:pt idx="29">
                  <c:v>0.346860718246912</c:v>
                </c:pt>
                <c:pt idx="30">
                  <c:v>0.350637174139679</c:v>
                </c:pt>
                <c:pt idx="31">
                  <c:v>0.353013642058855</c:v>
                </c:pt>
                <c:pt idx="32">
                  <c:v>0.355727449199657</c:v>
                </c:pt>
                <c:pt idx="33">
                  <c:v>0.3557756062549</c:v>
                </c:pt>
                <c:pt idx="34">
                  <c:v>0.358923935943566</c:v>
                </c:pt>
                <c:pt idx="35">
                  <c:v>0.362052977130771</c:v>
                </c:pt>
                <c:pt idx="36">
                  <c:v>0.367175899044559</c:v>
                </c:pt>
                <c:pt idx="37">
                  <c:v>0.367817182380539</c:v>
                </c:pt>
                <c:pt idx="38">
                  <c:v>0.368268981658944</c:v>
                </c:pt>
                <c:pt idx="39">
                  <c:v>0.373240918141554</c:v>
                </c:pt>
                <c:pt idx="40">
                  <c:v>0.369894076183526</c:v>
                </c:pt>
                <c:pt idx="41">
                  <c:v>0.370068853720774</c:v>
                </c:pt>
                <c:pt idx="42">
                  <c:v>0.370664962196405</c:v>
                </c:pt>
                <c:pt idx="43">
                  <c:v>0.368463149359758</c:v>
                </c:pt>
                <c:pt idx="44">
                  <c:v>0.367419952785491</c:v>
                </c:pt>
                <c:pt idx="45">
                  <c:v>0.370013888466489</c:v>
                </c:pt>
                <c:pt idx="46">
                  <c:v>0.371159033094967</c:v>
                </c:pt>
                <c:pt idx="47">
                  <c:v>0.373477879366947</c:v>
                </c:pt>
                <c:pt idx="48">
                  <c:v>0.375388763176457</c:v>
                </c:pt>
                <c:pt idx="49">
                  <c:v>0.378485251625256</c:v>
                </c:pt>
                <c:pt idx="50">
                  <c:v>0.380719492152811</c:v>
                </c:pt>
                <c:pt idx="51">
                  <c:v>0.381726769232468</c:v>
                </c:pt>
                <c:pt idx="52">
                  <c:v>0.381010816657519</c:v>
                </c:pt>
                <c:pt idx="53">
                  <c:v>0.385227448285399</c:v>
                </c:pt>
                <c:pt idx="54">
                  <c:v>0.386214909729498</c:v>
                </c:pt>
                <c:pt idx="55">
                  <c:v>0.386814643228066</c:v>
                </c:pt>
                <c:pt idx="56">
                  <c:v>0.386649958912008</c:v>
                </c:pt>
                <c:pt idx="57">
                  <c:v>0.388793511539103</c:v>
                </c:pt>
                <c:pt idx="58">
                  <c:v>0.390011157059541</c:v>
                </c:pt>
                <c:pt idx="59">
                  <c:v>0.388137865486543</c:v>
                </c:pt>
                <c:pt idx="60">
                  <c:v>0.389000689920853</c:v>
                </c:pt>
                <c:pt idx="61">
                  <c:v>0.390237680493683</c:v>
                </c:pt>
                <c:pt idx="62">
                  <c:v>0.392342811944968</c:v>
                </c:pt>
                <c:pt idx="63">
                  <c:v>0.391867189288766</c:v>
                </c:pt>
                <c:pt idx="64">
                  <c:v>0.39387828336151</c:v>
                </c:pt>
                <c:pt idx="65">
                  <c:v>0.395766847856475</c:v>
                </c:pt>
                <c:pt idx="66">
                  <c:v>0.397918978056232</c:v>
                </c:pt>
                <c:pt idx="67">
                  <c:v>0.398048921395277</c:v>
                </c:pt>
                <c:pt idx="68">
                  <c:v>0.396789685869676</c:v>
                </c:pt>
                <c:pt idx="69">
                  <c:v>0.397919472630694</c:v>
                </c:pt>
                <c:pt idx="70">
                  <c:v>0.400340126323299</c:v>
                </c:pt>
                <c:pt idx="71">
                  <c:v>0.401640355174056</c:v>
                </c:pt>
                <c:pt idx="72">
                  <c:v>0.403446950729751</c:v>
                </c:pt>
                <c:pt idx="73">
                  <c:v>0.403463182807904</c:v>
                </c:pt>
                <c:pt idx="74">
                  <c:v>0.406016783921658</c:v>
                </c:pt>
                <c:pt idx="75">
                  <c:v>0.403993162193641</c:v>
                </c:pt>
                <c:pt idx="76">
                  <c:v>0.406215237758739</c:v>
                </c:pt>
                <c:pt idx="77">
                  <c:v>0.40843530480332</c:v>
                </c:pt>
                <c:pt idx="78">
                  <c:v>0.408392999992797</c:v>
                </c:pt>
                <c:pt idx="79">
                  <c:v>0.411551642431016</c:v>
                </c:pt>
                <c:pt idx="80">
                  <c:v>0.411224252335439</c:v>
                </c:pt>
                <c:pt idx="81">
                  <c:v>0.411269023869741</c:v>
                </c:pt>
                <c:pt idx="82">
                  <c:v>0.411775256305033</c:v>
                </c:pt>
                <c:pt idx="83">
                  <c:v>0.414535355667553</c:v>
                </c:pt>
                <c:pt idx="84">
                  <c:v>0.414944788027727</c:v>
                </c:pt>
                <c:pt idx="85">
                  <c:v>0.416336981247063</c:v>
                </c:pt>
                <c:pt idx="86">
                  <c:v>0.416518754275036</c:v>
                </c:pt>
                <c:pt idx="87">
                  <c:v>0.418233322502653</c:v>
                </c:pt>
                <c:pt idx="88">
                  <c:v>0.420019771829811</c:v>
                </c:pt>
                <c:pt idx="89">
                  <c:v>0.421956827288461</c:v>
                </c:pt>
                <c:pt idx="90">
                  <c:v>0.421016128614355</c:v>
                </c:pt>
                <c:pt idx="91">
                  <c:v>0.420188601013391</c:v>
                </c:pt>
                <c:pt idx="92">
                  <c:v>0.420418172079707</c:v>
                </c:pt>
                <c:pt idx="93">
                  <c:v>0.423068698947296</c:v>
                </c:pt>
                <c:pt idx="94">
                  <c:v>0.423346420449671</c:v>
                </c:pt>
                <c:pt idx="95">
                  <c:v>0.425323489904887</c:v>
                </c:pt>
                <c:pt idx="96">
                  <c:v>0.426463640294993</c:v>
                </c:pt>
                <c:pt idx="97">
                  <c:v>0.426841524966226</c:v>
                </c:pt>
                <c:pt idx="98">
                  <c:v>0.428772900669261</c:v>
                </c:pt>
                <c:pt idx="99">
                  <c:v>0.429721965622573</c:v>
                </c:pt>
                <c:pt idx="100">
                  <c:v>0.431147308607322</c:v>
                </c:pt>
                <c:pt idx="101">
                  <c:v>0.432220390504857</c:v>
                </c:pt>
                <c:pt idx="102">
                  <c:v>0.432723028833911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0,4009884531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0.268741995385048</c:v>
                </c:pt>
                <c:pt idx="14">
                  <c:v>0.281845849213283</c:v>
                </c:pt>
                <c:pt idx="15">
                  <c:v>0.280379623292319</c:v>
                </c:pt>
                <c:pt idx="16">
                  <c:v>0.283265223464125</c:v>
                </c:pt>
                <c:pt idx="17">
                  <c:v>0.285811597399267</c:v>
                </c:pt>
                <c:pt idx="18">
                  <c:v>0.288938408853993</c:v>
                </c:pt>
                <c:pt idx="19">
                  <c:v>0.293213294356649</c:v>
                </c:pt>
                <c:pt idx="20">
                  <c:v>0.287891911669978</c:v>
                </c:pt>
                <c:pt idx="21">
                  <c:v>0.293163605535433</c:v>
                </c:pt>
                <c:pt idx="22">
                  <c:v>0.29814858317885</c:v>
                </c:pt>
                <c:pt idx="23">
                  <c:v>0.30272670082341</c:v>
                </c:pt>
                <c:pt idx="24">
                  <c:v>0.311799784950072</c:v>
                </c:pt>
                <c:pt idx="25">
                  <c:v>0.318749359670232</c:v>
                </c:pt>
                <c:pt idx="26">
                  <c:v>0.322794270236491</c:v>
                </c:pt>
                <c:pt idx="27">
                  <c:v>0.325347856408752</c:v>
                </c:pt>
                <c:pt idx="28">
                  <c:v>0.330914072094445</c:v>
                </c:pt>
                <c:pt idx="29">
                  <c:v>0.335517572215795</c:v>
                </c:pt>
                <c:pt idx="30">
                  <c:v>0.338839147091903</c:v>
                </c:pt>
                <c:pt idx="31">
                  <c:v>0.342976445633679</c:v>
                </c:pt>
                <c:pt idx="32">
                  <c:v>0.347378365589915</c:v>
                </c:pt>
                <c:pt idx="33">
                  <c:v>0.351508535975014</c:v>
                </c:pt>
                <c:pt idx="34">
                  <c:v>0.35506402262521</c:v>
                </c:pt>
                <c:pt idx="35">
                  <c:v>0.358150816982702</c:v>
                </c:pt>
                <c:pt idx="36">
                  <c:v>0.361666917355109</c:v>
                </c:pt>
                <c:pt idx="37">
                  <c:v>0.36695558002814</c:v>
                </c:pt>
                <c:pt idx="38">
                  <c:v>0.369382424338914</c:v>
                </c:pt>
                <c:pt idx="39">
                  <c:v>0.372899049936975</c:v>
                </c:pt>
                <c:pt idx="40">
                  <c:v>0.373613545498975</c:v>
                </c:pt>
                <c:pt idx="41">
                  <c:v>0.374470005979748</c:v>
                </c:pt>
                <c:pt idx="42">
                  <c:v>0.375131682540411</c:v>
                </c:pt>
                <c:pt idx="43">
                  <c:v>0.372984270944247</c:v>
                </c:pt>
                <c:pt idx="44">
                  <c:v>0.374166828380957</c:v>
                </c:pt>
                <c:pt idx="45">
                  <c:v>0.376138367961656</c:v>
                </c:pt>
                <c:pt idx="46">
                  <c:v>0.376060542958514</c:v>
                </c:pt>
                <c:pt idx="47">
                  <c:v>0.379505342337851</c:v>
                </c:pt>
                <c:pt idx="48">
                  <c:v>0.381139986280537</c:v>
                </c:pt>
                <c:pt idx="49">
                  <c:v>0.383952458526755</c:v>
                </c:pt>
                <c:pt idx="50">
                  <c:v>0.385439559084395</c:v>
                </c:pt>
                <c:pt idx="51">
                  <c:v>0.387768185156907</c:v>
                </c:pt>
                <c:pt idx="52">
                  <c:v>0.387647256824053</c:v>
                </c:pt>
                <c:pt idx="53">
                  <c:v>0.390091851370623</c:v>
                </c:pt>
                <c:pt idx="54">
                  <c:v>0.391360708462635</c:v>
                </c:pt>
                <c:pt idx="55">
                  <c:v>0.393023598714707</c:v>
                </c:pt>
                <c:pt idx="56">
                  <c:v>0.393935021001982</c:v>
                </c:pt>
                <c:pt idx="57">
                  <c:v>0.394356029835681</c:v>
                </c:pt>
                <c:pt idx="58">
                  <c:v>0.395585271199215</c:v>
                </c:pt>
                <c:pt idx="59">
                  <c:v>0.395822446584196</c:v>
                </c:pt>
                <c:pt idx="60">
                  <c:v>0.396702075041246</c:v>
                </c:pt>
                <c:pt idx="61">
                  <c:v>0.397198009751723</c:v>
                </c:pt>
                <c:pt idx="62">
                  <c:v>0.399426143700146</c:v>
                </c:pt>
                <c:pt idx="63">
                  <c:v>0.402161406697179</c:v>
                </c:pt>
                <c:pt idx="64">
                  <c:v>0.402883560369152</c:v>
                </c:pt>
                <c:pt idx="65">
                  <c:v>0.404063057832425</c:v>
                </c:pt>
                <c:pt idx="66">
                  <c:v>0.405248923650592</c:v>
                </c:pt>
                <c:pt idx="67">
                  <c:v>0.405782935769302</c:v>
                </c:pt>
                <c:pt idx="68">
                  <c:v>0.40495857382349</c:v>
                </c:pt>
                <c:pt idx="69">
                  <c:v>0.406973790787928</c:v>
                </c:pt>
                <c:pt idx="70">
                  <c:v>0.410759462121755</c:v>
                </c:pt>
                <c:pt idx="71">
                  <c:v>0.410785963874563</c:v>
                </c:pt>
                <c:pt idx="72">
                  <c:v>0.411904442941148</c:v>
                </c:pt>
                <c:pt idx="73">
                  <c:v>0.412225207171177</c:v>
                </c:pt>
                <c:pt idx="74">
                  <c:v>0.413797652076015</c:v>
                </c:pt>
                <c:pt idx="75">
                  <c:v>0.413049167241569</c:v>
                </c:pt>
                <c:pt idx="76">
                  <c:v>0.415308354022583</c:v>
                </c:pt>
                <c:pt idx="77">
                  <c:v>0.416732062153243</c:v>
                </c:pt>
                <c:pt idx="78">
                  <c:v>0.416957989732352</c:v>
                </c:pt>
                <c:pt idx="79">
                  <c:v>0.418827953578357</c:v>
                </c:pt>
                <c:pt idx="80">
                  <c:v>0.417719515628039</c:v>
                </c:pt>
                <c:pt idx="81">
                  <c:v>0.419410777971924</c:v>
                </c:pt>
                <c:pt idx="82">
                  <c:v>0.421055539941954</c:v>
                </c:pt>
                <c:pt idx="83">
                  <c:v>0.423061558765096</c:v>
                </c:pt>
                <c:pt idx="84">
                  <c:v>0.424742494696751</c:v>
                </c:pt>
                <c:pt idx="85">
                  <c:v>0.425798121803517</c:v>
                </c:pt>
                <c:pt idx="86">
                  <c:v>0.427727988711516</c:v>
                </c:pt>
                <c:pt idx="87">
                  <c:v>0.427823281065431</c:v>
                </c:pt>
                <c:pt idx="88">
                  <c:v>0.428710410694987</c:v>
                </c:pt>
                <c:pt idx="89">
                  <c:v>0.430026736865105</c:v>
                </c:pt>
                <c:pt idx="90">
                  <c:v>0.430138259664906</c:v>
                </c:pt>
                <c:pt idx="91">
                  <c:v>0.428966941742279</c:v>
                </c:pt>
                <c:pt idx="92">
                  <c:v>0.429481441732658</c:v>
                </c:pt>
                <c:pt idx="93">
                  <c:v>0.432426946239838</c:v>
                </c:pt>
                <c:pt idx="94">
                  <c:v>0.433370358066491</c:v>
                </c:pt>
                <c:pt idx="95">
                  <c:v>0.435945719183452</c:v>
                </c:pt>
                <c:pt idx="96">
                  <c:v>0.434204633329931</c:v>
                </c:pt>
                <c:pt idx="97">
                  <c:v>0.437605027434436</c:v>
                </c:pt>
                <c:pt idx="98">
                  <c:v>0.439221766679492</c:v>
                </c:pt>
                <c:pt idx="99">
                  <c:v>0.438946461269747</c:v>
                </c:pt>
                <c:pt idx="100">
                  <c:v>0.440445890752234</c:v>
                </c:pt>
                <c:pt idx="101">
                  <c:v>0.441544928161122</c:v>
                </c:pt>
                <c:pt idx="102">
                  <c:v>0.441528021470902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0,3614866421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0.285393091383505</c:v>
                </c:pt>
                <c:pt idx="14">
                  <c:v>0.298804660607892</c:v>
                </c:pt>
                <c:pt idx="15">
                  <c:v>0.299844467374989</c:v>
                </c:pt>
                <c:pt idx="16">
                  <c:v>0.303152869391809</c:v>
                </c:pt>
                <c:pt idx="17">
                  <c:v>0.30780233358903</c:v>
                </c:pt>
                <c:pt idx="18">
                  <c:v>0.307589510645386</c:v>
                </c:pt>
                <c:pt idx="19">
                  <c:v>0.305216883970384</c:v>
                </c:pt>
                <c:pt idx="20">
                  <c:v>0.294936830082589</c:v>
                </c:pt>
                <c:pt idx="21">
                  <c:v>0.295571558230563</c:v>
                </c:pt>
                <c:pt idx="22">
                  <c:v>0.297566823742471</c:v>
                </c:pt>
                <c:pt idx="23">
                  <c:v>0.298516052009649</c:v>
                </c:pt>
                <c:pt idx="24">
                  <c:v>0.298425072620544</c:v>
                </c:pt>
                <c:pt idx="25">
                  <c:v>0.300767290031351</c:v>
                </c:pt>
                <c:pt idx="26">
                  <c:v>0.300255062773425</c:v>
                </c:pt>
                <c:pt idx="27">
                  <c:v>0.299879004723401</c:v>
                </c:pt>
                <c:pt idx="28">
                  <c:v>0.302095309949651</c:v>
                </c:pt>
                <c:pt idx="29">
                  <c:v>0.302982614316773</c:v>
                </c:pt>
                <c:pt idx="30">
                  <c:v>0.303827710627167</c:v>
                </c:pt>
                <c:pt idx="31">
                  <c:v>0.303952875660212</c:v>
                </c:pt>
                <c:pt idx="32">
                  <c:v>0.306248670217014</c:v>
                </c:pt>
                <c:pt idx="33">
                  <c:v>0.302522578251773</c:v>
                </c:pt>
                <c:pt idx="34">
                  <c:v>0.303438995981088</c:v>
                </c:pt>
                <c:pt idx="35">
                  <c:v>0.304213245016416</c:v>
                </c:pt>
                <c:pt idx="36">
                  <c:v>0.30758606931925</c:v>
                </c:pt>
                <c:pt idx="37">
                  <c:v>0.306324571872073</c:v>
                </c:pt>
                <c:pt idx="38">
                  <c:v>0.306946128204748</c:v>
                </c:pt>
                <c:pt idx="39">
                  <c:v>0.310108199372978</c:v>
                </c:pt>
                <c:pt idx="40">
                  <c:v>0.308825771423194</c:v>
                </c:pt>
                <c:pt idx="41">
                  <c:v>0.309497515390878</c:v>
                </c:pt>
                <c:pt idx="42">
                  <c:v>0.310000349454547</c:v>
                </c:pt>
                <c:pt idx="43">
                  <c:v>0.309602364101679</c:v>
                </c:pt>
                <c:pt idx="44">
                  <c:v>0.308972778499716</c:v>
                </c:pt>
                <c:pt idx="45">
                  <c:v>0.312770223286007</c:v>
                </c:pt>
                <c:pt idx="46">
                  <c:v>0.31442577416399</c:v>
                </c:pt>
                <c:pt idx="47">
                  <c:v>0.315557605243305</c:v>
                </c:pt>
                <c:pt idx="48">
                  <c:v>0.318946966576309</c:v>
                </c:pt>
                <c:pt idx="49">
                  <c:v>0.321217349831352</c:v>
                </c:pt>
                <c:pt idx="50">
                  <c:v>0.323066012820478</c:v>
                </c:pt>
                <c:pt idx="51">
                  <c:v>0.324861894276521</c:v>
                </c:pt>
                <c:pt idx="52">
                  <c:v>0.324160147927326</c:v>
                </c:pt>
                <c:pt idx="53">
                  <c:v>0.327534892679357</c:v>
                </c:pt>
                <c:pt idx="54">
                  <c:v>0.330108286242878</c:v>
                </c:pt>
                <c:pt idx="55">
                  <c:v>0.327229166754632</c:v>
                </c:pt>
                <c:pt idx="56">
                  <c:v>0.328222797252223</c:v>
                </c:pt>
                <c:pt idx="57">
                  <c:v>0.328415579228244</c:v>
                </c:pt>
                <c:pt idx="58">
                  <c:v>0.328900966826039</c:v>
                </c:pt>
                <c:pt idx="59">
                  <c:v>0.329793507852229</c:v>
                </c:pt>
                <c:pt idx="60">
                  <c:v>0.33108098231658</c:v>
                </c:pt>
                <c:pt idx="61">
                  <c:v>0.331461603168986</c:v>
                </c:pt>
                <c:pt idx="62">
                  <c:v>0.331488474333139</c:v>
                </c:pt>
                <c:pt idx="63">
                  <c:v>0.332446094276052</c:v>
                </c:pt>
                <c:pt idx="64">
                  <c:v>0.335025212606203</c:v>
                </c:pt>
                <c:pt idx="65">
                  <c:v>0.336346834744007</c:v>
                </c:pt>
                <c:pt idx="66">
                  <c:v>0.336751977026992</c:v>
                </c:pt>
                <c:pt idx="67">
                  <c:v>0.335990406826</c:v>
                </c:pt>
                <c:pt idx="68">
                  <c:v>0.336110939556355</c:v>
                </c:pt>
                <c:pt idx="69">
                  <c:v>0.336965334286732</c:v>
                </c:pt>
                <c:pt idx="70">
                  <c:v>0.338251348415388</c:v>
                </c:pt>
                <c:pt idx="71">
                  <c:v>0.339722530618356</c:v>
                </c:pt>
                <c:pt idx="72">
                  <c:v>0.341920091527416</c:v>
                </c:pt>
                <c:pt idx="73">
                  <c:v>0.343579625298499</c:v>
                </c:pt>
                <c:pt idx="74">
                  <c:v>0.342949886494481</c:v>
                </c:pt>
                <c:pt idx="75">
                  <c:v>0.342627139016113</c:v>
                </c:pt>
                <c:pt idx="76">
                  <c:v>0.345116957375619</c:v>
                </c:pt>
                <c:pt idx="77">
                  <c:v>0.3463274964259</c:v>
                </c:pt>
                <c:pt idx="78">
                  <c:v>0.347480509702883</c:v>
                </c:pt>
                <c:pt idx="79">
                  <c:v>0.348625075214229</c:v>
                </c:pt>
                <c:pt idx="80">
                  <c:v>0.351357829776217</c:v>
                </c:pt>
                <c:pt idx="81">
                  <c:v>0.349277905756458</c:v>
                </c:pt>
                <c:pt idx="82">
                  <c:v>0.351122381430043</c:v>
                </c:pt>
                <c:pt idx="83">
                  <c:v>0.351763601942383</c:v>
                </c:pt>
                <c:pt idx="84">
                  <c:v>0.351600884521969</c:v>
                </c:pt>
                <c:pt idx="85">
                  <c:v>0.356374263503227</c:v>
                </c:pt>
                <c:pt idx="86">
                  <c:v>0.356023329140496</c:v>
                </c:pt>
                <c:pt idx="87">
                  <c:v>0.356127631572365</c:v>
                </c:pt>
                <c:pt idx="88">
                  <c:v>0.358968377935525</c:v>
                </c:pt>
                <c:pt idx="89">
                  <c:v>0.359990499028407</c:v>
                </c:pt>
                <c:pt idx="90">
                  <c:v>0.358682007131178</c:v>
                </c:pt>
                <c:pt idx="91">
                  <c:v>0.360723063915603</c:v>
                </c:pt>
                <c:pt idx="92">
                  <c:v>0.360195915743914</c:v>
                </c:pt>
                <c:pt idx="93">
                  <c:v>0.362901129323433</c:v>
                </c:pt>
                <c:pt idx="94">
                  <c:v>0.362985551219718</c:v>
                </c:pt>
                <c:pt idx="95">
                  <c:v>0.36265606358678</c:v>
                </c:pt>
                <c:pt idx="96">
                  <c:v>0.363420158860998</c:v>
                </c:pt>
                <c:pt idx="97">
                  <c:v>0.363940185948844</c:v>
                </c:pt>
                <c:pt idx="98">
                  <c:v>0.364873322378236</c:v>
                </c:pt>
                <c:pt idx="99">
                  <c:v>0.367193272952504</c:v>
                </c:pt>
                <c:pt idx="100">
                  <c:v>0.366735864747697</c:v>
                </c:pt>
                <c:pt idx="101">
                  <c:v>0.366942503691992</c:v>
                </c:pt>
                <c:pt idx="102">
                  <c:v>0.368440126359434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0,3394682418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0.262590576836093</c:v>
                </c:pt>
                <c:pt idx="14">
                  <c:v>0.277661117460141</c:v>
                </c:pt>
                <c:pt idx="15">
                  <c:v>0.275080596580875</c:v>
                </c:pt>
                <c:pt idx="16">
                  <c:v>0.278248096032346</c:v>
                </c:pt>
                <c:pt idx="17">
                  <c:v>0.280950397204322</c:v>
                </c:pt>
                <c:pt idx="18">
                  <c:v>0.284088202552655</c:v>
                </c:pt>
                <c:pt idx="19">
                  <c:v>0.283743215658047</c:v>
                </c:pt>
                <c:pt idx="20">
                  <c:v>0.271544720136854</c:v>
                </c:pt>
                <c:pt idx="21">
                  <c:v>0.272945865685455</c:v>
                </c:pt>
                <c:pt idx="22">
                  <c:v>0.274781899002112</c:v>
                </c:pt>
                <c:pt idx="23">
                  <c:v>0.274574801040135</c:v>
                </c:pt>
                <c:pt idx="24">
                  <c:v>0.278860328950702</c:v>
                </c:pt>
                <c:pt idx="25">
                  <c:v>0.280905136130751</c:v>
                </c:pt>
                <c:pt idx="26">
                  <c:v>0.281921565614472</c:v>
                </c:pt>
                <c:pt idx="27">
                  <c:v>0.282519737831441</c:v>
                </c:pt>
                <c:pt idx="28">
                  <c:v>0.284460592639592</c:v>
                </c:pt>
                <c:pt idx="29">
                  <c:v>0.286628712933572</c:v>
                </c:pt>
                <c:pt idx="30">
                  <c:v>0.28719852423178</c:v>
                </c:pt>
                <c:pt idx="31">
                  <c:v>0.286811928677397</c:v>
                </c:pt>
                <c:pt idx="32">
                  <c:v>0.287575121254409</c:v>
                </c:pt>
                <c:pt idx="33">
                  <c:v>0.288832225244193</c:v>
                </c:pt>
                <c:pt idx="34">
                  <c:v>0.289865045472386</c:v>
                </c:pt>
                <c:pt idx="35">
                  <c:v>0.289863399154198</c:v>
                </c:pt>
                <c:pt idx="36">
                  <c:v>0.291875426883171</c:v>
                </c:pt>
                <c:pt idx="37">
                  <c:v>0.293663234072563</c:v>
                </c:pt>
                <c:pt idx="38">
                  <c:v>0.294651343794503</c:v>
                </c:pt>
                <c:pt idx="39">
                  <c:v>0.297057382114228</c:v>
                </c:pt>
                <c:pt idx="40">
                  <c:v>0.297164887949986</c:v>
                </c:pt>
                <c:pt idx="41">
                  <c:v>0.299189268698118</c:v>
                </c:pt>
                <c:pt idx="42">
                  <c:v>0.29993531582351</c:v>
                </c:pt>
                <c:pt idx="43">
                  <c:v>0.299882331807423</c:v>
                </c:pt>
                <c:pt idx="44">
                  <c:v>0.300667142958445</c:v>
                </c:pt>
                <c:pt idx="45">
                  <c:v>0.302792503149697</c:v>
                </c:pt>
                <c:pt idx="46">
                  <c:v>0.30421432772942</c:v>
                </c:pt>
                <c:pt idx="47">
                  <c:v>0.306809231986003</c:v>
                </c:pt>
                <c:pt idx="48">
                  <c:v>0.309098211867219</c:v>
                </c:pt>
                <c:pt idx="49">
                  <c:v>0.311306856675614</c:v>
                </c:pt>
                <c:pt idx="50">
                  <c:v>0.312239527982167</c:v>
                </c:pt>
                <c:pt idx="51">
                  <c:v>0.314950308250128</c:v>
                </c:pt>
                <c:pt idx="52">
                  <c:v>0.315444074892173</c:v>
                </c:pt>
                <c:pt idx="53">
                  <c:v>0.316824729820772</c:v>
                </c:pt>
                <c:pt idx="54">
                  <c:v>0.317694095496972</c:v>
                </c:pt>
                <c:pt idx="55">
                  <c:v>0.31891270015719</c:v>
                </c:pt>
                <c:pt idx="56">
                  <c:v>0.320351030183853</c:v>
                </c:pt>
                <c:pt idx="57">
                  <c:v>0.320148799156724</c:v>
                </c:pt>
                <c:pt idx="58">
                  <c:v>0.321295210588349</c:v>
                </c:pt>
                <c:pt idx="59">
                  <c:v>0.322737101315801</c:v>
                </c:pt>
                <c:pt idx="60">
                  <c:v>0.323468802763656</c:v>
                </c:pt>
                <c:pt idx="61">
                  <c:v>0.323329957125561</c:v>
                </c:pt>
                <c:pt idx="62">
                  <c:v>0.325766421598264</c:v>
                </c:pt>
                <c:pt idx="63">
                  <c:v>0.328516436839549</c:v>
                </c:pt>
                <c:pt idx="64">
                  <c:v>0.329891634194815</c:v>
                </c:pt>
                <c:pt idx="65">
                  <c:v>0.331348529476212</c:v>
                </c:pt>
                <c:pt idx="66">
                  <c:v>0.330819980023206</c:v>
                </c:pt>
                <c:pt idx="67">
                  <c:v>0.331288093468729</c:v>
                </c:pt>
                <c:pt idx="68">
                  <c:v>0.331608163526902</c:v>
                </c:pt>
                <c:pt idx="69">
                  <c:v>0.332866888682894</c:v>
                </c:pt>
                <c:pt idx="70">
                  <c:v>0.33569224384281</c:v>
                </c:pt>
                <c:pt idx="71">
                  <c:v>0.335353910419027</c:v>
                </c:pt>
                <c:pt idx="72">
                  <c:v>0.337052815584736</c:v>
                </c:pt>
                <c:pt idx="73">
                  <c:v>0.338144622704945</c:v>
                </c:pt>
                <c:pt idx="74">
                  <c:v>0.33873442231205</c:v>
                </c:pt>
                <c:pt idx="75">
                  <c:v>0.339138274226699</c:v>
                </c:pt>
                <c:pt idx="76">
                  <c:v>0.339742544252115</c:v>
                </c:pt>
                <c:pt idx="77">
                  <c:v>0.339870599159939</c:v>
                </c:pt>
                <c:pt idx="78">
                  <c:v>0.339530625493959</c:v>
                </c:pt>
                <c:pt idx="79">
                  <c:v>0.340680449510438</c:v>
                </c:pt>
                <c:pt idx="80">
                  <c:v>0.340988389086915</c:v>
                </c:pt>
                <c:pt idx="81">
                  <c:v>0.3408771174587</c:v>
                </c:pt>
                <c:pt idx="82">
                  <c:v>0.342870452262161</c:v>
                </c:pt>
                <c:pt idx="83">
                  <c:v>0.344242243880285</c:v>
                </c:pt>
                <c:pt idx="84">
                  <c:v>0.345920808601503</c:v>
                </c:pt>
                <c:pt idx="85">
                  <c:v>0.346857945838074</c:v>
                </c:pt>
                <c:pt idx="86">
                  <c:v>0.348992406836973</c:v>
                </c:pt>
                <c:pt idx="87">
                  <c:v>0.350134105274186</c:v>
                </c:pt>
                <c:pt idx="88">
                  <c:v>0.349643594323258</c:v>
                </c:pt>
                <c:pt idx="89">
                  <c:v>0.350671241439661</c:v>
                </c:pt>
                <c:pt idx="90">
                  <c:v>0.350676989593182</c:v>
                </c:pt>
                <c:pt idx="91">
                  <c:v>0.35239426474982</c:v>
                </c:pt>
                <c:pt idx="92">
                  <c:v>0.353162751703199</c:v>
                </c:pt>
                <c:pt idx="93">
                  <c:v>0.355323020748016</c:v>
                </c:pt>
                <c:pt idx="94">
                  <c:v>0.355501844695754</c:v>
                </c:pt>
                <c:pt idx="95">
                  <c:v>0.35605836085485</c:v>
                </c:pt>
                <c:pt idx="96">
                  <c:v>0.355227212216227</c:v>
                </c:pt>
                <c:pt idx="97">
                  <c:v>0.356944683689915</c:v>
                </c:pt>
                <c:pt idx="98">
                  <c:v>0.357783745208458</c:v>
                </c:pt>
                <c:pt idx="99">
                  <c:v>0.358749339564222</c:v>
                </c:pt>
                <c:pt idx="100">
                  <c:v>0.3591785422483</c:v>
                </c:pt>
                <c:pt idx="101">
                  <c:v>0.359432315816732</c:v>
                </c:pt>
                <c:pt idx="102">
                  <c:v>0.360278304835136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5691788"/>
        <c:axId val="11178234"/>
      </c:lineChart>
      <c:catAx>
        <c:axId val="656917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178234"/>
        <c:crosses val="autoZero"/>
        <c:auto val="1"/>
        <c:lblAlgn val="ctr"/>
        <c:lblOffset val="100"/>
      </c:catAx>
      <c:valAx>
        <c:axId val="11178234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69178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0.295708675864087</c:v>
                </c:pt>
                <c:pt idx="1">
                  <c:v>0.294333474967907</c:v>
                </c:pt>
                <c:pt idx="2">
                  <c:v>0.301157404825481</c:v>
                </c:pt>
                <c:pt idx="3">
                  <c:v>0.303896936633582</c:v>
                </c:pt>
                <c:pt idx="4">
                  <c:v>0.306094837405678</c:v>
                </c:pt>
                <c:pt idx="5">
                  <c:v>0.306730908900343</c:v>
                </c:pt>
                <c:pt idx="6">
                  <c:v>0.314922780782504</c:v>
                </c:pt>
                <c:pt idx="7">
                  <c:v>0.309315174106393</c:v>
                </c:pt>
                <c:pt idx="8">
                  <c:v>0.310234298744652</c:v>
                </c:pt>
                <c:pt idx="9">
                  <c:v>0.309139006155448</c:v>
                </c:pt>
                <c:pt idx="10">
                  <c:v>0.314389611419924</c:v>
                </c:pt>
                <c:pt idx="11">
                  <c:v>0.313095076834529</c:v>
                </c:pt>
                <c:pt idx="12">
                  <c:v>0.316148970309613</c:v>
                </c:pt>
                <c:pt idx="13">
                  <c:v>0.306638191814814</c:v>
                </c:pt>
                <c:pt idx="14">
                  <c:v>0.316935996989322</c:v>
                </c:pt>
                <c:pt idx="15">
                  <c:v>0.319844510102492</c:v>
                </c:pt>
                <c:pt idx="16">
                  <c:v>0.317587316485142</c:v>
                </c:pt>
                <c:pt idx="17">
                  <c:v>0.323797192155332</c:v>
                </c:pt>
                <c:pt idx="18">
                  <c:v>0.322453647714863</c:v>
                </c:pt>
                <c:pt idx="19">
                  <c:v>0.321516260323039</c:v>
                </c:pt>
                <c:pt idx="20">
                  <c:v>0.316580544454996</c:v>
                </c:pt>
                <c:pt idx="21">
                  <c:v>0.319002195539707</c:v>
                </c:pt>
                <c:pt idx="22">
                  <c:v>0.31887041338394</c:v>
                </c:pt>
                <c:pt idx="23">
                  <c:v>0.319151637331002</c:v>
                </c:pt>
                <c:pt idx="24">
                  <c:v>0.320501328666538</c:v>
                </c:pt>
                <c:pt idx="25">
                  <c:v>0.325832630921435</c:v>
                </c:pt>
                <c:pt idx="26">
                  <c:v>0.326801486049961</c:v>
                </c:pt>
                <c:pt idx="27">
                  <c:v>0.3265615907643</c:v>
                </c:pt>
                <c:pt idx="28">
                  <c:v>0.324158438200297</c:v>
                </c:pt>
                <c:pt idx="29">
                  <c:v>0.330048116370912</c:v>
                </c:pt>
                <c:pt idx="30">
                  <c:v>0.331546510994247</c:v>
                </c:pt>
                <c:pt idx="31">
                  <c:v>0.328217103492061</c:v>
                </c:pt>
                <c:pt idx="32">
                  <c:v>0.328147452094751</c:v>
                </c:pt>
                <c:pt idx="33">
                  <c:v>0.326919330694313</c:v>
                </c:pt>
                <c:pt idx="34">
                  <c:v>0.328640931696865</c:v>
                </c:pt>
                <c:pt idx="35">
                  <c:v>0.334677565865967</c:v>
                </c:pt>
                <c:pt idx="36">
                  <c:v>0.33428493194565</c:v>
                </c:pt>
                <c:pt idx="37">
                  <c:v>0.336405158069972</c:v>
                </c:pt>
                <c:pt idx="38">
                  <c:v>0.33550148850163</c:v>
                </c:pt>
                <c:pt idx="39">
                  <c:v>0.340585506819954</c:v>
                </c:pt>
                <c:pt idx="40">
                  <c:v>0.33895336653225</c:v>
                </c:pt>
                <c:pt idx="41">
                  <c:v>0.339681922479803</c:v>
                </c:pt>
                <c:pt idx="42">
                  <c:v>0.338572438895186</c:v>
                </c:pt>
                <c:pt idx="43">
                  <c:v>0.34406520936187</c:v>
                </c:pt>
                <c:pt idx="44">
                  <c:v>0.345007261279994</c:v>
                </c:pt>
                <c:pt idx="45">
                  <c:v>0.345367255914072</c:v>
                </c:pt>
                <c:pt idx="46">
                  <c:v>0.347543847778209</c:v>
                </c:pt>
                <c:pt idx="47">
                  <c:v>0.344801667489594</c:v>
                </c:pt>
                <c:pt idx="48">
                  <c:v>0.346939197672752</c:v>
                </c:pt>
                <c:pt idx="49">
                  <c:v>0.344505123779429</c:v>
                </c:pt>
                <c:pt idx="50">
                  <c:v>0.349116910340093</c:v>
                </c:pt>
                <c:pt idx="51">
                  <c:v>0.348632312696506</c:v>
                </c:pt>
                <c:pt idx="52">
                  <c:v>0.347814575494329</c:v>
                </c:pt>
                <c:pt idx="53">
                  <c:v>0.35087460500408</c:v>
                </c:pt>
                <c:pt idx="54">
                  <c:v>0.351472564530815</c:v>
                </c:pt>
                <c:pt idx="55">
                  <c:v>0.353636858343615</c:v>
                </c:pt>
                <c:pt idx="56">
                  <c:v>0.354581252187231</c:v>
                </c:pt>
                <c:pt idx="57">
                  <c:v>0.355166993116673</c:v>
                </c:pt>
                <c:pt idx="58">
                  <c:v>0.355486200361651</c:v>
                </c:pt>
                <c:pt idx="59">
                  <c:v>0.356895699505235</c:v>
                </c:pt>
                <c:pt idx="60">
                  <c:v>0.356691013417654</c:v>
                </c:pt>
                <c:pt idx="61">
                  <c:v>0.35482335323957</c:v>
                </c:pt>
                <c:pt idx="62">
                  <c:v>0.357371218066102</c:v>
                </c:pt>
                <c:pt idx="63">
                  <c:v>0.358263029168976</c:v>
                </c:pt>
                <c:pt idx="64">
                  <c:v>0.358512471480418</c:v>
                </c:pt>
                <c:pt idx="65">
                  <c:v>0.356977972098955</c:v>
                </c:pt>
                <c:pt idx="66">
                  <c:v>0.357655720529605</c:v>
                </c:pt>
                <c:pt idx="67">
                  <c:v>0.358858875795358</c:v>
                </c:pt>
                <c:pt idx="68">
                  <c:v>0.358764399882775</c:v>
                </c:pt>
                <c:pt idx="69">
                  <c:v>0.360143417470595</c:v>
                </c:pt>
                <c:pt idx="70">
                  <c:v>0.360544484259727</c:v>
                </c:pt>
                <c:pt idx="71">
                  <c:v>0.362663119853779</c:v>
                </c:pt>
                <c:pt idx="72">
                  <c:v>0.364020571516669</c:v>
                </c:pt>
                <c:pt idx="73">
                  <c:v>0.366644364368318</c:v>
                </c:pt>
                <c:pt idx="74">
                  <c:v>0.369195619740795</c:v>
                </c:pt>
                <c:pt idx="75">
                  <c:v>0.370810335996234</c:v>
                </c:pt>
                <c:pt idx="76">
                  <c:v>0.369820711290442</c:v>
                </c:pt>
                <c:pt idx="77">
                  <c:v>0.372691248333994</c:v>
                </c:pt>
                <c:pt idx="78">
                  <c:v>0.373454868860717</c:v>
                </c:pt>
                <c:pt idx="79">
                  <c:v>0.37506598627939</c:v>
                </c:pt>
                <c:pt idx="80">
                  <c:v>0.377089930122326</c:v>
                </c:pt>
                <c:pt idx="81">
                  <c:v>0.378835044858818</c:v>
                </c:pt>
                <c:pt idx="82">
                  <c:v>0.37853823490245</c:v>
                </c:pt>
                <c:pt idx="83">
                  <c:v>0.378660301694657</c:v>
                </c:pt>
                <c:pt idx="84">
                  <c:v>0.377101608872202</c:v>
                </c:pt>
                <c:pt idx="85">
                  <c:v>0.381250605085129</c:v>
                </c:pt>
                <c:pt idx="86">
                  <c:v>0.381894349468343</c:v>
                </c:pt>
                <c:pt idx="87">
                  <c:v>0.379807059682518</c:v>
                </c:pt>
                <c:pt idx="88">
                  <c:v>0.383342181760902</c:v>
                </c:pt>
                <c:pt idx="89">
                  <c:v>0.38340230696119</c:v>
                </c:pt>
                <c:pt idx="90">
                  <c:v>0.382795891503951</c:v>
                </c:pt>
                <c:pt idx="91">
                  <c:v>0.384242882582196</c:v>
                </c:pt>
                <c:pt idx="92">
                  <c:v>0.386644136684417</c:v>
                </c:pt>
                <c:pt idx="93">
                  <c:v>0.385701063620249</c:v>
                </c:pt>
                <c:pt idx="94">
                  <c:v>0.3905498001625</c:v>
                </c:pt>
                <c:pt idx="95">
                  <c:v>0.385192748996204</c:v>
                </c:pt>
                <c:pt idx="96">
                  <c:v>0.391954710426302</c:v>
                </c:pt>
                <c:pt idx="97">
                  <c:v>0.390435216661698</c:v>
                </c:pt>
                <c:pt idx="98">
                  <c:v>0.391895975883431</c:v>
                </c:pt>
                <c:pt idx="99">
                  <c:v>0.390726138275621</c:v>
                </c:pt>
                <c:pt idx="100">
                  <c:v>0.390927688448628</c:v>
                </c:pt>
                <c:pt idx="101">
                  <c:v>0.391749911505091</c:v>
                </c:pt>
                <c:pt idx="102">
                  <c:v>0.394791245845555</c:v>
                </c:pt>
                <c:pt idx="103">
                  <c:v>0.395706105622297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0.256849737034671</c:v>
                </c:pt>
                <c:pt idx="1">
                  <c:v>0.259328318933313</c:v>
                </c:pt>
                <c:pt idx="2">
                  <c:v>0.261114857835473</c:v>
                </c:pt>
                <c:pt idx="3">
                  <c:v>0.263420982061061</c:v>
                </c:pt>
                <c:pt idx="4">
                  <c:v>0.264116833138429</c:v>
                </c:pt>
                <c:pt idx="5">
                  <c:v>0.266256552363351</c:v>
                </c:pt>
                <c:pt idx="6">
                  <c:v>0.271380917385201</c:v>
                </c:pt>
                <c:pt idx="7">
                  <c:v>0.273446754414273</c:v>
                </c:pt>
                <c:pt idx="8">
                  <c:v>0.274691715124761</c:v>
                </c:pt>
                <c:pt idx="9">
                  <c:v>0.276232805153124</c:v>
                </c:pt>
                <c:pt idx="10">
                  <c:v>0.278195868973894</c:v>
                </c:pt>
                <c:pt idx="11">
                  <c:v>0.280695925764659</c:v>
                </c:pt>
                <c:pt idx="12">
                  <c:v>0.281077172860472</c:v>
                </c:pt>
                <c:pt idx="13">
                  <c:v>0.267819215411947</c:v>
                </c:pt>
                <c:pt idx="14">
                  <c:v>0.281228905578225</c:v>
                </c:pt>
                <c:pt idx="15">
                  <c:v>0.279767358235141</c:v>
                </c:pt>
                <c:pt idx="16">
                  <c:v>0.28266164221366</c:v>
                </c:pt>
                <c:pt idx="17">
                  <c:v>0.285179429874245</c:v>
                </c:pt>
                <c:pt idx="18">
                  <c:v>0.287992569181926</c:v>
                </c:pt>
                <c:pt idx="19">
                  <c:v>0.28840052468268</c:v>
                </c:pt>
                <c:pt idx="20">
                  <c:v>0.281029907549008</c:v>
                </c:pt>
                <c:pt idx="21">
                  <c:v>0.283346429793082</c:v>
                </c:pt>
                <c:pt idx="22">
                  <c:v>0.285736863969339</c:v>
                </c:pt>
                <c:pt idx="23">
                  <c:v>0.286963243166883</c:v>
                </c:pt>
                <c:pt idx="24">
                  <c:v>0.292104870003059</c:v>
                </c:pt>
                <c:pt idx="25">
                  <c:v>0.294905449096923</c:v>
                </c:pt>
                <c:pt idx="26">
                  <c:v>0.29700057350223</c:v>
                </c:pt>
                <c:pt idx="27">
                  <c:v>0.297623525910338</c:v>
                </c:pt>
                <c:pt idx="28">
                  <c:v>0.299741374131861</c:v>
                </c:pt>
                <c:pt idx="29">
                  <c:v>0.301935322800139</c:v>
                </c:pt>
                <c:pt idx="30">
                  <c:v>0.301806044228682</c:v>
                </c:pt>
                <c:pt idx="31">
                  <c:v>0.303238741789286</c:v>
                </c:pt>
                <c:pt idx="32">
                  <c:v>0.30518758443259</c:v>
                </c:pt>
                <c:pt idx="33">
                  <c:v>0.306392182001867</c:v>
                </c:pt>
                <c:pt idx="34">
                  <c:v>0.307059638799886</c:v>
                </c:pt>
                <c:pt idx="35">
                  <c:v>0.308153728415055</c:v>
                </c:pt>
                <c:pt idx="36">
                  <c:v>0.310268520939488</c:v>
                </c:pt>
                <c:pt idx="37">
                  <c:v>0.312118081967107</c:v>
                </c:pt>
                <c:pt idx="38">
                  <c:v>0.313860970493688</c:v>
                </c:pt>
                <c:pt idx="39">
                  <c:v>0.316349256768721</c:v>
                </c:pt>
                <c:pt idx="40">
                  <c:v>0.316709371867909</c:v>
                </c:pt>
                <c:pt idx="41">
                  <c:v>0.318437988784165</c:v>
                </c:pt>
                <c:pt idx="42">
                  <c:v>0.319395143167105</c:v>
                </c:pt>
                <c:pt idx="43">
                  <c:v>0.320470111631351</c:v>
                </c:pt>
                <c:pt idx="44">
                  <c:v>0.320919293199655</c:v>
                </c:pt>
                <c:pt idx="45">
                  <c:v>0.322048035673663</c:v>
                </c:pt>
                <c:pt idx="46">
                  <c:v>0.323762654085374</c:v>
                </c:pt>
                <c:pt idx="47">
                  <c:v>0.325532140530386</c:v>
                </c:pt>
                <c:pt idx="48">
                  <c:v>0.325509284146175</c:v>
                </c:pt>
                <c:pt idx="49">
                  <c:v>0.327056251025029</c:v>
                </c:pt>
                <c:pt idx="50">
                  <c:v>0.329179807446173</c:v>
                </c:pt>
                <c:pt idx="51">
                  <c:v>0.329996056141816</c:v>
                </c:pt>
                <c:pt idx="52">
                  <c:v>0.333546438095701</c:v>
                </c:pt>
                <c:pt idx="53">
                  <c:v>0.335081943127128</c:v>
                </c:pt>
                <c:pt idx="54">
                  <c:v>0.335788255523315</c:v>
                </c:pt>
                <c:pt idx="55">
                  <c:v>0.336041925582524</c:v>
                </c:pt>
                <c:pt idx="56">
                  <c:v>0.334902523965632</c:v>
                </c:pt>
                <c:pt idx="57">
                  <c:v>0.336705810232909</c:v>
                </c:pt>
                <c:pt idx="58">
                  <c:v>0.336910708756449</c:v>
                </c:pt>
                <c:pt idx="59">
                  <c:v>0.337292521935336</c:v>
                </c:pt>
                <c:pt idx="60">
                  <c:v>0.336685152461321</c:v>
                </c:pt>
                <c:pt idx="61">
                  <c:v>0.33701523484569</c:v>
                </c:pt>
                <c:pt idx="62">
                  <c:v>0.338285280496771</c:v>
                </c:pt>
                <c:pt idx="63">
                  <c:v>0.339088107014967</c:v>
                </c:pt>
                <c:pt idx="64">
                  <c:v>0.340194045122702</c:v>
                </c:pt>
                <c:pt idx="65">
                  <c:v>0.33990631987569</c:v>
                </c:pt>
                <c:pt idx="66">
                  <c:v>0.340225290027151</c:v>
                </c:pt>
                <c:pt idx="67">
                  <c:v>0.341950703078024</c:v>
                </c:pt>
                <c:pt idx="68">
                  <c:v>0.341894152797825</c:v>
                </c:pt>
                <c:pt idx="69">
                  <c:v>0.344643630057671</c:v>
                </c:pt>
                <c:pt idx="70">
                  <c:v>0.345468311308496</c:v>
                </c:pt>
                <c:pt idx="71">
                  <c:v>0.348132805426327</c:v>
                </c:pt>
                <c:pt idx="72">
                  <c:v>0.348688906861215</c:v>
                </c:pt>
                <c:pt idx="73">
                  <c:v>0.348998459148073</c:v>
                </c:pt>
                <c:pt idx="74">
                  <c:v>0.35046880353314</c:v>
                </c:pt>
                <c:pt idx="75">
                  <c:v>0.353582463848151</c:v>
                </c:pt>
                <c:pt idx="76">
                  <c:v>0.353007051968125</c:v>
                </c:pt>
                <c:pt idx="77">
                  <c:v>0.355514806770674</c:v>
                </c:pt>
                <c:pt idx="78">
                  <c:v>0.356673116153873</c:v>
                </c:pt>
                <c:pt idx="79">
                  <c:v>0.357726696696237</c:v>
                </c:pt>
                <c:pt idx="80">
                  <c:v>0.357711094101784</c:v>
                </c:pt>
                <c:pt idx="81">
                  <c:v>0.359410376413234</c:v>
                </c:pt>
                <c:pt idx="82">
                  <c:v>0.360661943169064</c:v>
                </c:pt>
                <c:pt idx="83">
                  <c:v>0.361395171967591</c:v>
                </c:pt>
                <c:pt idx="84">
                  <c:v>0.361549579812452</c:v>
                </c:pt>
                <c:pt idx="85">
                  <c:v>0.362590320218669</c:v>
                </c:pt>
                <c:pt idx="86">
                  <c:v>0.361768497509036</c:v>
                </c:pt>
                <c:pt idx="87">
                  <c:v>0.361530475825759</c:v>
                </c:pt>
                <c:pt idx="88">
                  <c:v>0.362129291106389</c:v>
                </c:pt>
                <c:pt idx="89">
                  <c:v>0.363749407045123</c:v>
                </c:pt>
                <c:pt idx="90">
                  <c:v>0.364995945750029</c:v>
                </c:pt>
                <c:pt idx="91">
                  <c:v>0.367273114615142</c:v>
                </c:pt>
                <c:pt idx="92">
                  <c:v>0.367029031078131</c:v>
                </c:pt>
                <c:pt idx="93">
                  <c:v>0.368445377510689</c:v>
                </c:pt>
                <c:pt idx="94">
                  <c:v>0.369953714409276</c:v>
                </c:pt>
                <c:pt idx="95">
                  <c:v>0.36975218821583</c:v>
                </c:pt>
                <c:pt idx="96">
                  <c:v>0.370036472570219</c:v>
                </c:pt>
                <c:pt idx="97">
                  <c:v>0.372477200700083</c:v>
                </c:pt>
                <c:pt idx="98">
                  <c:v>0.3713590871095</c:v>
                </c:pt>
                <c:pt idx="99">
                  <c:v>0.371199903046905</c:v>
                </c:pt>
                <c:pt idx="100">
                  <c:v>0.37038671382041</c:v>
                </c:pt>
                <c:pt idx="101">
                  <c:v>0.371896282903839</c:v>
                </c:pt>
                <c:pt idx="102">
                  <c:v>0.373840793593979</c:v>
                </c:pt>
                <c:pt idx="103">
                  <c:v>0.376728382627183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0.274396945238831</c:v>
                </c:pt>
                <c:pt idx="1">
                  <c:v>0.278055854051174</c:v>
                </c:pt>
                <c:pt idx="2">
                  <c:v>0.285209878200462</c:v>
                </c:pt>
                <c:pt idx="3">
                  <c:v>0.287311511892238</c:v>
                </c:pt>
                <c:pt idx="4">
                  <c:v>0.28739221813853</c:v>
                </c:pt>
                <c:pt idx="5">
                  <c:v>0.290292486094405</c:v>
                </c:pt>
                <c:pt idx="6">
                  <c:v>0.294665020530062</c:v>
                </c:pt>
                <c:pt idx="7">
                  <c:v>0.287816660782227</c:v>
                </c:pt>
                <c:pt idx="8">
                  <c:v>0.2906541651661</c:v>
                </c:pt>
                <c:pt idx="9">
                  <c:v>0.290280491790731</c:v>
                </c:pt>
                <c:pt idx="10">
                  <c:v>0.295308085636001</c:v>
                </c:pt>
                <c:pt idx="11">
                  <c:v>0.294746527575788</c:v>
                </c:pt>
                <c:pt idx="12">
                  <c:v>0.297372271845309</c:v>
                </c:pt>
                <c:pt idx="13">
                  <c:v>0.284329376980209</c:v>
                </c:pt>
                <c:pt idx="14">
                  <c:v>0.297672666553357</c:v>
                </c:pt>
                <c:pt idx="15">
                  <c:v>0.298857905948561</c:v>
                </c:pt>
                <c:pt idx="16">
                  <c:v>0.302285294027913</c:v>
                </c:pt>
                <c:pt idx="17">
                  <c:v>0.306607818233547</c:v>
                </c:pt>
                <c:pt idx="18">
                  <c:v>0.305936627113908</c:v>
                </c:pt>
                <c:pt idx="19">
                  <c:v>0.303570010396231</c:v>
                </c:pt>
                <c:pt idx="20">
                  <c:v>0.293497256059075</c:v>
                </c:pt>
                <c:pt idx="21">
                  <c:v>0.294001933070021</c:v>
                </c:pt>
                <c:pt idx="22">
                  <c:v>0.297196358037676</c:v>
                </c:pt>
                <c:pt idx="23">
                  <c:v>0.294726944208246</c:v>
                </c:pt>
                <c:pt idx="24">
                  <c:v>0.297429178342156</c:v>
                </c:pt>
                <c:pt idx="25">
                  <c:v>0.301209656686557</c:v>
                </c:pt>
                <c:pt idx="26">
                  <c:v>0.30119195584518</c:v>
                </c:pt>
                <c:pt idx="27">
                  <c:v>0.29883353815618</c:v>
                </c:pt>
                <c:pt idx="28">
                  <c:v>0.299719482554784</c:v>
                </c:pt>
                <c:pt idx="29">
                  <c:v>0.304306383191862</c:v>
                </c:pt>
                <c:pt idx="30">
                  <c:v>0.303040609908205</c:v>
                </c:pt>
                <c:pt idx="31">
                  <c:v>0.303045552511334</c:v>
                </c:pt>
                <c:pt idx="32">
                  <c:v>0.30471099923123</c:v>
                </c:pt>
                <c:pt idx="33">
                  <c:v>0.30147940672314</c:v>
                </c:pt>
                <c:pt idx="34">
                  <c:v>0.300618846818251</c:v>
                </c:pt>
                <c:pt idx="35">
                  <c:v>0.303628991842141</c:v>
                </c:pt>
                <c:pt idx="36">
                  <c:v>0.304291083836963</c:v>
                </c:pt>
                <c:pt idx="37">
                  <c:v>0.303518708050004</c:v>
                </c:pt>
                <c:pt idx="38">
                  <c:v>0.304065932374634</c:v>
                </c:pt>
                <c:pt idx="39">
                  <c:v>0.306892456987361</c:v>
                </c:pt>
                <c:pt idx="40">
                  <c:v>0.306646033428205</c:v>
                </c:pt>
                <c:pt idx="41">
                  <c:v>0.309005416186694</c:v>
                </c:pt>
                <c:pt idx="42">
                  <c:v>0.308045645690964</c:v>
                </c:pt>
                <c:pt idx="43">
                  <c:v>0.31275236302963</c:v>
                </c:pt>
                <c:pt idx="44">
                  <c:v>0.315278595789995</c:v>
                </c:pt>
                <c:pt idx="45">
                  <c:v>0.317384062949218</c:v>
                </c:pt>
                <c:pt idx="46">
                  <c:v>0.318203687496339</c:v>
                </c:pt>
                <c:pt idx="47">
                  <c:v>0.315601986156028</c:v>
                </c:pt>
                <c:pt idx="48">
                  <c:v>0.319921335027281</c:v>
                </c:pt>
                <c:pt idx="49">
                  <c:v>0.31805475607701</c:v>
                </c:pt>
                <c:pt idx="50">
                  <c:v>0.321472413342561</c:v>
                </c:pt>
                <c:pt idx="51">
                  <c:v>0.322042737177317</c:v>
                </c:pt>
                <c:pt idx="52">
                  <c:v>0.320107254460153</c:v>
                </c:pt>
                <c:pt idx="53">
                  <c:v>0.321706237021659</c:v>
                </c:pt>
                <c:pt idx="54">
                  <c:v>0.322580736587418</c:v>
                </c:pt>
                <c:pt idx="55">
                  <c:v>0.32473963497999</c:v>
                </c:pt>
                <c:pt idx="56">
                  <c:v>0.325529593876304</c:v>
                </c:pt>
                <c:pt idx="57">
                  <c:v>0.326015136304874</c:v>
                </c:pt>
                <c:pt idx="58">
                  <c:v>0.326279494089806</c:v>
                </c:pt>
                <c:pt idx="59">
                  <c:v>0.328281251932882</c:v>
                </c:pt>
                <c:pt idx="60">
                  <c:v>0.329512189139325</c:v>
                </c:pt>
                <c:pt idx="61">
                  <c:v>0.325195400378215</c:v>
                </c:pt>
                <c:pt idx="62">
                  <c:v>0.326548019907556</c:v>
                </c:pt>
                <c:pt idx="63">
                  <c:v>0.32703363679088</c:v>
                </c:pt>
                <c:pt idx="64">
                  <c:v>0.330195623965545</c:v>
                </c:pt>
                <c:pt idx="65">
                  <c:v>0.328675335753759</c:v>
                </c:pt>
                <c:pt idx="66">
                  <c:v>0.328393733506376</c:v>
                </c:pt>
                <c:pt idx="67">
                  <c:v>0.330399286110949</c:v>
                </c:pt>
                <c:pt idx="68">
                  <c:v>0.32992279420312</c:v>
                </c:pt>
                <c:pt idx="69">
                  <c:v>0.330087661590373</c:v>
                </c:pt>
                <c:pt idx="70">
                  <c:v>0.330497717282404</c:v>
                </c:pt>
                <c:pt idx="71">
                  <c:v>0.331088315012199</c:v>
                </c:pt>
                <c:pt idx="72">
                  <c:v>0.331946707727167</c:v>
                </c:pt>
                <c:pt idx="73">
                  <c:v>0.335323283401243</c:v>
                </c:pt>
                <c:pt idx="74">
                  <c:v>0.336709688402082</c:v>
                </c:pt>
                <c:pt idx="75">
                  <c:v>0.337189525888689</c:v>
                </c:pt>
                <c:pt idx="76">
                  <c:v>0.337425615053028</c:v>
                </c:pt>
                <c:pt idx="77">
                  <c:v>0.342555937985974</c:v>
                </c:pt>
                <c:pt idx="78">
                  <c:v>0.341346699066008</c:v>
                </c:pt>
                <c:pt idx="79">
                  <c:v>0.342235246835774</c:v>
                </c:pt>
                <c:pt idx="80">
                  <c:v>0.345299714275571</c:v>
                </c:pt>
                <c:pt idx="81">
                  <c:v>0.347181226750762</c:v>
                </c:pt>
                <c:pt idx="82">
                  <c:v>0.347474210942713</c:v>
                </c:pt>
                <c:pt idx="83">
                  <c:v>0.345608799965323</c:v>
                </c:pt>
                <c:pt idx="84">
                  <c:v>0.34458468464622</c:v>
                </c:pt>
                <c:pt idx="85">
                  <c:v>0.345614181533042</c:v>
                </c:pt>
                <c:pt idx="86">
                  <c:v>0.349374349998668</c:v>
                </c:pt>
                <c:pt idx="87">
                  <c:v>0.344960032249255</c:v>
                </c:pt>
                <c:pt idx="88">
                  <c:v>0.349244442143939</c:v>
                </c:pt>
                <c:pt idx="89">
                  <c:v>0.349038330919798</c:v>
                </c:pt>
                <c:pt idx="90">
                  <c:v>0.347103243957224</c:v>
                </c:pt>
                <c:pt idx="91">
                  <c:v>0.347811413325441</c:v>
                </c:pt>
                <c:pt idx="92">
                  <c:v>0.35078798119719</c:v>
                </c:pt>
                <c:pt idx="93">
                  <c:v>0.35030775553675</c:v>
                </c:pt>
                <c:pt idx="94">
                  <c:v>0.353009518164361</c:v>
                </c:pt>
                <c:pt idx="95">
                  <c:v>0.346916109166589</c:v>
                </c:pt>
                <c:pt idx="96">
                  <c:v>0.354608949920268</c:v>
                </c:pt>
                <c:pt idx="97">
                  <c:v>0.351428717589908</c:v>
                </c:pt>
                <c:pt idx="98">
                  <c:v>0.35363093435945</c:v>
                </c:pt>
                <c:pt idx="99">
                  <c:v>0.35164683674919</c:v>
                </c:pt>
                <c:pt idx="100">
                  <c:v>0.353787556277416</c:v>
                </c:pt>
                <c:pt idx="101">
                  <c:v>0.353431407436321</c:v>
                </c:pt>
                <c:pt idx="102">
                  <c:v>0.354426401089827</c:v>
                </c:pt>
                <c:pt idx="103">
                  <c:v>0.354973542297139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0.248908402752883</c:v>
                </c:pt>
                <c:pt idx="1">
                  <c:v>0.251897231565879</c:v>
                </c:pt>
                <c:pt idx="2">
                  <c:v>0.254327519547126</c:v>
                </c:pt>
                <c:pt idx="3">
                  <c:v>0.25665813975429</c:v>
                </c:pt>
                <c:pt idx="4">
                  <c:v>0.256344657040514</c:v>
                </c:pt>
                <c:pt idx="5">
                  <c:v>0.257961080516411</c:v>
                </c:pt>
                <c:pt idx="6">
                  <c:v>0.262334557508533</c:v>
                </c:pt>
                <c:pt idx="7">
                  <c:v>0.264871979255803</c:v>
                </c:pt>
                <c:pt idx="8">
                  <c:v>0.266801427083166</c:v>
                </c:pt>
                <c:pt idx="9">
                  <c:v>0.269006640830621</c:v>
                </c:pt>
                <c:pt idx="10">
                  <c:v>0.271584079703373</c:v>
                </c:pt>
                <c:pt idx="11">
                  <c:v>0.274602910896512</c:v>
                </c:pt>
                <c:pt idx="12">
                  <c:v>0.27530531993823</c:v>
                </c:pt>
                <c:pt idx="13">
                  <c:v>0.261346323564705</c:v>
                </c:pt>
                <c:pt idx="14">
                  <c:v>0.276427610950116</c:v>
                </c:pt>
                <c:pt idx="15">
                  <c:v>0.273915990170436</c:v>
                </c:pt>
                <c:pt idx="16">
                  <c:v>0.276315247043254</c:v>
                </c:pt>
                <c:pt idx="17">
                  <c:v>0.278227867778761</c:v>
                </c:pt>
                <c:pt idx="18">
                  <c:v>0.279741726448044</c:v>
                </c:pt>
                <c:pt idx="19">
                  <c:v>0.279140935327689</c:v>
                </c:pt>
                <c:pt idx="20">
                  <c:v>0.26543749564722</c:v>
                </c:pt>
                <c:pt idx="21">
                  <c:v>0.26701963114256</c:v>
                </c:pt>
                <c:pt idx="22">
                  <c:v>0.268891290569402</c:v>
                </c:pt>
                <c:pt idx="23">
                  <c:v>0.268399437972247</c:v>
                </c:pt>
                <c:pt idx="24">
                  <c:v>0.272299265822414</c:v>
                </c:pt>
                <c:pt idx="25">
                  <c:v>0.273370835520189</c:v>
                </c:pt>
                <c:pt idx="26">
                  <c:v>0.275311075229656</c:v>
                </c:pt>
                <c:pt idx="27">
                  <c:v>0.276498949383888</c:v>
                </c:pt>
                <c:pt idx="28">
                  <c:v>0.277828854572106</c:v>
                </c:pt>
                <c:pt idx="29">
                  <c:v>0.279962725775139</c:v>
                </c:pt>
                <c:pt idx="30">
                  <c:v>0.27989375774828</c:v>
                </c:pt>
                <c:pt idx="31">
                  <c:v>0.281052107472332</c:v>
                </c:pt>
                <c:pt idx="32">
                  <c:v>0.28200959881237</c:v>
                </c:pt>
                <c:pt idx="33">
                  <c:v>0.281944181505203</c:v>
                </c:pt>
                <c:pt idx="34">
                  <c:v>0.280695510431622</c:v>
                </c:pt>
                <c:pt idx="35">
                  <c:v>0.281708462358154</c:v>
                </c:pt>
                <c:pt idx="36">
                  <c:v>0.282742242808159</c:v>
                </c:pt>
                <c:pt idx="37">
                  <c:v>0.284273103967821</c:v>
                </c:pt>
                <c:pt idx="38">
                  <c:v>0.285564377467257</c:v>
                </c:pt>
                <c:pt idx="39">
                  <c:v>0.286857968455613</c:v>
                </c:pt>
                <c:pt idx="40">
                  <c:v>0.288200376224106</c:v>
                </c:pt>
                <c:pt idx="41">
                  <c:v>0.290955460300385</c:v>
                </c:pt>
                <c:pt idx="42">
                  <c:v>0.291891818696844</c:v>
                </c:pt>
                <c:pt idx="43">
                  <c:v>0.293648782608214</c:v>
                </c:pt>
                <c:pt idx="44">
                  <c:v>0.294938231145346</c:v>
                </c:pt>
                <c:pt idx="45">
                  <c:v>0.297289068888317</c:v>
                </c:pt>
                <c:pt idx="46">
                  <c:v>0.298890409533567</c:v>
                </c:pt>
                <c:pt idx="47">
                  <c:v>0.299984074321229</c:v>
                </c:pt>
                <c:pt idx="48">
                  <c:v>0.300397127531853</c:v>
                </c:pt>
                <c:pt idx="49">
                  <c:v>0.300927282137487</c:v>
                </c:pt>
                <c:pt idx="50">
                  <c:v>0.301666153998235</c:v>
                </c:pt>
                <c:pt idx="51">
                  <c:v>0.302986097561945</c:v>
                </c:pt>
                <c:pt idx="52">
                  <c:v>0.304069021542172</c:v>
                </c:pt>
                <c:pt idx="53">
                  <c:v>0.304489994447712</c:v>
                </c:pt>
                <c:pt idx="54">
                  <c:v>0.305334782611856</c:v>
                </c:pt>
                <c:pt idx="55">
                  <c:v>0.306305783873884</c:v>
                </c:pt>
                <c:pt idx="56">
                  <c:v>0.306584589493552</c:v>
                </c:pt>
                <c:pt idx="57">
                  <c:v>0.307197274615794</c:v>
                </c:pt>
                <c:pt idx="58">
                  <c:v>0.30792592761957</c:v>
                </c:pt>
                <c:pt idx="59">
                  <c:v>0.308868999455695</c:v>
                </c:pt>
                <c:pt idx="60">
                  <c:v>0.309399404531237</c:v>
                </c:pt>
                <c:pt idx="61">
                  <c:v>0.309451879051943</c:v>
                </c:pt>
                <c:pt idx="62">
                  <c:v>0.310530068181895</c:v>
                </c:pt>
                <c:pt idx="63">
                  <c:v>0.31123714611064</c:v>
                </c:pt>
                <c:pt idx="64">
                  <c:v>0.312730708942224</c:v>
                </c:pt>
                <c:pt idx="65">
                  <c:v>0.313192768398792</c:v>
                </c:pt>
                <c:pt idx="66">
                  <c:v>0.31302311294087</c:v>
                </c:pt>
                <c:pt idx="67">
                  <c:v>0.313598530579629</c:v>
                </c:pt>
                <c:pt idx="68">
                  <c:v>0.31397663050657</c:v>
                </c:pt>
                <c:pt idx="69">
                  <c:v>0.314641979310055</c:v>
                </c:pt>
                <c:pt idx="70">
                  <c:v>0.315690582395316</c:v>
                </c:pt>
                <c:pt idx="71">
                  <c:v>0.317752944301722</c:v>
                </c:pt>
                <c:pt idx="72">
                  <c:v>0.318682830362539</c:v>
                </c:pt>
                <c:pt idx="73">
                  <c:v>0.318750859107815</c:v>
                </c:pt>
                <c:pt idx="74">
                  <c:v>0.31910817255409</c:v>
                </c:pt>
                <c:pt idx="75">
                  <c:v>0.321151986861503</c:v>
                </c:pt>
                <c:pt idx="76">
                  <c:v>0.321975579508409</c:v>
                </c:pt>
                <c:pt idx="77">
                  <c:v>0.322860455923439</c:v>
                </c:pt>
                <c:pt idx="78">
                  <c:v>0.323841568590742</c:v>
                </c:pt>
                <c:pt idx="79">
                  <c:v>0.324509428132739</c:v>
                </c:pt>
                <c:pt idx="80">
                  <c:v>0.325081752464433</c:v>
                </c:pt>
                <c:pt idx="81">
                  <c:v>0.326014670571681</c:v>
                </c:pt>
                <c:pt idx="82">
                  <c:v>0.326742788627297</c:v>
                </c:pt>
                <c:pt idx="83">
                  <c:v>0.326163792875379</c:v>
                </c:pt>
                <c:pt idx="84">
                  <c:v>0.326793307868467</c:v>
                </c:pt>
                <c:pt idx="85">
                  <c:v>0.32737599912482</c:v>
                </c:pt>
                <c:pt idx="86">
                  <c:v>0.328113804767588</c:v>
                </c:pt>
                <c:pt idx="87">
                  <c:v>0.329468439548622</c:v>
                </c:pt>
                <c:pt idx="88">
                  <c:v>0.329566907113317</c:v>
                </c:pt>
                <c:pt idx="89">
                  <c:v>0.330427760978755</c:v>
                </c:pt>
                <c:pt idx="90">
                  <c:v>0.330940018195024</c:v>
                </c:pt>
                <c:pt idx="91">
                  <c:v>0.331657872293796</c:v>
                </c:pt>
                <c:pt idx="92">
                  <c:v>0.331917424221483</c:v>
                </c:pt>
                <c:pt idx="93">
                  <c:v>0.332395886234724</c:v>
                </c:pt>
                <c:pt idx="94">
                  <c:v>0.333162193804616</c:v>
                </c:pt>
                <c:pt idx="95">
                  <c:v>0.333000628965204</c:v>
                </c:pt>
                <c:pt idx="96">
                  <c:v>0.333799137449642</c:v>
                </c:pt>
                <c:pt idx="97">
                  <c:v>0.334120347274735</c:v>
                </c:pt>
                <c:pt idx="98">
                  <c:v>0.334405967609066</c:v>
                </c:pt>
                <c:pt idx="99">
                  <c:v>0.334233943307094</c:v>
                </c:pt>
                <c:pt idx="100">
                  <c:v>0.334863330981232</c:v>
                </c:pt>
                <c:pt idx="101">
                  <c:v>0.334929962678333</c:v>
                </c:pt>
                <c:pt idx="102">
                  <c:v>0.33571927269098</c:v>
                </c:pt>
                <c:pt idx="103">
                  <c:v>0.337132578000648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3296932"/>
        <c:axId val="76236649"/>
      </c:lineChart>
      <c:catAx>
        <c:axId val="832969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236649"/>
        <c:crosses val="autoZero"/>
        <c:auto val="1"/>
        <c:lblAlgn val="ctr"/>
        <c:lblOffset val="100"/>
      </c:catAx>
      <c:valAx>
        <c:axId val="76236649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96932"/>
        <c:crossesAt val="1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0.308174631611633</c:v>
                </c:pt>
                <c:pt idx="15">
                  <c:v>0.318780239981983</c:v>
                </c:pt>
                <c:pt idx="16">
                  <c:v>0.323132817281329</c:v>
                </c:pt>
                <c:pt idx="17">
                  <c:v>0.319780004620642</c:v>
                </c:pt>
                <c:pt idx="18">
                  <c:v>0.325220020117401</c:v>
                </c:pt>
                <c:pt idx="19">
                  <c:v>0.324559546852099</c:v>
                </c:pt>
                <c:pt idx="20">
                  <c:v>0.326102127858968</c:v>
                </c:pt>
                <c:pt idx="21">
                  <c:v>0.321998782783747</c:v>
                </c:pt>
                <c:pt idx="22">
                  <c:v>0.328465479404169</c:v>
                </c:pt>
                <c:pt idx="23">
                  <c:v>0.330890210417565</c:v>
                </c:pt>
                <c:pt idx="24">
                  <c:v>0.333880362818676</c:v>
                </c:pt>
                <c:pt idx="25">
                  <c:v>0.335001816325955</c:v>
                </c:pt>
                <c:pt idx="26">
                  <c:v>0.339958668850537</c:v>
                </c:pt>
                <c:pt idx="27">
                  <c:v>0.344434954494684</c:v>
                </c:pt>
                <c:pt idx="28">
                  <c:v>0.346067265006214</c:v>
                </c:pt>
                <c:pt idx="29">
                  <c:v>0.346539998870532</c:v>
                </c:pt>
                <c:pt idx="30">
                  <c:v>0.352407084940935</c:v>
                </c:pt>
                <c:pt idx="31">
                  <c:v>0.356292812147152</c:v>
                </c:pt>
                <c:pt idx="32">
                  <c:v>0.358017959462783</c:v>
                </c:pt>
                <c:pt idx="33">
                  <c:v>0.36306436297674</c:v>
                </c:pt>
                <c:pt idx="34">
                  <c:v>0.363735435095573</c:v>
                </c:pt>
                <c:pt idx="35">
                  <c:v>0.364779875768923</c:v>
                </c:pt>
                <c:pt idx="36">
                  <c:v>0.369409192995805</c:v>
                </c:pt>
                <c:pt idx="37">
                  <c:v>0.372917779070548</c:v>
                </c:pt>
                <c:pt idx="38">
                  <c:v>0.37974002650509</c:v>
                </c:pt>
                <c:pt idx="39">
                  <c:v>0.379282417928575</c:v>
                </c:pt>
                <c:pt idx="40">
                  <c:v>0.37866796219828</c:v>
                </c:pt>
                <c:pt idx="41">
                  <c:v>0.379496681404181</c:v>
                </c:pt>
                <c:pt idx="42">
                  <c:v>0.384026656698124</c:v>
                </c:pt>
                <c:pt idx="43">
                  <c:v>0.38106124237932</c:v>
                </c:pt>
                <c:pt idx="44">
                  <c:v>0.381239891819159</c:v>
                </c:pt>
                <c:pt idx="45">
                  <c:v>0.384418052785203</c:v>
                </c:pt>
                <c:pt idx="46">
                  <c:v>0.38607275422072</c:v>
                </c:pt>
                <c:pt idx="47">
                  <c:v>0.386571343491731</c:v>
                </c:pt>
                <c:pt idx="48">
                  <c:v>0.390549621473352</c:v>
                </c:pt>
                <c:pt idx="49">
                  <c:v>0.389295258240352</c:v>
                </c:pt>
                <c:pt idx="50">
                  <c:v>0.388497988407308</c:v>
                </c:pt>
                <c:pt idx="51">
                  <c:v>0.391647902636245</c:v>
                </c:pt>
                <c:pt idx="52">
                  <c:v>0.391338420707299</c:v>
                </c:pt>
                <c:pt idx="53">
                  <c:v>0.390786050901166</c:v>
                </c:pt>
                <c:pt idx="54">
                  <c:v>0.393476088281618</c:v>
                </c:pt>
                <c:pt idx="55">
                  <c:v>0.393733521622214</c:v>
                </c:pt>
                <c:pt idx="56">
                  <c:v>0.396878559116047</c:v>
                </c:pt>
                <c:pt idx="57">
                  <c:v>0.397406288946571</c:v>
                </c:pt>
                <c:pt idx="58">
                  <c:v>0.394827754541154</c:v>
                </c:pt>
                <c:pt idx="59">
                  <c:v>0.398967892954437</c:v>
                </c:pt>
                <c:pt idx="60">
                  <c:v>0.39705003066458</c:v>
                </c:pt>
                <c:pt idx="61">
                  <c:v>0.398366220243992</c:v>
                </c:pt>
                <c:pt idx="62">
                  <c:v>0.39871911586402</c:v>
                </c:pt>
                <c:pt idx="63">
                  <c:v>0.399791019632328</c:v>
                </c:pt>
                <c:pt idx="64">
                  <c:v>0.400697712711704</c:v>
                </c:pt>
                <c:pt idx="65">
                  <c:v>0.401583793605689</c:v>
                </c:pt>
                <c:pt idx="66">
                  <c:v>0.400126580519406</c:v>
                </c:pt>
                <c:pt idx="67">
                  <c:v>0.402378307445026</c:v>
                </c:pt>
                <c:pt idx="68">
                  <c:v>0.40547300673531</c:v>
                </c:pt>
                <c:pt idx="69">
                  <c:v>0.404989137813944</c:v>
                </c:pt>
                <c:pt idx="70">
                  <c:v>0.406817725943637</c:v>
                </c:pt>
                <c:pt idx="71">
                  <c:v>0.406813340759899</c:v>
                </c:pt>
                <c:pt idx="72">
                  <c:v>0.40638014413704</c:v>
                </c:pt>
                <c:pt idx="73">
                  <c:v>0.405717876783158</c:v>
                </c:pt>
                <c:pt idx="74">
                  <c:v>0.408475819956747</c:v>
                </c:pt>
                <c:pt idx="75">
                  <c:v>0.411033739385966</c:v>
                </c:pt>
                <c:pt idx="76">
                  <c:v>0.410547041669149</c:v>
                </c:pt>
                <c:pt idx="77">
                  <c:v>0.412200686482071</c:v>
                </c:pt>
                <c:pt idx="78">
                  <c:v>0.415183565731538</c:v>
                </c:pt>
                <c:pt idx="79">
                  <c:v>0.417265792021062</c:v>
                </c:pt>
                <c:pt idx="80">
                  <c:v>0.419499650760498</c:v>
                </c:pt>
                <c:pt idx="81">
                  <c:v>0.421057613222746</c:v>
                </c:pt>
                <c:pt idx="82">
                  <c:v>0.421728142597222</c:v>
                </c:pt>
                <c:pt idx="83">
                  <c:v>0.42412354256223</c:v>
                </c:pt>
                <c:pt idx="84">
                  <c:v>0.42517859926892</c:v>
                </c:pt>
                <c:pt idx="85">
                  <c:v>0.42514480284797</c:v>
                </c:pt>
                <c:pt idx="86">
                  <c:v>0.427451813464594</c:v>
                </c:pt>
                <c:pt idx="87">
                  <c:v>0.425615494785469</c:v>
                </c:pt>
                <c:pt idx="88">
                  <c:v>0.42701383372167</c:v>
                </c:pt>
                <c:pt idx="89">
                  <c:v>0.427548778213391</c:v>
                </c:pt>
                <c:pt idx="90">
                  <c:v>0.429995701258733</c:v>
                </c:pt>
                <c:pt idx="91">
                  <c:v>0.432322052539341</c:v>
                </c:pt>
                <c:pt idx="92">
                  <c:v>0.433340481482438</c:v>
                </c:pt>
                <c:pt idx="93">
                  <c:v>0.435853043255584</c:v>
                </c:pt>
                <c:pt idx="94">
                  <c:v>0.435362634635144</c:v>
                </c:pt>
                <c:pt idx="95">
                  <c:v>0.436365442340682</c:v>
                </c:pt>
                <c:pt idx="96">
                  <c:v>0.439550652565071</c:v>
                </c:pt>
                <c:pt idx="97">
                  <c:v>0.440234394159654</c:v>
                </c:pt>
                <c:pt idx="98">
                  <c:v>0.439848990862033</c:v>
                </c:pt>
                <c:pt idx="99">
                  <c:v>0.43900411803675</c:v>
                </c:pt>
                <c:pt idx="100">
                  <c:v>0.440617792742853</c:v>
                </c:pt>
                <c:pt idx="101">
                  <c:v>0.441248096490189</c:v>
                </c:pt>
                <c:pt idx="102">
                  <c:v>0.445418008118604</c:v>
                </c:pt>
                <c:pt idx="103">
                  <c:v>0.443917258332104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0.270715462437325</c:v>
                </c:pt>
                <c:pt idx="15">
                  <c:v>0.284109600273332</c:v>
                </c:pt>
                <c:pt idx="16">
                  <c:v>0.283108436598292</c:v>
                </c:pt>
                <c:pt idx="17">
                  <c:v>0.285937945029885</c:v>
                </c:pt>
                <c:pt idx="18">
                  <c:v>0.28836690626348</c:v>
                </c:pt>
                <c:pt idx="19">
                  <c:v>0.29146487741439</c:v>
                </c:pt>
                <c:pt idx="20">
                  <c:v>0.29570373830478</c:v>
                </c:pt>
                <c:pt idx="21">
                  <c:v>0.290285498211504</c:v>
                </c:pt>
                <c:pt idx="22">
                  <c:v>0.295123038409033</c:v>
                </c:pt>
                <c:pt idx="23">
                  <c:v>0.300070731863295</c:v>
                </c:pt>
                <c:pt idx="24">
                  <c:v>0.304976475770248</c:v>
                </c:pt>
                <c:pt idx="25">
                  <c:v>0.313225047721191</c:v>
                </c:pt>
                <c:pt idx="26">
                  <c:v>0.318379830269614</c:v>
                </c:pt>
                <c:pt idx="27">
                  <c:v>0.32155760619481</c:v>
                </c:pt>
                <c:pt idx="28">
                  <c:v>0.32442954325578</c:v>
                </c:pt>
                <c:pt idx="29">
                  <c:v>0.330252224153406</c:v>
                </c:pt>
                <c:pt idx="30">
                  <c:v>0.335666611066312</c:v>
                </c:pt>
                <c:pt idx="31">
                  <c:v>0.338748126897188</c:v>
                </c:pt>
                <c:pt idx="32">
                  <c:v>0.343383874975837</c:v>
                </c:pt>
                <c:pt idx="33">
                  <c:v>0.348445586265962</c:v>
                </c:pt>
                <c:pt idx="34">
                  <c:v>0.353486053937546</c:v>
                </c:pt>
                <c:pt idx="35">
                  <c:v>0.35725126728858</c:v>
                </c:pt>
                <c:pt idx="36">
                  <c:v>0.361074814152762</c:v>
                </c:pt>
                <c:pt idx="37">
                  <c:v>0.365886328797914</c:v>
                </c:pt>
                <c:pt idx="38">
                  <c:v>0.37176223751594</c:v>
                </c:pt>
                <c:pt idx="39">
                  <c:v>0.374647573654165</c:v>
                </c:pt>
                <c:pt idx="40">
                  <c:v>0.376329678078789</c:v>
                </c:pt>
                <c:pt idx="41">
                  <c:v>0.378435813723007</c:v>
                </c:pt>
                <c:pt idx="42">
                  <c:v>0.380354543133038</c:v>
                </c:pt>
                <c:pt idx="43">
                  <c:v>0.381289789350177</c:v>
                </c:pt>
                <c:pt idx="44">
                  <c:v>0.381264152648296</c:v>
                </c:pt>
                <c:pt idx="45">
                  <c:v>0.382215351343405</c:v>
                </c:pt>
                <c:pt idx="46">
                  <c:v>0.383060635600407</c:v>
                </c:pt>
                <c:pt idx="47">
                  <c:v>0.383780929849737</c:v>
                </c:pt>
                <c:pt idx="48">
                  <c:v>0.386226641424342</c:v>
                </c:pt>
                <c:pt idx="49">
                  <c:v>0.388581907511867</c:v>
                </c:pt>
                <c:pt idx="50">
                  <c:v>0.389752772923221</c:v>
                </c:pt>
                <c:pt idx="51">
                  <c:v>0.391388832691884</c:v>
                </c:pt>
                <c:pt idx="52">
                  <c:v>0.392965096634243</c:v>
                </c:pt>
                <c:pt idx="53">
                  <c:v>0.392421611000384</c:v>
                </c:pt>
                <c:pt idx="54">
                  <c:v>0.392644996463315</c:v>
                </c:pt>
                <c:pt idx="55">
                  <c:v>0.393282847705528</c:v>
                </c:pt>
                <c:pt idx="56">
                  <c:v>0.396436846139274</c:v>
                </c:pt>
                <c:pt idx="57">
                  <c:v>0.397179227009732</c:v>
                </c:pt>
                <c:pt idx="58">
                  <c:v>0.397661365539819</c:v>
                </c:pt>
                <c:pt idx="59">
                  <c:v>0.399289896015968</c:v>
                </c:pt>
                <c:pt idx="60">
                  <c:v>0.397358253269559</c:v>
                </c:pt>
                <c:pt idx="61">
                  <c:v>0.398409430762151</c:v>
                </c:pt>
                <c:pt idx="62">
                  <c:v>0.400810469032824</c:v>
                </c:pt>
                <c:pt idx="63">
                  <c:v>0.403001825736303</c:v>
                </c:pt>
                <c:pt idx="64">
                  <c:v>0.403906826910276</c:v>
                </c:pt>
                <c:pt idx="65">
                  <c:v>0.402748255770093</c:v>
                </c:pt>
                <c:pt idx="66">
                  <c:v>0.404195001056742</c:v>
                </c:pt>
                <c:pt idx="67">
                  <c:v>0.405934224098419</c:v>
                </c:pt>
                <c:pt idx="68">
                  <c:v>0.407912039823932</c:v>
                </c:pt>
                <c:pt idx="69">
                  <c:v>0.408759233269748</c:v>
                </c:pt>
                <c:pt idx="70">
                  <c:v>0.410927020630015</c:v>
                </c:pt>
                <c:pt idx="71">
                  <c:v>0.412544911690201</c:v>
                </c:pt>
                <c:pt idx="72">
                  <c:v>0.413382180446893</c:v>
                </c:pt>
                <c:pt idx="73">
                  <c:v>0.413156445088544</c:v>
                </c:pt>
                <c:pt idx="74">
                  <c:v>0.416270716787576</c:v>
                </c:pt>
                <c:pt idx="75">
                  <c:v>0.419419079571623</c:v>
                </c:pt>
                <c:pt idx="76">
                  <c:v>0.418935832211129</c:v>
                </c:pt>
                <c:pt idx="77">
                  <c:v>0.421049694003427</c:v>
                </c:pt>
                <c:pt idx="78">
                  <c:v>0.42271141799422</c:v>
                </c:pt>
                <c:pt idx="79">
                  <c:v>0.425554001510984</c:v>
                </c:pt>
                <c:pt idx="80">
                  <c:v>0.428836841138438</c:v>
                </c:pt>
                <c:pt idx="81">
                  <c:v>0.428829268035527</c:v>
                </c:pt>
                <c:pt idx="82">
                  <c:v>0.431426762403092</c:v>
                </c:pt>
                <c:pt idx="83">
                  <c:v>0.432363009566187</c:v>
                </c:pt>
                <c:pt idx="84">
                  <c:v>0.432569218918281</c:v>
                </c:pt>
                <c:pt idx="85">
                  <c:v>0.434224488438503</c:v>
                </c:pt>
                <c:pt idx="86">
                  <c:v>0.436757165960218</c:v>
                </c:pt>
                <c:pt idx="87">
                  <c:v>0.437381390097621</c:v>
                </c:pt>
                <c:pt idx="88">
                  <c:v>0.437869922379954</c:v>
                </c:pt>
                <c:pt idx="89">
                  <c:v>0.43884738861105</c:v>
                </c:pt>
                <c:pt idx="90">
                  <c:v>0.440263760768268</c:v>
                </c:pt>
                <c:pt idx="91">
                  <c:v>0.441349231186276</c:v>
                </c:pt>
                <c:pt idx="92">
                  <c:v>0.44198955884671</c:v>
                </c:pt>
                <c:pt idx="93">
                  <c:v>0.444258755032694</c:v>
                </c:pt>
                <c:pt idx="94">
                  <c:v>0.446794004170691</c:v>
                </c:pt>
                <c:pt idx="95">
                  <c:v>0.446948365377102</c:v>
                </c:pt>
                <c:pt idx="96">
                  <c:v>0.449700889919649</c:v>
                </c:pt>
                <c:pt idx="97">
                  <c:v>0.449918558453072</c:v>
                </c:pt>
                <c:pt idx="98">
                  <c:v>0.451471969342316</c:v>
                </c:pt>
                <c:pt idx="99">
                  <c:v>0.45168389922924</c:v>
                </c:pt>
                <c:pt idx="100">
                  <c:v>0.451644527958975</c:v>
                </c:pt>
                <c:pt idx="101">
                  <c:v>0.453306909307755</c:v>
                </c:pt>
                <c:pt idx="102">
                  <c:v>0.454426740278742</c:v>
                </c:pt>
                <c:pt idx="103">
                  <c:v>0.455464699659801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0.286073688386191</c:v>
                </c:pt>
                <c:pt idx="15">
                  <c:v>0.300246319311754</c:v>
                </c:pt>
                <c:pt idx="16">
                  <c:v>0.301929505339955</c:v>
                </c:pt>
                <c:pt idx="17">
                  <c:v>0.305065870743404</c:v>
                </c:pt>
                <c:pt idx="18">
                  <c:v>0.309219857610395</c:v>
                </c:pt>
                <c:pt idx="19">
                  <c:v>0.309265446028788</c:v>
                </c:pt>
                <c:pt idx="20">
                  <c:v>0.307640095383688</c:v>
                </c:pt>
                <c:pt idx="21">
                  <c:v>0.297225211612803</c:v>
                </c:pt>
                <c:pt idx="22">
                  <c:v>0.297604195056793</c:v>
                </c:pt>
                <c:pt idx="23">
                  <c:v>0.301145967737464</c:v>
                </c:pt>
                <c:pt idx="24">
                  <c:v>0.302160202226087</c:v>
                </c:pt>
                <c:pt idx="25">
                  <c:v>0.302822012542181</c:v>
                </c:pt>
                <c:pt idx="26">
                  <c:v>0.301675637122683</c:v>
                </c:pt>
                <c:pt idx="27">
                  <c:v>0.304494076822206</c:v>
                </c:pt>
                <c:pt idx="28">
                  <c:v>0.304251766034204</c:v>
                </c:pt>
                <c:pt idx="29">
                  <c:v>0.305310955006627</c:v>
                </c:pt>
                <c:pt idx="30">
                  <c:v>0.31057898576339</c:v>
                </c:pt>
                <c:pt idx="31">
                  <c:v>0.310271137433417</c:v>
                </c:pt>
                <c:pt idx="32">
                  <c:v>0.309869897341037</c:v>
                </c:pt>
                <c:pt idx="33">
                  <c:v>0.31205851843033</c:v>
                </c:pt>
                <c:pt idx="34">
                  <c:v>0.309899976987564</c:v>
                </c:pt>
                <c:pt idx="35">
                  <c:v>0.310099658366882</c:v>
                </c:pt>
                <c:pt idx="36">
                  <c:v>0.314889006740046</c:v>
                </c:pt>
                <c:pt idx="37">
                  <c:v>0.313211281470582</c:v>
                </c:pt>
                <c:pt idx="38">
                  <c:v>0.31780389720015</c:v>
                </c:pt>
                <c:pt idx="39">
                  <c:v>0.318238396379937</c:v>
                </c:pt>
                <c:pt idx="40">
                  <c:v>0.315954335477037</c:v>
                </c:pt>
                <c:pt idx="41">
                  <c:v>0.318519056502497</c:v>
                </c:pt>
                <c:pt idx="42">
                  <c:v>0.321973019035441</c:v>
                </c:pt>
                <c:pt idx="43">
                  <c:v>0.321237401947452</c:v>
                </c:pt>
                <c:pt idx="44">
                  <c:v>0.324234199910678</c:v>
                </c:pt>
                <c:pt idx="45">
                  <c:v>0.325635124242029</c:v>
                </c:pt>
                <c:pt idx="46">
                  <c:v>0.32874055468417</c:v>
                </c:pt>
                <c:pt idx="47">
                  <c:v>0.327459651738483</c:v>
                </c:pt>
                <c:pt idx="48">
                  <c:v>0.332051755796436</c:v>
                </c:pt>
                <c:pt idx="49">
                  <c:v>0.331781514418488</c:v>
                </c:pt>
                <c:pt idx="50">
                  <c:v>0.329483406218042</c:v>
                </c:pt>
                <c:pt idx="51">
                  <c:v>0.332420772070173</c:v>
                </c:pt>
                <c:pt idx="52">
                  <c:v>0.333027038370103</c:v>
                </c:pt>
                <c:pt idx="53">
                  <c:v>0.332220186644743</c:v>
                </c:pt>
                <c:pt idx="54">
                  <c:v>0.334738034220927</c:v>
                </c:pt>
                <c:pt idx="55">
                  <c:v>0.334416660433759</c:v>
                </c:pt>
                <c:pt idx="56">
                  <c:v>0.335496340240149</c:v>
                </c:pt>
                <c:pt idx="57">
                  <c:v>0.337625326737</c:v>
                </c:pt>
                <c:pt idx="58">
                  <c:v>0.337496451118352</c:v>
                </c:pt>
                <c:pt idx="59">
                  <c:v>0.341026482092217</c:v>
                </c:pt>
                <c:pt idx="60">
                  <c:v>0.339949255920725</c:v>
                </c:pt>
                <c:pt idx="61">
                  <c:v>0.340393313257369</c:v>
                </c:pt>
                <c:pt idx="62">
                  <c:v>0.340486812903083</c:v>
                </c:pt>
                <c:pt idx="63">
                  <c:v>0.341032907097785</c:v>
                </c:pt>
                <c:pt idx="64">
                  <c:v>0.342532343171248</c:v>
                </c:pt>
                <c:pt idx="65">
                  <c:v>0.344821122015624</c:v>
                </c:pt>
                <c:pt idx="66">
                  <c:v>0.342882208453585</c:v>
                </c:pt>
                <c:pt idx="67">
                  <c:v>0.344342967821699</c:v>
                </c:pt>
                <c:pt idx="68">
                  <c:v>0.346747625784831</c:v>
                </c:pt>
                <c:pt idx="69">
                  <c:v>0.346563209640649</c:v>
                </c:pt>
                <c:pt idx="70">
                  <c:v>0.348205278694506</c:v>
                </c:pt>
                <c:pt idx="71">
                  <c:v>0.346635170271242</c:v>
                </c:pt>
                <c:pt idx="72">
                  <c:v>0.348276502185132</c:v>
                </c:pt>
                <c:pt idx="73">
                  <c:v>0.349281118922952</c:v>
                </c:pt>
                <c:pt idx="74">
                  <c:v>0.351453855520172</c:v>
                </c:pt>
                <c:pt idx="75">
                  <c:v>0.351949103389631</c:v>
                </c:pt>
                <c:pt idx="76">
                  <c:v>0.355051120524736</c:v>
                </c:pt>
                <c:pt idx="77">
                  <c:v>0.355724592154619</c:v>
                </c:pt>
                <c:pt idx="78">
                  <c:v>0.357905159382403</c:v>
                </c:pt>
                <c:pt idx="79">
                  <c:v>0.35904382383595</c:v>
                </c:pt>
                <c:pt idx="80">
                  <c:v>0.359580246068265</c:v>
                </c:pt>
                <c:pt idx="81">
                  <c:v>0.362063333877175</c:v>
                </c:pt>
                <c:pt idx="82">
                  <c:v>0.362158603617884</c:v>
                </c:pt>
                <c:pt idx="83">
                  <c:v>0.363571992194476</c:v>
                </c:pt>
                <c:pt idx="84">
                  <c:v>0.364586188498718</c:v>
                </c:pt>
                <c:pt idx="85">
                  <c:v>0.36388488068913</c:v>
                </c:pt>
                <c:pt idx="86">
                  <c:v>0.367665122982756</c:v>
                </c:pt>
                <c:pt idx="87">
                  <c:v>0.366737339042129</c:v>
                </c:pt>
                <c:pt idx="88">
                  <c:v>0.368780062687928</c:v>
                </c:pt>
                <c:pt idx="89">
                  <c:v>0.370001628246161</c:v>
                </c:pt>
                <c:pt idx="90">
                  <c:v>0.370448235506582</c:v>
                </c:pt>
                <c:pt idx="91">
                  <c:v>0.372470210479885</c:v>
                </c:pt>
                <c:pt idx="92">
                  <c:v>0.376184169599551</c:v>
                </c:pt>
                <c:pt idx="93">
                  <c:v>0.377832508624111</c:v>
                </c:pt>
                <c:pt idx="94">
                  <c:v>0.37640529039852</c:v>
                </c:pt>
                <c:pt idx="95">
                  <c:v>0.377417116324501</c:v>
                </c:pt>
                <c:pt idx="96">
                  <c:v>0.377762591089147</c:v>
                </c:pt>
                <c:pt idx="97">
                  <c:v>0.379063332019119</c:v>
                </c:pt>
                <c:pt idx="98">
                  <c:v>0.377844875321088</c:v>
                </c:pt>
                <c:pt idx="99">
                  <c:v>0.37757884523875</c:v>
                </c:pt>
                <c:pt idx="100">
                  <c:v>0.380364670459407</c:v>
                </c:pt>
                <c:pt idx="101">
                  <c:v>0.381235511639693</c:v>
                </c:pt>
                <c:pt idx="102">
                  <c:v>0.384650767285349</c:v>
                </c:pt>
                <c:pt idx="103">
                  <c:v>0.385612691427118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0.26409213396075</c:v>
                </c:pt>
                <c:pt idx="15">
                  <c:v>0.279566206785432</c:v>
                </c:pt>
                <c:pt idx="16">
                  <c:v>0.277758840059388</c:v>
                </c:pt>
                <c:pt idx="17">
                  <c:v>0.280901211478706</c:v>
                </c:pt>
                <c:pt idx="18">
                  <c:v>0.283483406042498</c:v>
                </c:pt>
                <c:pt idx="19">
                  <c:v>0.286567425226599</c:v>
                </c:pt>
                <c:pt idx="20">
                  <c:v>0.286203071561829</c:v>
                </c:pt>
                <c:pt idx="21">
                  <c:v>0.273913238016911</c:v>
                </c:pt>
                <c:pt idx="22">
                  <c:v>0.274294598509751</c:v>
                </c:pt>
                <c:pt idx="23">
                  <c:v>0.276044159122263</c:v>
                </c:pt>
                <c:pt idx="24">
                  <c:v>0.276365425826376</c:v>
                </c:pt>
                <c:pt idx="25">
                  <c:v>0.280203788536161</c:v>
                </c:pt>
                <c:pt idx="26">
                  <c:v>0.280797082764162</c:v>
                </c:pt>
                <c:pt idx="27">
                  <c:v>0.281127025705366</c:v>
                </c:pt>
                <c:pt idx="28">
                  <c:v>0.281958165595356</c:v>
                </c:pt>
                <c:pt idx="29">
                  <c:v>0.284345972923234</c:v>
                </c:pt>
                <c:pt idx="30">
                  <c:v>0.286386170881945</c:v>
                </c:pt>
                <c:pt idx="31">
                  <c:v>0.286187557318628</c:v>
                </c:pt>
                <c:pt idx="32">
                  <c:v>0.287988444494618</c:v>
                </c:pt>
                <c:pt idx="33">
                  <c:v>0.289677411302299</c:v>
                </c:pt>
                <c:pt idx="34">
                  <c:v>0.290196156416937</c:v>
                </c:pt>
                <c:pt idx="35">
                  <c:v>0.291654489919613</c:v>
                </c:pt>
                <c:pt idx="36">
                  <c:v>0.293396281632714</c:v>
                </c:pt>
                <c:pt idx="37">
                  <c:v>0.295474321272234</c:v>
                </c:pt>
                <c:pt idx="38">
                  <c:v>0.298155270738056</c:v>
                </c:pt>
                <c:pt idx="39">
                  <c:v>0.299186855684781</c:v>
                </c:pt>
                <c:pt idx="40">
                  <c:v>0.301459012416668</c:v>
                </c:pt>
                <c:pt idx="41">
                  <c:v>0.303826689286341</c:v>
                </c:pt>
                <c:pt idx="42">
                  <c:v>0.307012016385474</c:v>
                </c:pt>
                <c:pt idx="43">
                  <c:v>0.308833958952469</c:v>
                </c:pt>
                <c:pt idx="44">
                  <c:v>0.310923774420732</c:v>
                </c:pt>
                <c:pt idx="45">
                  <c:v>0.31179138959049</c:v>
                </c:pt>
                <c:pt idx="46">
                  <c:v>0.313752947201687</c:v>
                </c:pt>
                <c:pt idx="47">
                  <c:v>0.314757993579101</c:v>
                </c:pt>
                <c:pt idx="48">
                  <c:v>0.316144892565373</c:v>
                </c:pt>
                <c:pt idx="49">
                  <c:v>0.318989427151662</c:v>
                </c:pt>
                <c:pt idx="50">
                  <c:v>0.319648338850769</c:v>
                </c:pt>
                <c:pt idx="51">
                  <c:v>0.319586972911538</c:v>
                </c:pt>
                <c:pt idx="52">
                  <c:v>0.322293830847861</c:v>
                </c:pt>
                <c:pt idx="53">
                  <c:v>0.321518961632069</c:v>
                </c:pt>
                <c:pt idx="54">
                  <c:v>0.321022370902866</c:v>
                </c:pt>
                <c:pt idx="55">
                  <c:v>0.321687992364864</c:v>
                </c:pt>
                <c:pt idx="56">
                  <c:v>0.324087554617673</c:v>
                </c:pt>
                <c:pt idx="57">
                  <c:v>0.326195295944303</c:v>
                </c:pt>
                <c:pt idx="58">
                  <c:v>0.326961031469645</c:v>
                </c:pt>
                <c:pt idx="59">
                  <c:v>0.328430489370278</c:v>
                </c:pt>
                <c:pt idx="60">
                  <c:v>0.328519556699454</c:v>
                </c:pt>
                <c:pt idx="61">
                  <c:v>0.329623767411899</c:v>
                </c:pt>
                <c:pt idx="62">
                  <c:v>0.329608612981255</c:v>
                </c:pt>
                <c:pt idx="63">
                  <c:v>0.331514553152688</c:v>
                </c:pt>
                <c:pt idx="64">
                  <c:v>0.332461214791077</c:v>
                </c:pt>
                <c:pt idx="65">
                  <c:v>0.333469676877763</c:v>
                </c:pt>
                <c:pt idx="66">
                  <c:v>0.334549330885955</c:v>
                </c:pt>
                <c:pt idx="67">
                  <c:v>0.335418662508109</c:v>
                </c:pt>
                <c:pt idx="68">
                  <c:v>0.337581915051994</c:v>
                </c:pt>
                <c:pt idx="69">
                  <c:v>0.338491404726913</c:v>
                </c:pt>
                <c:pt idx="70">
                  <c:v>0.339569299788503</c:v>
                </c:pt>
                <c:pt idx="71">
                  <c:v>0.340773180342852</c:v>
                </c:pt>
                <c:pt idx="72">
                  <c:v>0.341787821705002</c:v>
                </c:pt>
                <c:pt idx="73">
                  <c:v>0.342507338886274</c:v>
                </c:pt>
                <c:pt idx="74">
                  <c:v>0.344020452095303</c:v>
                </c:pt>
                <c:pt idx="75">
                  <c:v>0.345228125272841</c:v>
                </c:pt>
                <c:pt idx="76">
                  <c:v>0.346558686108408</c:v>
                </c:pt>
                <c:pt idx="77">
                  <c:v>0.347841749812773</c:v>
                </c:pt>
                <c:pt idx="78">
                  <c:v>0.348581874140052</c:v>
                </c:pt>
                <c:pt idx="79">
                  <c:v>0.349758355523489</c:v>
                </c:pt>
                <c:pt idx="80">
                  <c:v>0.351284384303133</c:v>
                </c:pt>
                <c:pt idx="81">
                  <c:v>0.352320344762895</c:v>
                </c:pt>
                <c:pt idx="82">
                  <c:v>0.353434245529951</c:v>
                </c:pt>
                <c:pt idx="83">
                  <c:v>0.354787175013751</c:v>
                </c:pt>
                <c:pt idx="84">
                  <c:v>0.355131914048249</c:v>
                </c:pt>
                <c:pt idx="85">
                  <c:v>0.357138124279237</c:v>
                </c:pt>
                <c:pt idx="86">
                  <c:v>0.358526517410252</c:v>
                </c:pt>
                <c:pt idx="87">
                  <c:v>0.360472940304364</c:v>
                </c:pt>
                <c:pt idx="88">
                  <c:v>0.361693630249546</c:v>
                </c:pt>
                <c:pt idx="89">
                  <c:v>0.361953164312268</c:v>
                </c:pt>
                <c:pt idx="90">
                  <c:v>0.363594445766186</c:v>
                </c:pt>
                <c:pt idx="91">
                  <c:v>0.365547661297021</c:v>
                </c:pt>
                <c:pt idx="92">
                  <c:v>0.366918368554053</c:v>
                </c:pt>
                <c:pt idx="93">
                  <c:v>0.367538934834562</c:v>
                </c:pt>
                <c:pt idx="94">
                  <c:v>0.370017557434029</c:v>
                </c:pt>
                <c:pt idx="95">
                  <c:v>0.370797383626581</c:v>
                </c:pt>
                <c:pt idx="96">
                  <c:v>0.371788771934372</c:v>
                </c:pt>
                <c:pt idx="97">
                  <c:v>0.372682753767375</c:v>
                </c:pt>
                <c:pt idx="98">
                  <c:v>0.374746934945726</c:v>
                </c:pt>
                <c:pt idx="99">
                  <c:v>0.374862424599543</c:v>
                </c:pt>
                <c:pt idx="100">
                  <c:v>0.376258023567916</c:v>
                </c:pt>
                <c:pt idx="101">
                  <c:v>0.377822484861636</c:v>
                </c:pt>
                <c:pt idx="102">
                  <c:v>0.378343841249144</c:v>
                </c:pt>
                <c:pt idx="103">
                  <c:v>0.379687857130572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198276"/>
        <c:axId val="38332520"/>
      </c:lineChart>
      <c:catAx>
        <c:axId val="32198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332520"/>
        <c:crosses val="autoZero"/>
        <c:auto val="1"/>
        <c:lblAlgn val="ctr"/>
        <c:lblOffset val="100"/>
      </c:catAx>
      <c:valAx>
        <c:axId val="38332520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198276"/>
        <c:crossesAt val="1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45994670"/>
        <c:axId val="50955751"/>
      </c:lineChart>
      <c:catAx>
        <c:axId val="459946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955751"/>
        <c:crosses val="autoZero"/>
        <c:auto val="1"/>
        <c:lblAlgn val="ctr"/>
        <c:lblOffset val="100"/>
      </c:catAx>
      <c:valAx>
        <c:axId val="50955751"/>
        <c:scaling>
          <c:orientation val="minMax"/>
          <c:max val="1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94670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61877529"/>
        <c:axId val="58625215"/>
      </c:lineChart>
      <c:catAx>
        <c:axId val="618775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25215"/>
        <c:crosses val="autoZero"/>
        <c:auto val="1"/>
        <c:lblAlgn val="ctr"/>
        <c:lblOffset val="100"/>
      </c:catAx>
      <c:valAx>
        <c:axId val="58625215"/>
        <c:scaling>
          <c:orientation val="minMax"/>
          <c:max val="1"/>
        </c:scaling>
        <c:delete val="0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877529"/>
        <c:crosses val="max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2.xml"/><Relationship Id="rId2" Type="http://schemas.openxmlformats.org/officeDocument/2006/relationships/chart" Target="../charts/chart313.xml"/><Relationship Id="rId3" Type="http://schemas.openxmlformats.org/officeDocument/2006/relationships/chart" Target="../charts/chart314.xml"/><Relationship Id="rId4" Type="http://schemas.openxmlformats.org/officeDocument/2006/relationships/image" Target="../media/image23.wmf"/><Relationship Id="rId5" Type="http://schemas.openxmlformats.org/officeDocument/2006/relationships/chart" Target="../charts/chart3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6.xml"/><Relationship Id="rId2" Type="http://schemas.openxmlformats.org/officeDocument/2006/relationships/chart" Target="../charts/chart317.xml"/><Relationship Id="rId3" Type="http://schemas.openxmlformats.org/officeDocument/2006/relationships/chart" Target="../charts/chart3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9.xml"/><Relationship Id="rId2" Type="http://schemas.openxmlformats.org/officeDocument/2006/relationships/chart" Target="../charts/chart320.xml"/><Relationship Id="rId3" Type="http://schemas.openxmlformats.org/officeDocument/2006/relationships/chart" Target="../charts/chart32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22.xml"/><Relationship Id="rId2" Type="http://schemas.openxmlformats.org/officeDocument/2006/relationships/chart" Target="../charts/chart323.xml"/><Relationship Id="rId3" Type="http://schemas.openxmlformats.org/officeDocument/2006/relationships/chart" Target="../charts/chart3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25.xml"/><Relationship Id="rId2" Type="http://schemas.openxmlformats.org/officeDocument/2006/relationships/chart" Target="../charts/chart3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23</xdr:col>
      <xdr:colOff>54000</xdr:colOff>
      <xdr:row>61</xdr:row>
      <xdr:rowOff>67320</xdr:rowOff>
    </xdr:from>
    <xdr:to>
      <xdr:col>30</xdr:col>
      <xdr:colOff>69840</xdr:colOff>
      <xdr:row>81</xdr:row>
      <xdr:rowOff>28080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622920" y="13554720"/>
          <a:ext cx="4754160" cy="377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23</xdr:col>
      <xdr:colOff>27000</xdr:colOff>
      <xdr:row>30</xdr:row>
      <xdr:rowOff>104040</xdr:rowOff>
    </xdr:from>
    <xdr:to>
      <xdr:col>40</xdr:col>
      <xdr:colOff>424080</xdr:colOff>
      <xdr:row>43</xdr:row>
      <xdr:rowOff>5040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595920" y="7584120"/>
          <a:ext cx="11904480" cy="237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365400</xdr:colOff>
      <xdr:row>1</xdr:row>
      <xdr:rowOff>576360</xdr:rowOff>
    </xdr:from>
    <xdr:to>
      <xdr:col>28</xdr:col>
      <xdr:colOff>433080</xdr:colOff>
      <xdr:row>25</xdr:row>
      <xdr:rowOff>187200</xdr:rowOff>
    </xdr:to>
    <xdr:graphicFrame>
      <xdr:nvGraphicFramePr>
        <xdr:cNvPr id="2" name="Chart 2"/>
        <xdr:cNvGraphicFramePr/>
      </xdr:nvGraphicFramePr>
      <xdr:xfrm>
        <a:off x="14580360" y="766800"/>
        <a:ext cx="4806000" cy="513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460440</xdr:colOff>
      <xdr:row>108</xdr:row>
      <xdr:rowOff>31320</xdr:rowOff>
    </xdr:from>
    <xdr:to>
      <xdr:col>10</xdr:col>
      <xdr:colOff>487800</xdr:colOff>
      <xdr:row>141</xdr:row>
      <xdr:rowOff>69840</xdr:rowOff>
    </xdr:to>
    <xdr:graphicFrame>
      <xdr:nvGraphicFramePr>
        <xdr:cNvPr id="3" name="Chart 1"/>
        <xdr:cNvGraphicFramePr/>
      </xdr:nvGraphicFramePr>
      <xdr:xfrm>
        <a:off x="1814040" y="21024360"/>
        <a:ext cx="5442840" cy="63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441360</xdr:colOff>
      <xdr:row>8</xdr:row>
      <xdr:rowOff>69480</xdr:rowOff>
    </xdr:from>
    <xdr:to>
      <xdr:col>14</xdr:col>
      <xdr:colOff>309960</xdr:colOff>
      <xdr:row>36</xdr:row>
      <xdr:rowOff>44280</xdr:rowOff>
    </xdr:to>
    <xdr:graphicFrame>
      <xdr:nvGraphicFramePr>
        <xdr:cNvPr id="4" name="Chart 4"/>
        <xdr:cNvGraphicFramePr/>
      </xdr:nvGraphicFramePr>
      <xdr:xfrm>
        <a:off x="4502520" y="2012400"/>
        <a:ext cx="5284080" cy="530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536760</xdr:colOff>
      <xdr:row>65</xdr:row>
      <xdr:rowOff>31320</xdr:rowOff>
    </xdr:from>
    <xdr:to>
      <xdr:col>12</xdr:col>
      <xdr:colOff>91440</xdr:colOff>
      <xdr:row>94</xdr:row>
      <xdr:rowOff>120600</xdr:rowOff>
    </xdr:to>
    <xdr:graphicFrame>
      <xdr:nvGraphicFramePr>
        <xdr:cNvPr id="5" name="Chart 6"/>
        <xdr:cNvGraphicFramePr/>
      </xdr:nvGraphicFramePr>
      <xdr:xfrm>
        <a:off x="2567160" y="12832920"/>
        <a:ext cx="5646960" cy="56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</xdr:col>
      <xdr:colOff>27000</xdr:colOff>
      <xdr:row>143</xdr:row>
      <xdr:rowOff>181440</xdr:rowOff>
    </xdr:from>
    <xdr:to>
      <xdr:col>12</xdr:col>
      <xdr:colOff>91080</xdr:colOff>
      <xdr:row>146</xdr:row>
      <xdr:rowOff>126720</xdr:rowOff>
    </xdr:to>
    <xdr:pic>
      <xdr:nvPicPr>
        <xdr:cNvPr id="6" name="Image 3" descr=""/>
        <xdr:cNvPicPr/>
      </xdr:nvPicPr>
      <xdr:blipFill>
        <a:blip r:embed="rId4"/>
        <a:stretch/>
      </xdr:blipFill>
      <xdr:spPr>
        <a:xfrm>
          <a:off x="1380600" y="27842040"/>
          <a:ext cx="6833160" cy="516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187920</xdr:colOff>
      <xdr:row>142</xdr:row>
      <xdr:rowOff>21600</xdr:rowOff>
    </xdr:from>
    <xdr:to>
      <xdr:col>9</xdr:col>
      <xdr:colOff>215640</xdr:colOff>
      <xdr:row>175</xdr:row>
      <xdr:rowOff>59760</xdr:rowOff>
    </xdr:to>
    <xdr:graphicFrame>
      <xdr:nvGraphicFramePr>
        <xdr:cNvPr id="7" name="Chart 1"/>
        <xdr:cNvGraphicFramePr/>
      </xdr:nvGraphicFramePr>
      <xdr:xfrm>
        <a:off x="864720" y="27491400"/>
        <a:ext cx="5442840" cy="632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477720</xdr:colOff>
      <xdr:row>10</xdr:row>
      <xdr:rowOff>184680</xdr:rowOff>
    </xdr:from>
    <xdr:to>
      <xdr:col>31</xdr:col>
      <xdr:colOff>507600</xdr:colOff>
      <xdr:row>48</xdr:row>
      <xdr:rowOff>82080</xdr:rowOff>
    </xdr:to>
    <xdr:graphicFrame>
      <xdr:nvGraphicFramePr>
        <xdr:cNvPr id="8" name="Chart 1"/>
        <xdr:cNvGraphicFramePr/>
      </xdr:nvGraphicFramePr>
      <xdr:xfrm>
        <a:off x="11307960" y="2965680"/>
        <a:ext cx="10183680" cy="713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82440</xdr:colOff>
      <xdr:row>58</xdr:row>
      <xdr:rowOff>74880</xdr:rowOff>
    </xdr:from>
    <xdr:to>
      <xdr:col>23</xdr:col>
      <xdr:colOff>297360</xdr:colOff>
      <xdr:row>95</xdr:row>
      <xdr:rowOff>160920</xdr:rowOff>
    </xdr:to>
    <xdr:graphicFrame>
      <xdr:nvGraphicFramePr>
        <xdr:cNvPr id="9" name="Chart 4"/>
        <xdr:cNvGraphicFramePr/>
      </xdr:nvGraphicFramePr>
      <xdr:xfrm>
        <a:off x="5497560" y="11999880"/>
        <a:ext cx="10368720" cy="71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433440</xdr:colOff>
      <xdr:row>1</xdr:row>
      <xdr:rowOff>92520</xdr:rowOff>
    </xdr:from>
    <xdr:to>
      <xdr:col>77</xdr:col>
      <xdr:colOff>651240</xdr:colOff>
      <xdr:row>35</xdr:row>
      <xdr:rowOff>131040</xdr:rowOff>
    </xdr:to>
    <xdr:graphicFrame>
      <xdr:nvGraphicFramePr>
        <xdr:cNvPr id="10" name="Chart 3"/>
        <xdr:cNvGraphicFramePr/>
      </xdr:nvGraphicFramePr>
      <xdr:xfrm>
        <a:off x="42401520" y="282960"/>
        <a:ext cx="10371600" cy="739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93240</xdr:colOff>
      <xdr:row>31</xdr:row>
      <xdr:rowOff>158040</xdr:rowOff>
    </xdr:from>
    <xdr:to>
      <xdr:col>35</xdr:col>
      <xdr:colOff>141120</xdr:colOff>
      <xdr:row>60</xdr:row>
      <xdr:rowOff>180720</xdr:rowOff>
    </xdr:to>
    <xdr:graphicFrame>
      <xdr:nvGraphicFramePr>
        <xdr:cNvPr id="11" name="Chart 2"/>
        <xdr:cNvGraphicFramePr/>
      </xdr:nvGraphicFramePr>
      <xdr:xfrm>
        <a:off x="17015760" y="648252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135000</xdr:colOff>
      <xdr:row>6</xdr:row>
      <xdr:rowOff>145440</xdr:rowOff>
    </xdr:from>
    <xdr:to>
      <xdr:col>27</xdr:col>
      <xdr:colOff>182880</xdr:colOff>
      <xdr:row>35</xdr:row>
      <xdr:rowOff>168120</xdr:rowOff>
    </xdr:to>
    <xdr:graphicFrame>
      <xdr:nvGraphicFramePr>
        <xdr:cNvPr id="12" name="Chart 6"/>
        <xdr:cNvGraphicFramePr/>
      </xdr:nvGraphicFramePr>
      <xdr:xfrm>
        <a:off x="11642400" y="170748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135000</xdr:colOff>
      <xdr:row>11</xdr:row>
      <xdr:rowOff>145440</xdr:rowOff>
    </xdr:from>
    <xdr:to>
      <xdr:col>63</xdr:col>
      <xdr:colOff>182880</xdr:colOff>
      <xdr:row>40</xdr:row>
      <xdr:rowOff>168480</xdr:rowOff>
    </xdr:to>
    <xdr:graphicFrame>
      <xdr:nvGraphicFramePr>
        <xdr:cNvPr id="13" name="Chart 3"/>
        <xdr:cNvGraphicFramePr/>
      </xdr:nvGraphicFramePr>
      <xdr:xfrm>
        <a:off x="36011160" y="2660040"/>
        <a:ext cx="6816960" cy="55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417960</xdr:colOff>
      <xdr:row>89</xdr:row>
      <xdr:rowOff>71640</xdr:rowOff>
    </xdr:from>
    <xdr:to>
      <xdr:col>29</xdr:col>
      <xdr:colOff>104040</xdr:colOff>
      <xdr:row>119</xdr:row>
      <xdr:rowOff>94320</xdr:rowOff>
    </xdr:to>
    <xdr:graphicFrame>
      <xdr:nvGraphicFramePr>
        <xdr:cNvPr id="14" name="Chart 1"/>
        <xdr:cNvGraphicFramePr/>
      </xdr:nvGraphicFramePr>
      <xdr:xfrm>
        <a:off x="12602160" y="17749800"/>
        <a:ext cx="7131960" cy="57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520200</xdr:colOff>
      <xdr:row>61</xdr:row>
      <xdr:rowOff>17280</xdr:rowOff>
    </xdr:from>
    <xdr:to>
      <xdr:col>12</xdr:col>
      <xdr:colOff>136440</xdr:colOff>
      <xdr:row>94</xdr:row>
      <xdr:rowOff>14760</xdr:rowOff>
    </xdr:to>
    <xdr:graphicFrame>
      <xdr:nvGraphicFramePr>
        <xdr:cNvPr id="15" name="Chart 2"/>
        <xdr:cNvGraphicFramePr/>
      </xdr:nvGraphicFramePr>
      <xdr:xfrm>
        <a:off x="520200" y="12361680"/>
        <a:ext cx="773892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135360</xdr:colOff>
      <xdr:row>59</xdr:row>
      <xdr:rowOff>151920</xdr:rowOff>
    </xdr:from>
    <xdr:to>
      <xdr:col>41</xdr:col>
      <xdr:colOff>71280</xdr:colOff>
      <xdr:row>92</xdr:row>
      <xdr:rowOff>149040</xdr:rowOff>
    </xdr:to>
    <xdr:graphicFrame>
      <xdr:nvGraphicFramePr>
        <xdr:cNvPr id="16" name="Chart 2"/>
        <xdr:cNvGraphicFramePr/>
      </xdr:nvGraphicFramePr>
      <xdr:xfrm>
        <a:off x="19765440" y="12115080"/>
        <a:ext cx="8058960" cy="628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265320</xdr:colOff>
      <xdr:row>56</xdr:row>
      <xdr:rowOff>136440</xdr:rowOff>
    </xdr:from>
    <xdr:to>
      <xdr:col>10</xdr:col>
      <xdr:colOff>141120</xdr:colOff>
      <xdr:row>83</xdr:row>
      <xdr:rowOff>44280</xdr:rowOff>
    </xdr:to>
    <xdr:graphicFrame>
      <xdr:nvGraphicFramePr>
        <xdr:cNvPr id="17" name="Chart 1"/>
        <xdr:cNvGraphicFramePr/>
      </xdr:nvGraphicFramePr>
      <xdr:xfrm>
        <a:off x="2295720" y="11375640"/>
        <a:ext cx="4614480" cy="50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523800</xdr:colOff>
      <xdr:row>53</xdr:row>
      <xdr:rowOff>149040</xdr:rowOff>
    </xdr:from>
    <xdr:to>
      <xdr:col>15</xdr:col>
      <xdr:colOff>140760</xdr:colOff>
      <xdr:row>83</xdr:row>
      <xdr:rowOff>18720</xdr:rowOff>
    </xdr:to>
    <xdr:graphicFrame>
      <xdr:nvGraphicFramePr>
        <xdr:cNvPr id="18" name="Chart 2"/>
        <xdr:cNvGraphicFramePr/>
      </xdr:nvGraphicFramePr>
      <xdr:xfrm>
        <a:off x="7292880" y="10816920"/>
        <a:ext cx="3001320" cy="558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V11" colorId="64" zoomScale="120" zoomScaleNormal="120" zoomScalePageLayoutView="100" workbookViewId="0">
      <selection pane="topLeft" activeCell="AJ23" activeCellId="0" sqref="AJ23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0.00324699152042296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0.00321927853351589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0.00396791089724491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0.00321107575827995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0.00318355110576707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0.00391313207643307</v>
      </c>
    </row>
    <row r="7" customFormat="false" ht="23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0.00315906902141694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0.00388041270387007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0.00314272059989196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0.00385897792382683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0.00312548919656175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0.00310927931959604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0.0037905957174259</v>
      </c>
    </row>
    <row r="11" customFormat="false" ht="23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0.00308907201327602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0.0654965980721251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0.003074870212456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0.737562093544551</v>
      </c>
      <c r="C13" s="3" t="n">
        <f aca="false">Adequacy_central!C12</f>
        <v>0.246893185943218</v>
      </c>
      <c r="D13" s="3" t="n">
        <f aca="false">Adequacy_central!D12</f>
        <v>0.0155447205122312</v>
      </c>
      <c r="E13" s="3" t="n">
        <f aca="false">Adequacy_central!E12</f>
        <v>0.992293517704398</v>
      </c>
      <c r="F13" s="3" t="n">
        <f aca="false">Adequacy_central!G12</f>
        <v>0.995347013931352</v>
      </c>
      <c r="G13" s="3" t="n">
        <f aca="false">Adequacy_central!K12</f>
        <v>0.0697611117475821</v>
      </c>
      <c r="H13" s="0" t="n">
        <f aca="false">H9+1</f>
        <v>2017</v>
      </c>
      <c r="I13" s="3" t="n">
        <f aca="false">Adequacy_central!I12</f>
        <v>0.725294107091835</v>
      </c>
      <c r="J13" s="3" t="n">
        <f aca="false">Adequacy_central!M12</f>
        <v>0.251184503113263</v>
      </c>
      <c r="K13" s="3" t="n">
        <f aca="false">Adequacy_central!O12</f>
        <v>0.0158149074992995</v>
      </c>
      <c r="L13" s="0" t="n">
        <f aca="false">F13-E13</f>
        <v>0.00305349622695394</v>
      </c>
      <c r="N13" s="3" t="n">
        <f aca="false">Adequacy_central!F12</f>
        <v>0.992624707947736</v>
      </c>
      <c r="O13" s="3" t="n">
        <f aca="false">Adequacy_central!H12</f>
        <v>0.996325570143902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0.815247645932448</v>
      </c>
      <c r="S13" s="3" t="n">
        <f aca="false">Adequacy_central!N12</f>
        <v>0.158209265840082</v>
      </c>
      <c r="T13" s="3" t="n">
        <f aca="false">Adequacy_central!P12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0.728136535340917</v>
      </c>
      <c r="C14" s="3" t="n">
        <f aca="false">Adequacy_central!C13</f>
        <v>0.253490670899968</v>
      </c>
      <c r="D14" s="3" t="n">
        <f aca="false">Adequacy_central!D13</f>
        <v>0.0183727937591155</v>
      </c>
      <c r="E14" s="3" t="n">
        <f aca="false">Adequacy_central!E13</f>
        <v>0.992327755134572</v>
      </c>
      <c r="F14" s="3" t="n">
        <f aca="false">Adequacy_central!G13</f>
        <v>0.995367685656728</v>
      </c>
      <c r="G14" s="3" t="n">
        <f aca="false">Adequacy_central!K13</f>
        <v>0.0738707789048995</v>
      </c>
      <c r="H14" s="0" t="n">
        <f aca="false">H10+1</f>
        <v>2017</v>
      </c>
      <c r="I14" s="3" t="n">
        <f aca="false">Adequacy_central!I13</f>
        <v>0.716660666140819</v>
      </c>
      <c r="J14" s="3" t="n">
        <f aca="false">Adequacy_central!M13</f>
        <v>0.25703724265302</v>
      </c>
      <c r="K14" s="3" t="n">
        <f aca="false">Adequacy_central!O13</f>
        <v>0.0186298463407328</v>
      </c>
      <c r="L14" s="0" t="n">
        <f aca="false">F14-E14</f>
        <v>0.00303993052215601</v>
      </c>
      <c r="N14" s="3" t="n">
        <f aca="false">Adequacy_central!F13</f>
        <v>0.992597527327267</v>
      </c>
      <c r="O14" s="3" t="n">
        <f aca="false">Adequacy_central!H13</f>
        <v>0.996287421434212</v>
      </c>
      <c r="P14" s="3" t="n">
        <f aca="false">Adequacy_central!L13</f>
        <v>0.0769313398141943</v>
      </c>
      <c r="Q14" s="0" t="n">
        <f aca="false">Q10+1</f>
        <v>2017</v>
      </c>
      <c r="R14" s="4" t="n">
        <f aca="false">Adequacy_central!J13</f>
        <v>0.808903116344253</v>
      </c>
      <c r="S14" s="3" t="n">
        <f aca="false">Adequacy_central!N13</f>
        <v>0.161081341465489</v>
      </c>
      <c r="T14" s="3" t="n">
        <f aca="false">Adequacy_central!P13</f>
        <v>0.0226130695175249</v>
      </c>
      <c r="U14" s="0" t="n">
        <f aca="false">O14-N14</f>
        <v>0.00368989410694498</v>
      </c>
    </row>
    <row r="15" customFormat="false" ht="23" hidden="false" customHeight="false" outlineLevel="0" collapsed="false">
      <c r="A15" s="0" t="n">
        <v>61</v>
      </c>
      <c r="B15" s="3" t="n">
        <f aca="false">Adequacy_central!B14</f>
        <v>0.720647880746951</v>
      </c>
      <c r="C15" s="3" t="n">
        <f aca="false">Adequacy_central!C14</f>
        <v>0.259221910369526</v>
      </c>
      <c r="D15" s="3" t="n">
        <f aca="false">Adequacy_central!D14</f>
        <v>0.0201302088835222</v>
      </c>
      <c r="E15" s="3" t="n">
        <f aca="false">Adequacy_central!E14</f>
        <v>0.992306796845149</v>
      </c>
      <c r="F15" s="3" t="n">
        <f aca="false">Adequacy_central!G14</f>
        <v>0.99533647321129</v>
      </c>
      <c r="G15" s="3" t="n">
        <f aca="false">Adequacy_central!K14</f>
        <v>0.0766227914601528</v>
      </c>
      <c r="H15" s="0" t="n">
        <f aca="false">H11+1</f>
        <v>2018</v>
      </c>
      <c r="I15" s="3" t="n">
        <f aca="false">Adequacy_central!I14</f>
        <v>0.709815291360862</v>
      </c>
      <c r="J15" s="3" t="n">
        <f aca="false">Adequacy_central!M14</f>
        <v>0.26213507135941</v>
      </c>
      <c r="K15" s="3" t="n">
        <f aca="false">Adequacy_central!O14</f>
        <v>0.0203564341248766</v>
      </c>
      <c r="L15" s="0" t="n">
        <f aca="false">F15-E15</f>
        <v>0.00302967636614093</v>
      </c>
      <c r="N15" s="3" t="n">
        <f aca="false">Adequacy_central!F14</f>
        <v>0.992561571813166</v>
      </c>
      <c r="O15" s="3" t="n">
        <f aca="false">Adequacy_central!H14</f>
        <v>0.996229715111185</v>
      </c>
      <c r="P15" s="3" t="n">
        <f aca="false">Adequacy_central!L14</f>
        <v>0.0804348446088143</v>
      </c>
      <c r="Q15" s="0" t="n">
        <f aca="false">Q11+1</f>
        <v>2018</v>
      </c>
      <c r="R15" s="4" t="n">
        <f aca="false">Adequacy_central!J14</f>
        <v>0.79905366479385</v>
      </c>
      <c r="S15" s="3" t="n">
        <f aca="false">Adequacy_central!N14</f>
        <v>0.1688616054403</v>
      </c>
      <c r="T15" s="3" t="n">
        <f aca="false">Adequacy_central!P14</f>
        <v>0.0246463015790161</v>
      </c>
      <c r="U15" s="0" t="n">
        <f aca="false">O15-N15</f>
        <v>0.00366814329801868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0.714427869301705</v>
      </c>
      <c r="C16" s="3" t="n">
        <f aca="false">Adequacy_central!C15</f>
        <v>0.263327303005849</v>
      </c>
      <c r="D16" s="3" t="n">
        <f aca="false">Adequacy_central!D15</f>
        <v>0.0222448276924457</v>
      </c>
      <c r="E16" s="3" t="n">
        <f aca="false">Adequacy_central!E15</f>
        <v>0.992709011611392</v>
      </c>
      <c r="F16" s="3" t="n">
        <f aca="false">Adequacy_central!G15</f>
        <v>0.995714557285635</v>
      </c>
      <c r="G16" s="3" t="n">
        <f aca="false">Adequacy_central!K15</f>
        <v>0.0794907288038562</v>
      </c>
      <c r="H16" s="0" t="n">
        <f aca="false">H12+1</f>
        <v>2018</v>
      </c>
      <c r="I16" s="3" t="n">
        <f aca="false">Adequacy_central!I15</f>
        <v>0.704098511102274</v>
      </c>
      <c r="J16" s="3" t="n">
        <f aca="false">Adequacy_central!M15</f>
        <v>0.266128997015212</v>
      </c>
      <c r="K16" s="3" t="n">
        <f aca="false">Adequacy_central!O15</f>
        <v>0.0224815034939059</v>
      </c>
      <c r="L16" s="0" t="n">
        <f aca="false">F16-E16</f>
        <v>0.00300554567424294</v>
      </c>
      <c r="N16" s="3" t="n">
        <f aca="false">Adequacy_central!F15</f>
        <v>0.993070150357017</v>
      </c>
      <c r="O16" s="3" t="n">
        <f aca="false">Adequacy_central!H15</f>
        <v>0.996695004921422</v>
      </c>
      <c r="P16" s="3" t="n">
        <f aca="false">Adequacy_central!L15</f>
        <v>0.0833350901997162</v>
      </c>
      <c r="Q16" s="0" t="n">
        <f aca="false">Q12+1</f>
        <v>2018</v>
      </c>
      <c r="R16" s="4" t="n">
        <f aca="false">Adequacy_central!J15</f>
        <v>0.793043665596296</v>
      </c>
      <c r="S16" s="3" t="n">
        <f aca="false">Adequacy_central!N15</f>
        <v>0.172912546265978</v>
      </c>
      <c r="T16" s="3" t="n">
        <f aca="false">Adequacy_central!P15</f>
        <v>0.0271139384947432</v>
      </c>
      <c r="U16" s="0" t="n">
        <f aca="false">O16-N16</f>
        <v>0.00362485456440531</v>
      </c>
    </row>
    <row r="17" customFormat="false" ht="23" hidden="false" customHeight="false" outlineLevel="0" collapsed="false">
      <c r="A17" s="0" t="n">
        <v>63</v>
      </c>
      <c r="B17" s="3" t="n">
        <f aca="false">Adequacy_central!B16</f>
        <v>0.70681802829607</v>
      </c>
      <c r="C17" s="3" t="n">
        <f aca="false">Adequacy_central!C16</f>
        <v>0.268045129677987</v>
      </c>
      <c r="D17" s="3" t="n">
        <f aca="false">Adequacy_central!D16</f>
        <v>0.0251368420259429</v>
      </c>
      <c r="E17" s="3" t="n">
        <f aca="false">Adequacy_central!E16</f>
        <v>0.992771366226406</v>
      </c>
      <c r="F17" s="3" t="n">
        <f aca="false">Adequacy_central!G16</f>
        <v>0.995751207615656</v>
      </c>
      <c r="G17" s="3" t="n">
        <f aca="false">Adequacy_central!K16</f>
        <v>0.0806230695615864</v>
      </c>
      <c r="H17" s="0" t="n">
        <f aca="false">H13+1</f>
        <v>2018</v>
      </c>
      <c r="I17" s="3" t="n">
        <f aca="false">Adequacy_central!I16</f>
        <v>0.697765985505904</v>
      </c>
      <c r="J17" s="3" t="n">
        <f aca="false">Adequacy_central!M16</f>
        <v>0.269712203214134</v>
      </c>
      <c r="K17" s="3" t="n">
        <f aca="false">Adequacy_central!O16</f>
        <v>0.0252931775063678</v>
      </c>
      <c r="L17" s="0" t="n">
        <f aca="false">F17-E17</f>
        <v>0.00297984138924989</v>
      </c>
      <c r="N17" s="3" t="n">
        <f aca="false">Adequacy_central!F16</f>
        <v>0.993087255030703</v>
      </c>
      <c r="O17" s="3" t="n">
        <f aca="false">Adequacy_central!H16</f>
        <v>0.996681804016722</v>
      </c>
      <c r="P17" s="3" t="n">
        <f aca="false">Adequacy_central!L16</f>
        <v>0.0846852091038388</v>
      </c>
      <c r="Q17" s="0" t="n">
        <f aca="false">Q13+1</f>
        <v>2018</v>
      </c>
      <c r="R17" s="4" t="n">
        <f aca="false">Adequacy_central!J16</f>
        <v>0.786527431792094</v>
      </c>
      <c r="S17" s="3" t="n">
        <f aca="false">Adequacy_central!N16</f>
        <v>0.176048949107275</v>
      </c>
      <c r="T17" s="3" t="n">
        <f aca="false">Adequacy_central!P16</f>
        <v>0.0305108741313337</v>
      </c>
      <c r="U17" s="0" t="n">
        <f aca="false">O17-N17</f>
        <v>0.00359454898601885</v>
      </c>
    </row>
    <row r="18" customFormat="false" ht="23" hidden="false" customHeight="false" outlineLevel="0" collapsed="false">
      <c r="A18" s="0" t="n">
        <v>64</v>
      </c>
      <c r="B18" s="3" t="n">
        <f aca="false">Adequacy_central!B17</f>
        <v>0.697957948889317</v>
      </c>
      <c r="C18" s="3" t="n">
        <f aca="false">Adequacy_central!C17</f>
        <v>0.274227717087109</v>
      </c>
      <c r="D18" s="3" t="n">
        <f aca="false">Adequacy_central!D17</f>
        <v>0.0278143340235737</v>
      </c>
      <c r="E18" s="3" t="n">
        <f aca="false">Adequacy_central!E17</f>
        <v>0.992809370399378</v>
      </c>
      <c r="F18" s="3" t="n">
        <f aca="false">Adequacy_central!G17</f>
        <v>0.995770993640208</v>
      </c>
      <c r="G18" s="3" t="n">
        <f aca="false">Adequacy_central!K17</f>
        <v>0.0836933088953662</v>
      </c>
      <c r="H18" s="0" t="n">
        <f aca="false">H14+1</f>
        <v>2018</v>
      </c>
      <c r="I18" s="3" t="n">
        <f aca="false">Adequacy_central!I17</f>
        <v>0.689700527246449</v>
      </c>
      <c r="J18" s="3" t="n">
        <f aca="false">Adequacy_central!M17</f>
        <v>0.275196270787748</v>
      </c>
      <c r="K18" s="3" t="n">
        <f aca="false">Adequacy_central!O17</f>
        <v>0.0279125723651807</v>
      </c>
      <c r="L18" s="0" t="n">
        <f aca="false">F18-E18</f>
        <v>0.00296162324082994</v>
      </c>
      <c r="N18" s="3" t="n">
        <f aca="false">Adequacy_central!F17</f>
        <v>0.9931330086116</v>
      </c>
      <c r="O18" s="3" t="n">
        <f aca="false">Adequacy_central!H17</f>
        <v>0.996718676887103</v>
      </c>
      <c r="P18" s="3" t="n">
        <f aca="false">Adequacy_central!L17</f>
        <v>0.0869485454647357</v>
      </c>
      <c r="Q18" s="0" t="n">
        <f aca="false">Q14+1</f>
        <v>2018</v>
      </c>
      <c r="R18" s="4" t="n">
        <f aca="false">Adequacy_central!J17</f>
        <v>0.781019745288515</v>
      </c>
      <c r="S18" s="3" t="n">
        <f aca="false">Adequacy_central!N17</f>
        <v>0.178319219625115</v>
      </c>
      <c r="T18" s="3" t="n">
        <f aca="false">Adequacy_central!P17</f>
        <v>0.0337940436979697</v>
      </c>
      <c r="U18" s="0" t="n">
        <f aca="false">O18-N18</f>
        <v>0.00358566827550311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0.697696505916184</v>
      </c>
      <c r="C19" s="3" t="n">
        <f aca="false">Adequacy_central!C18</f>
        <v>0.279442253067853</v>
      </c>
      <c r="D19" s="3" t="n">
        <f aca="false">Adequacy_central!D18</f>
        <v>0.0228612410159628</v>
      </c>
      <c r="E19" s="3" t="n">
        <f aca="false">Adequacy_central!E18</f>
        <v>0.991088046479552</v>
      </c>
      <c r="F19" s="3" t="n">
        <f aca="false">Adequacy_central!G18</f>
        <v>0.994018047571246</v>
      </c>
      <c r="G19" s="3" t="n">
        <f aca="false">Adequacy_central!K18</f>
        <v>0.084715746758866</v>
      </c>
      <c r="H19" s="0" t="n">
        <f aca="false">H15+1</f>
        <v>2019</v>
      </c>
      <c r="I19" s="3" t="n">
        <f aca="false">Adequacy_central!I18</f>
        <v>0.688947793046706</v>
      </c>
      <c r="J19" s="3" t="n">
        <f aca="false">Adequacy_central!M18</f>
        <v>0.279291357242327</v>
      </c>
      <c r="K19" s="3" t="n">
        <f aca="false">Adequacy_central!O18</f>
        <v>0.0228488961905193</v>
      </c>
      <c r="L19" s="0" t="n">
        <f aca="false">F19-E19</f>
        <v>0.00293000109169406</v>
      </c>
      <c r="N19" s="3" t="n">
        <f aca="false">Adequacy_central!F18</f>
        <v>0.990612094409541</v>
      </c>
      <c r="O19" s="3" t="n">
        <f aca="false">Adequacy_central!H18</f>
        <v>0.994158543416284</v>
      </c>
      <c r="P19" s="3" t="n">
        <f aca="false">Adequacy_central!L18</f>
        <v>0.0884098411059352</v>
      </c>
      <c r="Q19" s="0" t="n">
        <f aca="false">Q15+1</f>
        <v>2019</v>
      </c>
      <c r="R19" s="4" t="n">
        <f aca="false">Adequacy_central!J18</f>
        <v>0.781840208687446</v>
      </c>
      <c r="S19" s="3" t="n">
        <f aca="false">Adequacy_central!N18</f>
        <v>0.181115771384888</v>
      </c>
      <c r="T19" s="3" t="n">
        <f aca="false">Adequacy_central!P18</f>
        <v>0.0276561143372066</v>
      </c>
      <c r="U19" s="0" t="n">
        <f aca="false">O19-N19</f>
        <v>0.00354644900674306</v>
      </c>
    </row>
    <row r="20" customFormat="false" ht="23" hidden="false" customHeight="false" outlineLevel="0" collapsed="false">
      <c r="A20" s="0" t="n">
        <v>66</v>
      </c>
      <c r="B20" s="3" t="n">
        <f aca="false">Adequacy_central!B19</f>
        <v>0.692643922958536</v>
      </c>
      <c r="C20" s="3" t="n">
        <f aca="false">Adequacy_central!C19</f>
        <v>0.284339264286339</v>
      </c>
      <c r="D20" s="3" t="n">
        <f aca="false">Adequacy_central!D19</f>
        <v>0.023016812755125</v>
      </c>
      <c r="E20" s="3" t="n">
        <f aca="false">Adequacy_central!E19</f>
        <v>0.990763180468492</v>
      </c>
      <c r="F20" s="3" t="n">
        <f aca="false">Adequacy_central!G19</f>
        <v>0.993688947542065</v>
      </c>
      <c r="G20" s="3" t="n">
        <f aca="false">Adequacy_central!K19</f>
        <v>0.0851080171560541</v>
      </c>
      <c r="H20" s="0" t="n">
        <f aca="false">H16+1</f>
        <v>2019</v>
      </c>
      <c r="I20" s="3" t="n">
        <f aca="false">Adequacy_central!I19</f>
        <v>0.684513625866051</v>
      </c>
      <c r="J20" s="3" t="n">
        <f aca="false">Adequacy_central!M19</f>
        <v>0.283315605410755</v>
      </c>
      <c r="K20" s="3" t="n">
        <f aca="false">Adequacy_central!O19</f>
        <v>0.0229339491916859</v>
      </c>
      <c r="L20" s="0" t="n">
        <f aca="false">F20-E20</f>
        <v>0.00292576707357284</v>
      </c>
      <c r="N20" s="3" t="n">
        <f aca="false">Adequacy_central!F19</f>
        <v>0.990203871415721</v>
      </c>
      <c r="O20" s="3" t="n">
        <f aca="false">Adequacy_central!H19</f>
        <v>0.993741122966479</v>
      </c>
      <c r="P20" s="3" t="n">
        <f aca="false">Adequacy_central!L19</f>
        <v>0.0892092607383586</v>
      </c>
      <c r="Q20" s="0" t="n">
        <f aca="false">Q16+1</f>
        <v>2019</v>
      </c>
      <c r="R20" s="4" t="n">
        <f aca="false">Adequacy_central!J19</f>
        <v>0.77731270356747</v>
      </c>
      <c r="S20" s="3" t="n">
        <f aca="false">Adequacy_central!N19</f>
        <v>0.185164029869273</v>
      </c>
      <c r="T20" s="3" t="n">
        <f aca="false">Adequacy_central!P19</f>
        <v>0.0277271379789769</v>
      </c>
      <c r="U20" s="0" t="n">
        <f aca="false">O20-N20</f>
        <v>0.0035372515507579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0.687480779689215</v>
      </c>
      <c r="C21" s="3" t="n">
        <f aca="false">Adequacy_central!C20</f>
        <v>0.290963460441897</v>
      </c>
      <c r="D21" s="3" t="n">
        <f aca="false">Adequacy_central!D20</f>
        <v>0.0215557598688878</v>
      </c>
      <c r="E21" s="3" t="n">
        <f aca="false">Adequacy_central!E20</f>
        <v>0.989785592118909</v>
      </c>
      <c r="F21" s="3" t="n">
        <f aca="false">Adequacy_central!G20</f>
        <v>0.992684975283968</v>
      </c>
      <c r="G21" s="3" t="n">
        <f aca="false">Adequacy_central!K20</f>
        <v>0.0875754957788277</v>
      </c>
      <c r="H21" s="0" t="n">
        <f aca="false">H17+1</f>
        <v>2019</v>
      </c>
      <c r="I21" s="3" t="n">
        <f aca="false">Adequacy_central!I20</f>
        <v>0.679854740511092</v>
      </c>
      <c r="J21" s="3" t="n">
        <f aca="false">Adequacy_central!M20</f>
        <v>0.288553622371886</v>
      </c>
      <c r="K21" s="3" t="n">
        <f aca="false">Adequacy_central!O20</f>
        <v>0.0213772292359308</v>
      </c>
      <c r="L21" s="0" t="n">
        <f aca="false">F21-E21</f>
        <v>0.002899383165059</v>
      </c>
      <c r="N21" s="3" t="n">
        <f aca="false">Adequacy_central!F20</f>
        <v>0.988981213188046</v>
      </c>
      <c r="O21" s="3" t="n">
        <f aca="false">Adequacy_central!H20</f>
        <v>0.99248312699895</v>
      </c>
      <c r="P21" s="3" t="n">
        <f aca="false">Adequacy_central!L20</f>
        <v>0.0918771395319156</v>
      </c>
      <c r="Q21" s="0" t="n">
        <f aca="false">Q17+1</f>
        <v>2019</v>
      </c>
      <c r="R21" s="4" t="n">
        <f aca="false">Adequacy_central!J20</f>
        <v>0.772063794539226</v>
      </c>
      <c r="S21" s="3" t="n">
        <f aca="false">Adequacy_central!N20</f>
        <v>0.191097714926209</v>
      </c>
      <c r="T21" s="3" t="n">
        <f aca="false">Adequacy_central!P20</f>
        <v>0.0258197037226118</v>
      </c>
      <c r="U21" s="0" t="n">
        <f aca="false">O21-N21</f>
        <v>0.00350191381090381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0.686869250246557</v>
      </c>
      <c r="C22" s="3" t="n">
        <f aca="false">Adequacy_central!C21</f>
        <v>0.290406775189745</v>
      </c>
      <c r="D22" s="3" t="n">
        <f aca="false">Adequacy_central!D21</f>
        <v>0.0227239745636974</v>
      </c>
      <c r="E22" s="3" t="n">
        <f aca="false">Adequacy_central!E21</f>
        <v>0.981605042668756</v>
      </c>
      <c r="F22" s="3" t="n">
        <f aca="false">Adequacy_central!G21</f>
        <v>0.985045631917667</v>
      </c>
      <c r="G22" s="3" t="n">
        <f aca="false">Adequacy_central!K21</f>
        <v>0.088360611117151</v>
      </c>
      <c r="H22" s="0" t="n">
        <f aca="false">H18+1</f>
        <v>2019</v>
      </c>
      <c r="I22" s="3" t="n">
        <f aca="false">Adequacy_central!I21</f>
        <v>0.674234319696128</v>
      </c>
      <c r="J22" s="3" t="n">
        <f aca="false">Adequacy_central!M21</f>
        <v>0.285064754951426</v>
      </c>
      <c r="K22" s="3" t="n">
        <f aca="false">Adequacy_central!O21</f>
        <v>0.0223059680212019</v>
      </c>
      <c r="L22" s="0" t="n">
        <f aca="false">F22-E22</f>
        <v>0.00344058924891111</v>
      </c>
      <c r="N22" s="3" t="n">
        <f aca="false">Adequacy_central!F21</f>
        <v>0.98731127283315</v>
      </c>
      <c r="O22" s="3" t="n">
        <f aca="false">Adequacy_central!H21</f>
        <v>0.990680928400689</v>
      </c>
      <c r="P22" s="3" t="n">
        <f aca="false">Adequacy_central!L21</f>
        <v>0.092391428558011</v>
      </c>
      <c r="Q22" s="0" t="n">
        <f aca="false">Q18+1</f>
        <v>2019</v>
      </c>
      <c r="R22" s="4" t="n">
        <f aca="false">Adequacy_central!J21</f>
        <v>0.765541413138933</v>
      </c>
      <c r="S22" s="3" t="n">
        <f aca="false">Adequacy_central!N21</f>
        <v>0.194855506802396</v>
      </c>
      <c r="T22" s="3" t="n">
        <f aca="false">Adequacy_central!P21</f>
        <v>0.0269143528918207</v>
      </c>
      <c r="U22" s="0" t="n">
        <f aca="false">O22-N22</f>
        <v>0.00336965556753899</v>
      </c>
    </row>
    <row r="23" customFormat="false" ht="23" hidden="false" customHeight="false" outlineLevel="0" collapsed="false">
      <c r="A23" s="0" t="n">
        <v>69</v>
      </c>
      <c r="B23" s="3" t="n">
        <f aca="false">Adequacy_central!B22</f>
        <v>0.682965313920356</v>
      </c>
      <c r="C23" s="3" t="n">
        <f aca="false">Adequacy_central!C22</f>
        <v>0.291080517596816</v>
      </c>
      <c r="D23" s="3" t="n">
        <f aca="false">Adequacy_central!D22</f>
        <v>0.0259541684828284</v>
      </c>
      <c r="E23" s="3" t="n">
        <f aca="false">Adequacy_central!E22</f>
        <v>0.974087189691039</v>
      </c>
      <c r="F23" s="3" t="n">
        <f aca="false">Adequacy_central!G22</f>
        <v>0.979613763037146</v>
      </c>
      <c r="G23" s="3" t="n">
        <f aca="false">Adequacy_central!K22</f>
        <v>0.0940942229945065</v>
      </c>
      <c r="H23" s="0" t="n">
        <f aca="false">H19+1</f>
        <v>2020</v>
      </c>
      <c r="I23" s="3" t="n">
        <f aca="false">Adequacy_central!I22</f>
        <v>0.665267763293137</v>
      </c>
      <c r="J23" s="3" t="n">
        <f aca="false">Adequacy_central!M22</f>
        <v>0.283537803359695</v>
      </c>
      <c r="K23" s="3" t="n">
        <f aca="false">Adequacy_central!O22</f>
        <v>0.0252816230382061</v>
      </c>
      <c r="L23" s="0" t="n">
        <f aca="false">F23-E23</f>
        <v>0.00552657334610684</v>
      </c>
      <c r="N23" s="3" t="n">
        <f aca="false">Adequacy_central!F22</f>
        <v>0.985264977608514</v>
      </c>
      <c r="O23" s="3" t="n">
        <f aca="false">Adequacy_central!H22</f>
        <v>0.989382317910789</v>
      </c>
      <c r="P23" s="3" t="n">
        <f aca="false">Adequacy_central!L22</f>
        <v>0.0982806542983331</v>
      </c>
      <c r="Q23" s="0" t="n">
        <f aca="false">Q19+1</f>
        <v>2020</v>
      </c>
      <c r="R23" s="4" t="n">
        <f aca="false">Adequacy_central!J22</f>
        <v>0.755865939723933</v>
      </c>
      <c r="S23" s="3" t="n">
        <f aca="false">Adequacy_central!N22</f>
        <v>0.198922802285063</v>
      </c>
      <c r="T23" s="3" t="n">
        <f aca="false">Adequacy_central!P22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0.680050011929818</v>
      </c>
      <c r="C24" s="3" t="n">
        <f aca="false">Adequacy_central!C23</f>
        <v>0.290834300826023</v>
      </c>
      <c r="D24" s="3" t="n">
        <f aca="false">Adequacy_central!D23</f>
        <v>0.0291156872441587</v>
      </c>
      <c r="E24" s="3" t="n">
        <f aca="false">Adequacy_central!E23</f>
        <v>0.966298731224228</v>
      </c>
      <c r="F24" s="3" t="n">
        <f aca="false">Adequacy_central!G23</f>
        <v>0.974525049517882</v>
      </c>
      <c r="G24" s="3" t="n">
        <f aca="false">Adequacy_central!K23</f>
        <v>0.10035289138318</v>
      </c>
      <c r="H24" s="0" t="n">
        <f aca="false">H20+1</f>
        <v>2020</v>
      </c>
      <c r="I24" s="3" t="n">
        <f aca="false">Adequacy_central!I23</f>
        <v>0.657131463696804</v>
      </c>
      <c r="J24" s="3" t="n">
        <f aca="false">Adequacy_central!M23</f>
        <v>0.281032815884672</v>
      </c>
      <c r="K24" s="3" t="n">
        <f aca="false">Adequacy_central!O23</f>
        <v>0.028134451642752</v>
      </c>
      <c r="L24" s="0" t="n">
        <f aca="false">F24-E24</f>
        <v>0.00822631829365406</v>
      </c>
      <c r="N24" s="3" t="n">
        <f aca="false">Adequacy_central!F23</f>
        <v>0.985260922141949</v>
      </c>
      <c r="O24" s="3" t="n">
        <f aca="false">Adequacy_central!H23</f>
        <v>0.98942327369694</v>
      </c>
      <c r="P24" s="3" t="n">
        <f aca="false">Adequacy_central!L23</f>
        <v>0.103752131716846</v>
      </c>
      <c r="Q24" s="0" t="n">
        <f aca="false">Q20+1</f>
        <v>2020</v>
      </c>
      <c r="R24" s="4" t="n">
        <f aca="false">Adequacy_central!J23</f>
        <v>0.747582090477815</v>
      </c>
      <c r="S24" s="3" t="n">
        <f aca="false">Adequacy_central!N23</f>
        <v>0.203814455365725</v>
      </c>
      <c r="T24" s="3" t="n">
        <f aca="false">Adequacy_central!P23</f>
        <v>0.0338643762984094</v>
      </c>
      <c r="U24" s="0" t="n">
        <f aca="false">O24-N24</f>
        <v>0.00416235155499101</v>
      </c>
    </row>
    <row r="25" customFormat="false" ht="23" hidden="false" customHeight="false" outlineLevel="0" collapsed="false">
      <c r="A25" s="0" t="n">
        <v>71</v>
      </c>
      <c r="B25" s="3" t="n">
        <f aca="false">Adequacy_central!B24</f>
        <v>0.677133348474136</v>
      </c>
      <c r="C25" s="3" t="n">
        <f aca="false">Adequacy_central!C24</f>
        <v>0.290687898031241</v>
      </c>
      <c r="D25" s="3" t="n">
        <f aca="false">Adequacy_central!D24</f>
        <v>0.032178753494623</v>
      </c>
      <c r="E25" s="3" t="n">
        <f aca="false">Adequacy_central!E24</f>
        <v>0.960148219988586</v>
      </c>
      <c r="F25" s="3" t="n">
        <f aca="false">Adequacy_central!G24</f>
        <v>0.969856952865386</v>
      </c>
      <c r="G25" s="3" t="n">
        <f aca="false">Adequacy_central!K24</f>
        <v>0.104635740157323</v>
      </c>
      <c r="H25" s="0" t="n">
        <f aca="false">H21+1</f>
        <v>2020</v>
      </c>
      <c r="I25" s="3" t="n">
        <f aca="false">Adequacy_central!I24</f>
        <v>0.650148379232353</v>
      </c>
      <c r="J25" s="3" t="n">
        <f aca="false">Adequacy_central!M24</f>
        <v>0.279103467866919</v>
      </c>
      <c r="K25" s="3" t="n">
        <f aca="false">Adequacy_central!O24</f>
        <v>0.0308963728893138</v>
      </c>
      <c r="L25" s="0" t="n">
        <f aca="false">F25-E25</f>
        <v>0.00970873287679996</v>
      </c>
      <c r="N25" s="3" t="n">
        <f aca="false">Adequacy_central!F24</f>
        <v>0.985955926890883</v>
      </c>
      <c r="O25" s="3" t="n">
        <f aca="false">Adequacy_central!H24</f>
        <v>0.989890296726597</v>
      </c>
      <c r="P25" s="3" t="n">
        <f aca="false">Adequacy_central!L24</f>
        <v>0.10722998461271</v>
      </c>
      <c r="Q25" s="0" t="n">
        <f aca="false">Q21+1</f>
        <v>2020</v>
      </c>
      <c r="R25" s="4" t="n">
        <f aca="false">Adequacy_central!J24</f>
        <v>0.740857184045478</v>
      </c>
      <c r="S25" s="3" t="n">
        <f aca="false">Adequacy_central!N24</f>
        <v>0.2078858779077</v>
      </c>
      <c r="T25" s="3" t="n">
        <f aca="false">Adequacy_central!P24</f>
        <v>0.0372128649377053</v>
      </c>
      <c r="U25" s="0" t="n">
        <f aca="false">O25-N25</f>
        <v>0.00393436983571405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0.674310350658421</v>
      </c>
      <c r="C26" s="3" t="n">
        <f aca="false">Adequacy_central!C25</f>
        <v>0.290421699455731</v>
      </c>
      <c r="D26" s="3" t="n">
        <f aca="false">Adequacy_central!D25</f>
        <v>0.035267949885848</v>
      </c>
      <c r="E26" s="3" t="n">
        <f aca="false">Adequacy_central!E25</f>
        <v>0.953015732532872</v>
      </c>
      <c r="F26" s="3" t="n">
        <f aca="false">Adequacy_central!G25</f>
        <v>0.964232756051736</v>
      </c>
      <c r="G26" s="3" t="n">
        <f aca="false">Adequacy_central!K25</f>
        <v>0.109474691226181</v>
      </c>
      <c r="H26" s="0" t="n">
        <f aca="false">H22+1</f>
        <v>2020</v>
      </c>
      <c r="I26" s="3" t="n">
        <f aca="false">Adequacy_central!I25</f>
        <v>0.642628372787233</v>
      </c>
      <c r="J26" s="3" t="n">
        <f aca="false">Adequacy_central!M25</f>
        <v>0.276776448650246</v>
      </c>
      <c r="K26" s="3" t="n">
        <f aca="false">Adequacy_central!O25</f>
        <v>0.0336109110953941</v>
      </c>
      <c r="L26" s="0" t="n">
        <f aca="false">F26-E26</f>
        <v>0.011217023518864</v>
      </c>
      <c r="N26" s="3" t="n">
        <f aca="false">Adequacy_central!F25</f>
        <v>0.985565632757623</v>
      </c>
      <c r="O26" s="3" t="n">
        <f aca="false">Adequacy_central!H25</f>
        <v>0.989915897143258</v>
      </c>
      <c r="P26" s="3" t="n">
        <f aca="false">Adequacy_central!L25</f>
        <v>0.111946516560152</v>
      </c>
      <c r="Q26" s="0" t="n">
        <f aca="false">Q22+1</f>
        <v>2020</v>
      </c>
      <c r="R26" s="4" t="n">
        <f aca="false">Adequacy_central!J25</f>
        <v>0.730403210383816</v>
      </c>
      <c r="S26" s="3" t="n">
        <f aca="false">Adequacy_central!N25</f>
        <v>0.214762366538906</v>
      </c>
      <c r="T26" s="3" t="n">
        <f aca="false">Adequacy_central!P25</f>
        <v>0.0404000558349009</v>
      </c>
      <c r="U26" s="0" t="n">
        <f aca="false">O26-N26</f>
        <v>0.00435026438563502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0.672868423749209</v>
      </c>
      <c r="C27" s="3" t="n">
        <f aca="false">Adequacy_central!C26</f>
        <v>0.289151167862418</v>
      </c>
      <c r="D27" s="3" t="n">
        <f aca="false">Adequacy_central!D26</f>
        <v>0.0379804083883729</v>
      </c>
      <c r="E27" s="3" t="n">
        <f aca="false">Adequacy_central!E26</f>
        <v>0.943805677282086</v>
      </c>
      <c r="F27" s="3" t="n">
        <f aca="false">Adequacy_central!G26</f>
        <v>0.956075407803218</v>
      </c>
      <c r="G27" s="3" t="n">
        <f aca="false">Adequacy_central!K26</f>
        <v>0.11317550418582</v>
      </c>
      <c r="H27" s="0" t="n">
        <f aca="false">H23+1</f>
        <v>2021</v>
      </c>
      <c r="I27" s="3" t="n">
        <f aca="false">Adequacy_central!I26</f>
        <v>0.635057038398353</v>
      </c>
      <c r="J27" s="3" t="n">
        <f aca="false">Adequacy_central!M26</f>
        <v>0.272902513821295</v>
      </c>
      <c r="K27" s="3" t="n">
        <f aca="false">Adequacy_central!O26</f>
        <v>0.0358461250624386</v>
      </c>
      <c r="L27" s="0" t="n">
        <f aca="false">F27-E27</f>
        <v>0.0122697305211318</v>
      </c>
      <c r="N27" s="3" t="n">
        <f aca="false">Adequacy_central!F26</f>
        <v>0.984613097653753</v>
      </c>
      <c r="O27" s="3" t="n">
        <f aca="false">Adequacy_central!H26</f>
        <v>0.989413144833444</v>
      </c>
      <c r="P27" s="3" t="n">
        <f aca="false">Adequacy_central!L26</f>
        <v>0.116315874111695</v>
      </c>
      <c r="Q27" s="0" t="n">
        <f aca="false">Q23+1</f>
        <v>2021</v>
      </c>
      <c r="R27" s="4" t="n">
        <f aca="false">Adequacy_central!J26</f>
        <v>0.723369237929432</v>
      </c>
      <c r="S27" s="3" t="n">
        <f aca="false">Adequacy_central!N26</f>
        <v>0.218202119377386</v>
      </c>
      <c r="T27" s="3" t="n">
        <f aca="false">Adequacy_central!P26</f>
        <v>0.0430417403469349</v>
      </c>
      <c r="U27" s="0" t="n">
        <f aca="false">O27-N27</f>
        <v>0.00480004717969107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0.671084127453286</v>
      </c>
      <c r="C28" s="3" t="n">
        <f aca="false">Adequacy_central!C27</f>
        <v>0.289410607299503</v>
      </c>
      <c r="D28" s="3" t="n">
        <f aca="false">Adequacy_central!D27</f>
        <v>0.039505265247211</v>
      </c>
      <c r="E28" s="3" t="n">
        <f aca="false">Adequacy_central!E27</f>
        <v>0.935062131739764</v>
      </c>
      <c r="F28" s="3" t="n">
        <f aca="false">Adequacy_central!G27</f>
        <v>0.948166307999332</v>
      </c>
      <c r="G28" s="3" t="n">
        <f aca="false">Adequacy_central!K27</f>
        <v>0.11831382139325</v>
      </c>
      <c r="H28" s="0" t="n">
        <f aca="false">H24+1</f>
        <v>2021</v>
      </c>
      <c r="I28" s="3" t="n">
        <f aca="false">Adequacy_central!I27</f>
        <v>0.627505354793189</v>
      </c>
      <c r="J28" s="3" t="n">
        <f aca="false">Adequacy_central!M27</f>
        <v>0.270616899409573</v>
      </c>
      <c r="K28" s="3" t="n">
        <f aca="false">Adequacy_central!O27</f>
        <v>0.0369398775370019</v>
      </c>
      <c r="L28" s="0" t="n">
        <f aca="false">F28-E28</f>
        <v>0.0131041762595682</v>
      </c>
      <c r="N28" s="3" t="n">
        <f aca="false">Adequacy_central!F27</f>
        <v>0.984119008396627</v>
      </c>
      <c r="O28" s="3" t="n">
        <f aca="false">Adequacy_central!H27</f>
        <v>0.98840409572936</v>
      </c>
      <c r="P28" s="3" t="n">
        <f aca="false">Adequacy_central!L27</f>
        <v>0.121596167772618</v>
      </c>
      <c r="Q28" s="0" t="n">
        <f aca="false">Q24+1</f>
        <v>2021</v>
      </c>
      <c r="R28" s="4" t="n">
        <f aca="false">Adequacy_central!J27</f>
        <v>0.716491256126042</v>
      </c>
      <c r="S28" s="3" t="n">
        <f aca="false">Adequacy_central!N27</f>
        <v>0.223259773878958</v>
      </c>
      <c r="T28" s="3" t="n">
        <f aca="false">Adequacy_central!P27</f>
        <v>0.0443679783916263</v>
      </c>
      <c r="U28" s="0" t="n">
        <f aca="false">O28-N28</f>
        <v>0.00428508733273292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0.667828402064462</v>
      </c>
      <c r="C29" s="3" t="n">
        <f aca="false">Adequacy_central!C28</f>
        <v>0.289512771473064</v>
      </c>
      <c r="D29" s="3" t="n">
        <f aca="false">Adequacy_central!D28</f>
        <v>0.0426588264624738</v>
      </c>
      <c r="E29" s="3" t="n">
        <f aca="false">Adequacy_central!E28</f>
        <v>0.928888893354187</v>
      </c>
      <c r="F29" s="3" t="n">
        <f aca="false">Adequacy_central!G28</f>
        <v>0.943497117412596</v>
      </c>
      <c r="G29" s="3" t="n">
        <f aca="false">Adequacy_central!K28</f>
        <v>0.122569178706856</v>
      </c>
      <c r="H29" s="0" t="n">
        <f aca="false">H25+1</f>
        <v>2021</v>
      </c>
      <c r="I29" s="3" t="n">
        <f aca="false">Adequacy_central!I28</f>
        <v>0.620338385344154</v>
      </c>
      <c r="J29" s="3" t="n">
        <f aca="false">Adequacy_central!M28</f>
        <v>0.268925197905518</v>
      </c>
      <c r="K29" s="3" t="n">
        <f aca="false">Adequacy_central!O28</f>
        <v>0.0396253101045156</v>
      </c>
      <c r="L29" s="0" t="n">
        <f aca="false">F29-E29</f>
        <v>0.014608224058409</v>
      </c>
      <c r="N29" s="3" t="n">
        <f aca="false">Adequacy_central!F28</f>
        <v>0.983690191088331</v>
      </c>
      <c r="O29" s="3" t="n">
        <f aca="false">Adequacy_central!H28</f>
        <v>0.98869449797495</v>
      </c>
      <c r="P29" s="3" t="n">
        <f aca="false">Adequacy_central!L28</f>
        <v>0.125213460633127</v>
      </c>
      <c r="Q29" s="0" t="n">
        <f aca="false">Q25+1</f>
        <v>2021</v>
      </c>
      <c r="R29" s="4" t="n">
        <f aca="false">Adequacy_central!J28</f>
        <v>0.708774897210379</v>
      </c>
      <c r="S29" s="3" t="n">
        <f aca="false">Adequacy_central!N28</f>
        <v>0.227367446447225</v>
      </c>
      <c r="T29" s="3" t="n">
        <f aca="false">Adequacy_central!P28</f>
        <v>0.0475478474307266</v>
      </c>
      <c r="U29" s="0" t="n">
        <f aca="false">O29-N29</f>
        <v>0.00500430688661901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0.66529233474719</v>
      </c>
      <c r="C30" s="3" t="n">
        <f aca="false">Adequacy_central!C29</f>
        <v>0.288543107098267</v>
      </c>
      <c r="D30" s="3" t="n">
        <f aca="false">Adequacy_central!D29</f>
        <v>0.0461645581545439</v>
      </c>
      <c r="E30" s="3" t="n">
        <f aca="false">Adequacy_central!E29</f>
        <v>0.924730854394136</v>
      </c>
      <c r="F30" s="3" t="n">
        <f aca="false">Adequacy_central!G29</f>
        <v>0.940220573601513</v>
      </c>
      <c r="G30" s="3" t="n">
        <f aca="false">Adequacy_central!K29</f>
        <v>0.126008083442961</v>
      </c>
      <c r="H30" s="0" t="n">
        <f aca="false">H26+1</f>
        <v>2021</v>
      </c>
      <c r="I30" s="3" t="n">
        <f aca="false">Adequacy_central!I29</f>
        <v>0.615216349132638</v>
      </c>
      <c r="J30" s="3" t="n">
        <f aca="false">Adequacy_central!M29</f>
        <v>0.266824713956519</v>
      </c>
      <c r="K30" s="3" t="n">
        <f aca="false">Adequacy_central!O29</f>
        <v>0.0426897913049791</v>
      </c>
      <c r="L30" s="0" t="n">
        <f aca="false">F30-E30</f>
        <v>0.015489719207377</v>
      </c>
      <c r="N30" s="3" t="n">
        <f aca="false">Adequacy_central!F29</f>
        <v>0.983897840356689</v>
      </c>
      <c r="O30" s="3" t="n">
        <f aca="false">Adequacy_central!H29</f>
        <v>0.988984797829006</v>
      </c>
      <c r="P30" s="3" t="n">
        <f aca="false">Adequacy_central!L29</f>
        <v>0.129093113933771</v>
      </c>
      <c r="Q30" s="0" t="n">
        <f aca="false">Q26+1</f>
        <v>2021</v>
      </c>
      <c r="R30" s="4" t="n">
        <f aca="false">Adequacy_central!J29</f>
        <v>0.702601820762394</v>
      </c>
      <c r="S30" s="3" t="n">
        <f aca="false">Adequacy_central!N29</f>
        <v>0.230223385868112</v>
      </c>
      <c r="T30" s="3" t="n">
        <f aca="false">Adequacy_central!P29</f>
        <v>0.0510726337261836</v>
      </c>
      <c r="U30" s="0" t="n">
        <f aca="false">O30-N30</f>
        <v>0.00508695747231713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0.664202592465768</v>
      </c>
      <c r="C31" s="3" t="n">
        <f aca="false">Adequacy_central!C30</f>
        <v>0.287870274850785</v>
      </c>
      <c r="D31" s="3" t="n">
        <f aca="false">Adequacy_central!D30</f>
        <v>0.047927132683447</v>
      </c>
      <c r="E31" s="3" t="n">
        <f aca="false">Adequacy_central!E30</f>
        <v>0.917789792931701</v>
      </c>
      <c r="F31" s="3" t="n">
        <f aca="false">Adequacy_central!G30</f>
        <v>0.93345281079514</v>
      </c>
      <c r="G31" s="3" t="n">
        <f aca="false">Adequacy_central!K30</f>
        <v>0.127989899446986</v>
      </c>
      <c r="H31" s="0" t="n">
        <f aca="false">H27+1</f>
        <v>2022</v>
      </c>
      <c r="I31" s="3" t="n">
        <f aca="false">Adequacy_central!I30</f>
        <v>0.609598359803857</v>
      </c>
      <c r="J31" s="3" t="n">
        <f aca="false">Adequacy_central!M30</f>
        <v>0.264204399946494</v>
      </c>
      <c r="K31" s="3" t="n">
        <f aca="false">Adequacy_central!O30</f>
        <v>0.043987033181351</v>
      </c>
      <c r="L31" s="0" t="n">
        <f aca="false">F31-E31</f>
        <v>0.0156630178634392</v>
      </c>
      <c r="N31" s="3" t="n">
        <f aca="false">Adequacy_central!F30</f>
        <v>0.982916149993038</v>
      </c>
      <c r="O31" s="3" t="n">
        <f aca="false">Adequacy_central!H30</f>
        <v>0.987750344886141</v>
      </c>
      <c r="P31" s="3" t="n">
        <f aca="false">Adequacy_central!L30</f>
        <v>0.130522074642653</v>
      </c>
      <c r="Q31" s="0" t="n">
        <f aca="false">Q27+1</f>
        <v>2022</v>
      </c>
      <c r="R31" s="4" t="n">
        <f aca="false">Adequacy_central!J30</f>
        <v>0.694446167926821</v>
      </c>
      <c r="S31" s="3" t="n">
        <f aca="false">Adequacy_central!N30</f>
        <v>0.235949916030949</v>
      </c>
      <c r="T31" s="3" t="n">
        <f aca="false">Adequacy_central!P30</f>
        <v>0.0525200660352685</v>
      </c>
      <c r="U31" s="0" t="n">
        <f aca="false">O31-N31</f>
        <v>0.00483419489310299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0.661504833320995</v>
      </c>
      <c r="C32" s="3" t="n">
        <f aca="false">Adequacy_central!C31</f>
        <v>0.286516730538795</v>
      </c>
      <c r="D32" s="3" t="n">
        <f aca="false">Adequacy_central!D31</f>
        <v>0.051978436140209</v>
      </c>
      <c r="E32" s="3" t="n">
        <f aca="false">Adequacy_central!E31</f>
        <v>0.912723627791287</v>
      </c>
      <c r="F32" s="3" t="n">
        <f aca="false">Adequacy_central!G31</f>
        <v>0.93044728651953</v>
      </c>
      <c r="G32" s="3" t="n">
        <f aca="false">Adequacy_central!K31</f>
        <v>0.132298801502299</v>
      </c>
      <c r="H32" s="0" t="n">
        <f aca="false">H28+1</f>
        <v>2022</v>
      </c>
      <c r="I32" s="3" t="n">
        <f aca="false">Adequacy_central!I31</f>
        <v>0.60377109127021</v>
      </c>
      <c r="J32" s="3" t="n">
        <f aca="false">Adequacy_central!M31</f>
        <v>0.261510589720268</v>
      </c>
      <c r="K32" s="3" t="n">
        <f aca="false">Adequacy_central!O31</f>
        <v>0.0474419468008093</v>
      </c>
      <c r="L32" s="0" t="n">
        <f aca="false">F32-E32</f>
        <v>0.0177236587282429</v>
      </c>
      <c r="N32" s="3" t="n">
        <f aca="false">Adequacy_central!F31</f>
        <v>0.98352951261617</v>
      </c>
      <c r="O32" s="3" t="n">
        <f aca="false">Adequacy_central!H31</f>
        <v>0.988682100882068</v>
      </c>
      <c r="P32" s="3" t="n">
        <f aca="false">Adequacy_central!L31</f>
        <v>0.133866200014189</v>
      </c>
      <c r="Q32" s="0" t="n">
        <f aca="false">Q28+1</f>
        <v>2022</v>
      </c>
      <c r="R32" s="4" t="n">
        <f aca="false">Adequacy_central!J31</f>
        <v>0.687000733085818</v>
      </c>
      <c r="S32" s="3" t="n">
        <f aca="false">Adequacy_central!N31</f>
        <v>0.239865975358857</v>
      </c>
      <c r="T32" s="3" t="n">
        <f aca="false">Adequacy_central!P31</f>
        <v>0.0566628041714948</v>
      </c>
      <c r="U32" s="0" t="n">
        <f aca="false">O32-N32</f>
        <v>0.00515258826589826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0.661100851293443</v>
      </c>
      <c r="C33" s="3" t="n">
        <f aca="false">Adequacy_central!C32</f>
        <v>0.285053291338651</v>
      </c>
      <c r="D33" s="3" t="n">
        <f aca="false">Adequacy_central!D32</f>
        <v>0.0538458573679062</v>
      </c>
      <c r="E33" s="3" t="n">
        <f aca="false">Adequacy_central!E32</f>
        <v>0.90603961486856</v>
      </c>
      <c r="F33" s="3" t="n">
        <f aca="false">Adequacy_central!G32</f>
        <v>0.927267241006189</v>
      </c>
      <c r="G33" s="3" t="n">
        <f aca="false">Adequacy_central!K32</f>
        <v>0.138456287109429</v>
      </c>
      <c r="H33" s="0" t="n">
        <f aca="false">H29+1</f>
        <v>2022</v>
      </c>
      <c r="I33" s="3" t="n">
        <f aca="false">Adequacy_central!I32</f>
        <v>0.598983560695188</v>
      </c>
      <c r="J33" s="3" t="n">
        <f aca="false">Adequacy_central!M32</f>
        <v>0.258269574301487</v>
      </c>
      <c r="K33" s="3" t="n">
        <f aca="false">Adequacy_central!O32</f>
        <v>0.0487864798718852</v>
      </c>
      <c r="L33" s="0" t="n">
        <f aca="false">F33-E33</f>
        <v>0.0212276261376286</v>
      </c>
      <c r="N33" s="3" t="n">
        <f aca="false">Adequacy_central!F32</f>
        <v>0.983211906414371</v>
      </c>
      <c r="O33" s="3" t="n">
        <f aca="false">Adequacy_central!H32</f>
        <v>0.988867241859171</v>
      </c>
      <c r="P33" s="3" t="n">
        <f aca="false">Adequacy_central!L32</f>
        <v>0.137839810414296</v>
      </c>
      <c r="Q33" s="0" t="n">
        <f aca="false">Q29+1</f>
        <v>2022</v>
      </c>
      <c r="R33" s="4" t="n">
        <f aca="false">Adequacy_central!J32</f>
        <v>0.680033316070512</v>
      </c>
      <c r="S33" s="3" t="n">
        <f aca="false">Adequacy_central!N32</f>
        <v>0.244936239124129</v>
      </c>
      <c r="T33" s="3" t="n">
        <f aca="false">Adequacy_central!P32</f>
        <v>0.0582423512197299</v>
      </c>
      <c r="U33" s="0" t="n">
        <f aca="false">O33-N33</f>
        <v>0.00565533544480001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0.658396422574052</v>
      </c>
      <c r="C34" s="3" t="n">
        <f aca="false">Adequacy_central!C33</f>
        <v>0.28470447948349</v>
      </c>
      <c r="D34" s="3" t="n">
        <f aca="false">Adequacy_central!D33</f>
        <v>0.0568990979424576</v>
      </c>
      <c r="E34" s="3" t="n">
        <f aca="false">Adequacy_central!E33</f>
        <v>0.899996791691902</v>
      </c>
      <c r="F34" s="3" t="n">
        <f aca="false">Adequacy_central!G33</f>
        <v>0.922815699353612</v>
      </c>
      <c r="G34" s="3" t="n">
        <f aca="false">Adequacy_central!K33</f>
        <v>0.144055237758896</v>
      </c>
      <c r="H34" s="0" t="n">
        <f aca="false">H30+1</f>
        <v>2022</v>
      </c>
      <c r="I34" s="3" t="n">
        <f aca="false">Adequacy_central!I33</f>
        <v>0.592554667978073</v>
      </c>
      <c r="J34" s="3" t="n">
        <f aca="false">Adequacy_central!M33</f>
        <v>0.256233118115454</v>
      </c>
      <c r="K34" s="3" t="n">
        <f aca="false">Adequacy_central!O33</f>
        <v>0.0512090055983752</v>
      </c>
      <c r="L34" s="0" t="n">
        <f aca="false">F34-E34</f>
        <v>0.0228189076617099</v>
      </c>
      <c r="N34" s="3" t="n">
        <f aca="false">Adequacy_central!F33</f>
        <v>0.983857090083479</v>
      </c>
      <c r="O34" s="3" t="n">
        <f aca="false">Adequacy_central!H33</f>
        <v>0.989656070239706</v>
      </c>
      <c r="P34" s="3" t="n">
        <f aca="false">Adequacy_central!L33</f>
        <v>0.14307756766473</v>
      </c>
      <c r="Q34" s="0" t="n">
        <f aca="false">Q30+1</f>
        <v>2022</v>
      </c>
      <c r="R34" s="4" t="n">
        <f aca="false">Adequacy_central!J33</f>
        <v>0.672677616181513</v>
      </c>
      <c r="S34" s="3" t="n">
        <f aca="false">Adequacy_central!N33</f>
        <v>0.25021452057167</v>
      </c>
      <c r="T34" s="3" t="n">
        <f aca="false">Adequacy_central!P33</f>
        <v>0.0609649533302952</v>
      </c>
      <c r="U34" s="0" t="n">
        <f aca="false">O34-N34</f>
        <v>0.00579898015622704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0.657352523256922</v>
      </c>
      <c r="C35" s="3" t="n">
        <f aca="false">Adequacy_central!C34</f>
        <v>0.283877084537344</v>
      </c>
      <c r="D35" s="3" t="n">
        <f aca="false">Adequacy_central!D34</f>
        <v>0.0587703922057338</v>
      </c>
      <c r="E35" s="3" t="n">
        <f aca="false">Adequacy_central!E34</f>
        <v>0.893842857425214</v>
      </c>
      <c r="F35" s="3" t="n">
        <f aca="false">Adequacy_central!G34</f>
        <v>0.916639479609219</v>
      </c>
      <c r="G35" s="3" t="n">
        <f aca="false">Adequacy_central!K34</f>
        <v>0.1475253108048</v>
      </c>
      <c r="H35" s="0" t="n">
        <f aca="false">H31+1</f>
        <v>2023</v>
      </c>
      <c r="I35" s="3" t="n">
        <f aca="false">Adequacy_central!I34</f>
        <v>0.587569857723642</v>
      </c>
      <c r="J35" s="3" t="n">
        <f aca="false">Adequacy_central!M34</f>
        <v>0.253741504400399</v>
      </c>
      <c r="K35" s="3" t="n">
        <f aca="false">Adequacy_central!O34</f>
        <v>0.0525314953011736</v>
      </c>
      <c r="L35" s="0" t="n">
        <f aca="false">F35-E35</f>
        <v>0.0227966221840051</v>
      </c>
      <c r="N35" s="3" t="n">
        <f aca="false">Adequacy_central!F34</f>
        <v>0.984258976249124</v>
      </c>
      <c r="O35" s="3" t="n">
        <f aca="false">Adequacy_central!H34</f>
        <v>0.988653216091739</v>
      </c>
      <c r="P35" s="3" t="n">
        <f aca="false">Adequacy_central!L34</f>
        <v>0.146293416788995</v>
      </c>
      <c r="Q35" s="0" t="n">
        <f aca="false">Q31+1</f>
        <v>2023</v>
      </c>
      <c r="R35" s="4" t="n">
        <f aca="false">Adequacy_central!J34</f>
        <v>0.667611555345731</v>
      </c>
      <c r="S35" s="3" t="n">
        <f aca="false">Adequacy_central!N34</f>
        <v>0.254217490077944</v>
      </c>
      <c r="T35" s="3" t="n">
        <f aca="false">Adequacy_central!P34</f>
        <v>0.062429930825449</v>
      </c>
      <c r="U35" s="0" t="n">
        <f aca="false">O35-N35</f>
        <v>0.00439423984261489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0.656572188459646</v>
      </c>
      <c r="C36" s="3" t="n">
        <f aca="false">Adequacy_central!C35</f>
        <v>0.283967146396729</v>
      </c>
      <c r="D36" s="3" t="n">
        <f aca="false">Adequacy_central!D35</f>
        <v>0.0594606651436241</v>
      </c>
      <c r="E36" s="3" t="n">
        <f aca="false">Adequacy_central!E35</f>
        <v>0.885901637591096</v>
      </c>
      <c r="F36" s="3" t="n">
        <f aca="false">Adequacy_central!G35</f>
        <v>0.90995898244577</v>
      </c>
      <c r="G36" s="3" t="n">
        <f aca="false">Adequacy_central!K35</f>
        <v>0.150952668911824</v>
      </c>
      <c r="H36" s="0" t="n">
        <f aca="false">H32+1</f>
        <v>2023</v>
      </c>
      <c r="I36" s="3" t="n">
        <f aca="false">Adequacy_central!I35</f>
        <v>0.581658376953171</v>
      </c>
      <c r="J36" s="3" t="n">
        <f aca="false">Adequacy_central!M35</f>
        <v>0.251566960014933</v>
      </c>
      <c r="K36" s="3" t="n">
        <f aca="false">Adequacy_central!O35</f>
        <v>0.0526763006229924</v>
      </c>
      <c r="L36" s="0" t="n">
        <f aca="false">F36-E36</f>
        <v>0.0240573448546741</v>
      </c>
      <c r="N36" s="3" t="n">
        <f aca="false">Adequacy_central!F35</f>
        <v>0.983767313340323</v>
      </c>
      <c r="O36" s="3" t="n">
        <f aca="false">Adequacy_central!H35</f>
        <v>0.987764080937513</v>
      </c>
      <c r="P36" s="3" t="n">
        <f aca="false">Adequacy_central!L35</f>
        <v>0.149088497164406</v>
      </c>
      <c r="Q36" s="0" t="n">
        <f aca="false">Q32+1</f>
        <v>2023</v>
      </c>
      <c r="R36" s="4" t="n">
        <f aca="false">Adequacy_central!J35</f>
        <v>0.66148806386023</v>
      </c>
      <c r="S36" s="3" t="n">
        <f aca="false">Adequacy_central!N35</f>
        <v>0.25950575518314</v>
      </c>
      <c r="T36" s="3" t="n">
        <f aca="false">Adequacy_central!P35</f>
        <v>0.0627734942969524</v>
      </c>
      <c r="U36" s="0" t="n">
        <f aca="false">O36-N36</f>
        <v>0.00399676759719014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0.654755520378676</v>
      </c>
      <c r="C37" s="3" t="n">
        <f aca="false">Adequacy_central!C36</f>
        <v>0.282994538458698</v>
      </c>
      <c r="D37" s="3" t="n">
        <f aca="false">Adequacy_central!D36</f>
        <v>0.0622499411626265</v>
      </c>
      <c r="E37" s="3" t="n">
        <f aca="false">Adequacy_central!E36</f>
        <v>0.878582528230456</v>
      </c>
      <c r="F37" s="3" t="n">
        <f aca="false">Adequacy_central!G36</f>
        <v>0.903606534831726</v>
      </c>
      <c r="G37" s="3" t="n">
        <f aca="false">Adequacy_central!K36</f>
        <v>0.151693391514133</v>
      </c>
      <c r="H37" s="0" t="n">
        <f aca="false">H33+1</f>
        <v>2023</v>
      </c>
      <c r="I37" s="3" t="n">
        <f aca="false">Adequacy_central!I36</f>
        <v>0.575256760467144</v>
      </c>
      <c r="J37" s="3" t="n">
        <f aca="false">Adequacy_central!M36</f>
        <v>0.248634057074454</v>
      </c>
      <c r="K37" s="3" t="n">
        <f aca="false">Adequacy_central!O36</f>
        <v>0.0546917106888575</v>
      </c>
      <c r="L37" s="0" t="n">
        <f aca="false">F37-E37</f>
        <v>0.0250240066012701</v>
      </c>
      <c r="N37" s="3" t="n">
        <f aca="false">Adequacy_central!F36</f>
        <v>0.982780907733574</v>
      </c>
      <c r="O37" s="3" t="n">
        <f aca="false">Adequacy_central!H36</f>
        <v>0.986707230509846</v>
      </c>
      <c r="P37" s="3" t="n">
        <f aca="false">Adequacy_central!L36</f>
        <v>0.148658614369449</v>
      </c>
      <c r="Q37" s="0" t="n">
        <f aca="false">Q33+1</f>
        <v>2023</v>
      </c>
      <c r="R37" s="4" t="n">
        <f aca="false">Adequacy_central!J36</f>
        <v>0.654369851830628</v>
      </c>
      <c r="S37" s="3" t="n">
        <f aca="false">Adequacy_central!N36</f>
        <v>0.263365983099678</v>
      </c>
      <c r="T37" s="3" t="n">
        <f aca="false">Adequacy_central!P36</f>
        <v>0.0650450728032678</v>
      </c>
      <c r="U37" s="0" t="n">
        <f aca="false">O37-N37</f>
        <v>0.00392632277627214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0.652387455026386</v>
      </c>
      <c r="C38" s="3" t="n">
        <f aca="false">Adequacy_central!C37</f>
        <v>0.283046292028711</v>
      </c>
      <c r="D38" s="3" t="n">
        <f aca="false">Adequacy_central!D37</f>
        <v>0.0645662529449025</v>
      </c>
      <c r="E38" s="3" t="n">
        <f aca="false">Adequacy_central!E37</f>
        <v>0.871544604562542</v>
      </c>
      <c r="F38" s="3" t="n">
        <f aca="false">Adequacy_central!G37</f>
        <v>0.89951861757435</v>
      </c>
      <c r="G38" s="3" t="n">
        <f aca="false">Adequacy_central!K37</f>
        <v>0.155452522854038</v>
      </c>
      <c r="H38" s="0" t="n">
        <f aca="false">H34+1</f>
        <v>2023</v>
      </c>
      <c r="I38" s="3" t="n">
        <f aca="false">Adequacy_central!I37</f>
        <v>0.568584766512535</v>
      </c>
      <c r="J38" s="3" t="n">
        <f aca="false">Adequacy_central!M37</f>
        <v>0.246687468659057</v>
      </c>
      <c r="K38" s="3" t="n">
        <f aca="false">Adequacy_central!O37</f>
        <v>0.0562723693909501</v>
      </c>
      <c r="L38" s="0" t="n">
        <f aca="false">F38-E38</f>
        <v>0.027974013011808</v>
      </c>
      <c r="N38" s="3" t="n">
        <f aca="false">Adequacy_central!F37</f>
        <v>0.983416225909928</v>
      </c>
      <c r="O38" s="3" t="n">
        <f aca="false">Adequacy_central!H37</f>
        <v>0.987413943794444</v>
      </c>
      <c r="P38" s="3" t="n">
        <f aca="false">Adequacy_central!L37</f>
        <v>0.150375806133773</v>
      </c>
      <c r="Q38" s="0" t="n">
        <f aca="false">Q34+1</f>
        <v>2023</v>
      </c>
      <c r="R38" s="4" t="n">
        <f aca="false">Adequacy_central!J37</f>
        <v>0.647174218405565</v>
      </c>
      <c r="S38" s="3" t="n">
        <f aca="false">Adequacy_central!N37</f>
        <v>0.269256927020781</v>
      </c>
      <c r="T38" s="3" t="n">
        <f aca="false">Adequacy_central!P37</f>
        <v>0.0669850804835813</v>
      </c>
      <c r="U38" s="0" t="n">
        <f aca="false">O38-N38</f>
        <v>0.00399771788451597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0.650924696008367</v>
      </c>
      <c r="C39" s="3" t="n">
        <f aca="false">Adequacy_central!C38</f>
        <v>0.282038511605141</v>
      </c>
      <c r="D39" s="3" t="n">
        <f aca="false">Adequacy_central!D38</f>
        <v>0.0670367923864914</v>
      </c>
      <c r="E39" s="3" t="n">
        <f aca="false">Adequacy_central!E38</f>
        <v>0.864925245545837</v>
      </c>
      <c r="F39" s="3" t="n">
        <f aca="false">Adequacy_central!G38</f>
        <v>0.894384280852046</v>
      </c>
      <c r="G39" s="3" t="n">
        <f aca="false">Adequacy_central!K38</f>
        <v>0.158049435300845</v>
      </c>
      <c r="H39" s="0" t="n">
        <f aca="false">H35+1</f>
        <v>2024</v>
      </c>
      <c r="I39" s="3" t="n">
        <f aca="false">Adequacy_central!I38</f>
        <v>0.563001202526887</v>
      </c>
      <c r="J39" s="3" t="n">
        <f aca="false">Adequacy_central!M38</f>
        <v>0.243942228903459</v>
      </c>
      <c r="K39" s="3" t="n">
        <f aca="false">Adequacy_central!O38</f>
        <v>0.0579818141154914</v>
      </c>
      <c r="L39" s="0" t="n">
        <f aca="false">F39-E39</f>
        <v>0.0294590353062091</v>
      </c>
      <c r="N39" s="3" t="n">
        <f aca="false">Adequacy_central!F38</f>
        <v>0.982711767983794</v>
      </c>
      <c r="O39" s="3" t="n">
        <f aca="false">Adequacy_central!H38</f>
        <v>0.986628111343273</v>
      </c>
      <c r="P39" s="3" t="n">
        <f aca="false">Adequacy_central!L38</f>
        <v>0.152388438063266</v>
      </c>
      <c r="Q39" s="0" t="n">
        <f aca="false">Q35+1</f>
        <v>2024</v>
      </c>
      <c r="R39" s="4" t="n">
        <f aca="false">Adequacy_central!J38</f>
        <v>0.639383546754439</v>
      </c>
      <c r="S39" s="3" t="n">
        <f aca="false">Adequacy_central!N38</f>
        <v>0.274519699502628</v>
      </c>
      <c r="T39" s="3" t="n">
        <f aca="false">Adequacy_central!P38</f>
        <v>0.0688085217267261</v>
      </c>
      <c r="U39" s="0" t="n">
        <f aca="false">O39-N39</f>
        <v>0.00391634335947899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0.648111718295906</v>
      </c>
      <c r="C40" s="3" t="n">
        <f aca="false">Adequacy_central!C39</f>
        <v>0.282441833540562</v>
      </c>
      <c r="D40" s="3" t="n">
        <f aca="false">Adequacy_central!D39</f>
        <v>0.0694464481635324</v>
      </c>
      <c r="E40" s="3" t="n">
        <f aca="false">Adequacy_central!E39</f>
        <v>0.858353677857268</v>
      </c>
      <c r="F40" s="3" t="n">
        <f aca="false">Adequacy_central!G39</f>
        <v>0.889281808082582</v>
      </c>
      <c r="G40" s="3" t="n">
        <f aca="false">Adequacy_central!K39</f>
        <v>0.162656377650355</v>
      </c>
      <c r="H40" s="0" t="n">
        <f aca="false">H36+1</f>
        <v>2024</v>
      </c>
      <c r="I40" s="3" t="n">
        <f aca="false">Adequacy_central!I39</f>
        <v>0.556309077061684</v>
      </c>
      <c r="J40" s="3" t="n">
        <f aca="false">Adequacy_central!M39</f>
        <v>0.242434986600292</v>
      </c>
      <c r="K40" s="3" t="n">
        <f aca="false">Adequacy_central!O39</f>
        <v>0.0596096141952922</v>
      </c>
      <c r="L40" s="0" t="n">
        <f aca="false">F40-E40</f>
        <v>0.0309281302253139</v>
      </c>
      <c r="N40" s="3" t="n">
        <f aca="false">Adequacy_central!F39</f>
        <v>0.983143487933892</v>
      </c>
      <c r="O40" s="3" t="n">
        <f aca="false">Adequacy_central!H39</f>
        <v>0.987504256623306</v>
      </c>
      <c r="P40" s="3" t="n">
        <f aca="false">Adequacy_central!L39</f>
        <v>0.157253286113192</v>
      </c>
      <c r="Q40" s="0" t="n">
        <f aca="false">Q36+1</f>
        <v>2024</v>
      </c>
      <c r="R40" s="4" t="n">
        <f aca="false">Adequacy_central!J39</f>
        <v>0.632383822561239</v>
      </c>
      <c r="S40" s="3" t="n">
        <f aca="false">Adequacy_central!N39</f>
        <v>0.27986361778928</v>
      </c>
      <c r="T40" s="3" t="n">
        <f aca="false">Adequacy_central!P39</f>
        <v>0.0708960475833731</v>
      </c>
      <c r="U40" s="0" t="n">
        <f aca="false">O40-N40</f>
        <v>0.00436076868941404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0.646123149944144</v>
      </c>
      <c r="C41" s="3" t="n">
        <f aca="false">Adequacy_central!C40</f>
        <v>0.280921151355828</v>
      </c>
      <c r="D41" s="3" t="n">
        <f aca="false">Adequacy_central!D40</f>
        <v>0.0729556987000283</v>
      </c>
      <c r="E41" s="3" t="n">
        <f aca="false">Adequacy_central!E40</f>
        <v>0.853541011377337</v>
      </c>
      <c r="F41" s="3" t="n">
        <f aca="false">Adequacy_central!G40</f>
        <v>0.885626064246007</v>
      </c>
      <c r="G41" s="3" t="n">
        <f aca="false">Adequacy_central!K40</f>
        <v>0.165862866172377</v>
      </c>
      <c r="H41" s="0" t="n">
        <f aca="false">H37+1</f>
        <v>2024</v>
      </c>
      <c r="I41" s="3" t="n">
        <f aca="false">Adequacy_central!I40</f>
        <v>0.551492606877635</v>
      </c>
      <c r="J41" s="3" t="n">
        <f aca="false">Adequacy_central!M40</f>
        <v>0.239777723645539</v>
      </c>
      <c r="K41" s="3" t="n">
        <f aca="false">Adequacy_central!O40</f>
        <v>0.0622706808541625</v>
      </c>
      <c r="L41" s="0" t="n">
        <f aca="false">F41-E41</f>
        <v>0.03208505286867</v>
      </c>
      <c r="N41" s="3" t="n">
        <f aca="false">Adequacy_central!F40</f>
        <v>0.981641485972281</v>
      </c>
      <c r="O41" s="3" t="n">
        <f aca="false">Adequacy_central!H40</f>
        <v>0.986487279791225</v>
      </c>
      <c r="P41" s="3" t="n">
        <f aca="false">Adequacy_central!L40</f>
        <v>0.160217639397326</v>
      </c>
      <c r="Q41" s="0" t="n">
        <f aca="false">Q37+1</f>
        <v>2024</v>
      </c>
      <c r="R41" s="4" t="n">
        <f aca="false">Adequacy_central!J40</f>
        <v>0.623953816090721</v>
      </c>
      <c r="S41" s="3" t="n">
        <f aca="false">Adequacy_central!N40</f>
        <v>0.283946327749473</v>
      </c>
      <c r="T41" s="3" t="n">
        <f aca="false">Adequacy_central!P40</f>
        <v>0.0737413421320875</v>
      </c>
      <c r="U41" s="0" t="n">
        <f aca="false">O41-N41</f>
        <v>0.00484579381894401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0.642520484032668</v>
      </c>
      <c r="C42" s="3" t="n">
        <f aca="false">Adequacy_central!C41</f>
        <v>0.277875916114143</v>
      </c>
      <c r="D42" s="3" t="n">
        <f aca="false">Adequacy_central!D41</f>
        <v>0.0796035998531892</v>
      </c>
      <c r="E42" s="3" t="n">
        <f aca="false">Adequacy_central!E41</f>
        <v>0.851257230050621</v>
      </c>
      <c r="F42" s="3" t="n">
        <f aca="false">Adequacy_central!G41</f>
        <v>0.884085453378485</v>
      </c>
      <c r="G42" s="3" t="n">
        <f aca="false">Adequacy_central!K41</f>
        <v>0.167188175939636</v>
      </c>
      <c r="H42" s="0" t="n">
        <f aca="false">H38+1</f>
        <v>2024</v>
      </c>
      <c r="I42" s="3" t="n">
        <f aca="false">Adequacy_central!I41</f>
        <v>0.546950207488433</v>
      </c>
      <c r="J42" s="3" t="n">
        <f aca="false">Adequacy_central!M41</f>
        <v>0.236543882649104</v>
      </c>
      <c r="K42" s="3" t="n">
        <f aca="false">Adequacy_central!O41</f>
        <v>0.0677631399130839</v>
      </c>
      <c r="L42" s="0" t="n">
        <f aca="false">F42-E42</f>
        <v>0.0328282233278642</v>
      </c>
      <c r="N42" s="3" t="n">
        <f aca="false">Adequacy_central!F41</f>
        <v>0.98026609247026</v>
      </c>
      <c r="O42" s="3" t="n">
        <f aca="false">Adequacy_central!H41</f>
        <v>0.985147580721248</v>
      </c>
      <c r="P42" s="3" t="n">
        <f aca="false">Adequacy_central!L41</f>
        <v>0.160664270956094</v>
      </c>
      <c r="Q42" s="0" t="n">
        <f aca="false">Q38+1</f>
        <v>2024</v>
      </c>
      <c r="R42" s="4" t="n">
        <f aca="false">Adequacy_central!J41</f>
        <v>0.619763104903428</v>
      </c>
      <c r="S42" s="3" t="n">
        <f aca="false">Adequacy_central!N41</f>
        <v>0.280226120539934</v>
      </c>
      <c r="T42" s="3" t="n">
        <f aca="false">Adequacy_central!P41</f>
        <v>0.0802768670268979</v>
      </c>
      <c r="U42" s="0" t="n">
        <f aca="false">O42-N42</f>
        <v>0.00488148825098789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0.64044116470925</v>
      </c>
      <c r="C43" s="3" t="n">
        <f aca="false">Adequacy_central!C42</f>
        <v>0.275006770475103</v>
      </c>
      <c r="D43" s="3" t="n">
        <f aca="false">Adequacy_central!D42</f>
        <v>0.0845520648156473</v>
      </c>
      <c r="E43" s="3" t="n">
        <f aca="false">Adequacy_central!E42</f>
        <v>0.849579994170621</v>
      </c>
      <c r="F43" s="3" t="n">
        <f aca="false">Adequacy_central!G42</f>
        <v>0.882655160359472</v>
      </c>
      <c r="G43" s="3" t="n">
        <f aca="false">Adequacy_central!K42</f>
        <v>0.169340652234424</v>
      </c>
      <c r="H43" s="0" t="n">
        <f aca="false">H39+1</f>
        <v>2025</v>
      </c>
      <c r="I43" s="3" t="n">
        <f aca="false">Adequacy_central!I42</f>
        <v>0.54410600098031</v>
      </c>
      <c r="J43" s="3" t="n">
        <f aca="false">Adequacy_central!M42</f>
        <v>0.233640250457119</v>
      </c>
      <c r="K43" s="3" t="n">
        <f aca="false">Adequacy_central!O42</f>
        <v>0.0718337427331916</v>
      </c>
      <c r="L43" s="0" t="n">
        <f aca="false">F43-E43</f>
        <v>0.0330751661888511</v>
      </c>
      <c r="N43" s="3" t="n">
        <f aca="false">Adequacy_central!F42</f>
        <v>0.97995162529449</v>
      </c>
      <c r="O43" s="3" t="n">
        <f aca="false">Adequacy_central!H42</f>
        <v>0.985033971250905</v>
      </c>
      <c r="P43" s="3" t="n">
        <f aca="false">Adequacy_central!L42</f>
        <v>0.162933868631155</v>
      </c>
      <c r="Q43" s="0" t="n">
        <f aca="false">Q39+1</f>
        <v>2025</v>
      </c>
      <c r="R43" s="4" t="n">
        <f aca="false">Adequacy_central!J42</f>
        <v>0.617565488188722</v>
      </c>
      <c r="S43" s="3" t="n">
        <f aca="false">Adequacy_central!N42</f>
        <v>0.277169218077531</v>
      </c>
      <c r="T43" s="3" t="n">
        <f aca="false">Adequacy_central!P42</f>
        <v>0.0852169190282365</v>
      </c>
      <c r="U43" s="0" t="n">
        <f aca="false">O43-N43</f>
        <v>0.00508234595641488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0.635652312183731</v>
      </c>
      <c r="C44" s="3" t="n">
        <f aca="false">Adequacy_central!C43</f>
        <v>0.270784123740496</v>
      </c>
      <c r="D44" s="3" t="n">
        <f aca="false">Adequacy_central!D43</f>
        <v>0.093563564075773</v>
      </c>
      <c r="E44" s="3" t="n">
        <f aca="false">Adequacy_central!E43</f>
        <v>0.849889478141362</v>
      </c>
      <c r="F44" s="3" t="n">
        <f aca="false">Adequacy_central!G43</f>
        <v>0.882194266891935</v>
      </c>
      <c r="G44" s="3" t="n">
        <f aca="false">Adequacy_central!K43</f>
        <v>0.171564668731362</v>
      </c>
      <c r="H44" s="0" t="n">
        <f aca="false">H40+1</f>
        <v>2025</v>
      </c>
      <c r="I44" s="3" t="n">
        <f aca="false">Adequacy_central!I43</f>
        <v>0.540234211881182</v>
      </c>
      <c r="J44" s="3" t="n">
        <f aca="false">Adequacy_central!M43</f>
        <v>0.230136577614776</v>
      </c>
      <c r="K44" s="3" t="n">
        <f aca="false">Adequacy_central!O43</f>
        <v>0.0795186886454047</v>
      </c>
      <c r="L44" s="0" t="n">
        <f aca="false">F44-E44</f>
        <v>0.0323047887505732</v>
      </c>
      <c r="N44" s="3" t="n">
        <f aca="false">Adequacy_central!F43</f>
        <v>0.979268483327198</v>
      </c>
      <c r="O44" s="3" t="n">
        <f aca="false">Adequacy_central!H43</f>
        <v>0.984086942927974</v>
      </c>
      <c r="P44" s="3" t="n">
        <f aca="false">Adequacy_central!L43</f>
        <v>0.166545077986758</v>
      </c>
      <c r="Q44" s="0" t="n">
        <f aca="false">Q40+1</f>
        <v>2025</v>
      </c>
      <c r="R44" s="4" t="n">
        <f aca="false">Adequacy_central!J43</f>
        <v>0.61217692150767</v>
      </c>
      <c r="S44" s="3" t="n">
        <f aca="false">Adequacy_central!N43</f>
        <v>0.272823377844399</v>
      </c>
      <c r="T44" s="3" t="n">
        <f aca="false">Adequacy_central!P43</f>
        <v>0.0942681839751294</v>
      </c>
      <c r="U44" s="0" t="n">
        <f aca="false">O44-N44</f>
        <v>0.00481845960077598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0.633600301098879</v>
      </c>
      <c r="C45" s="3" t="n">
        <f aca="false">Adequacy_central!C44</f>
        <v>0.268293838758701</v>
      </c>
      <c r="D45" s="3" t="n">
        <f aca="false">Adequacy_central!D44</f>
        <v>0.0981058601424193</v>
      </c>
      <c r="E45" s="3" t="n">
        <f aca="false">Adequacy_central!E44</f>
        <v>0.850056303631654</v>
      </c>
      <c r="F45" s="3" t="n">
        <f aca="false">Adequacy_central!G44</f>
        <v>0.881875073930534</v>
      </c>
      <c r="G45" s="3" t="n">
        <f aca="false">Adequacy_central!K44</f>
        <v>0.172769020987423</v>
      </c>
      <c r="H45" s="0" t="n">
        <f aca="false">H41+1</f>
        <v>2025</v>
      </c>
      <c r="I45" s="3" t="n">
        <f aca="false">Adequacy_central!I44</f>
        <v>0.538595929932016</v>
      </c>
      <c r="J45" s="3" t="n">
        <f aca="false">Adequacy_central!M44</f>
        <v>0.228064868862369</v>
      </c>
      <c r="K45" s="3" t="n">
        <f aca="false">Adequacy_central!O44</f>
        <v>0.083395504837269</v>
      </c>
      <c r="L45" s="0" t="n">
        <f aca="false">F45-E45</f>
        <v>0.0318187702988801</v>
      </c>
      <c r="N45" s="3" t="n">
        <f aca="false">Adequacy_central!F44</f>
        <v>0.978997731652476</v>
      </c>
      <c r="O45" s="3" t="n">
        <f aca="false">Adequacy_central!H44</f>
        <v>0.983795194322874</v>
      </c>
      <c r="P45" s="3" t="n">
        <f aca="false">Adequacy_central!L44</f>
        <v>0.168659039719099</v>
      </c>
      <c r="Q45" s="0" t="n">
        <f aca="false">Q41+1</f>
        <v>2025</v>
      </c>
      <c r="R45" s="4" t="n">
        <f aca="false">Adequacy_central!J44</f>
        <v>0.61028747562884</v>
      </c>
      <c r="S45" s="3" t="n">
        <f aca="false">Adequacy_central!N44</f>
        <v>0.26998572945056</v>
      </c>
      <c r="T45" s="3" t="n">
        <f aca="false">Adequacy_central!P44</f>
        <v>0.0987245265730752</v>
      </c>
      <c r="U45" s="0" t="n">
        <f aca="false">O45-N45</f>
        <v>0.00479746267039805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0.629135846671712</v>
      </c>
      <c r="C46" s="3" t="n">
        <f aca="false">Adequacy_central!C45</f>
        <v>0.264308750573001</v>
      </c>
      <c r="D46" s="3" t="n">
        <f aca="false">Adequacy_central!D45</f>
        <v>0.106555402755287</v>
      </c>
      <c r="E46" s="3" t="n">
        <f aca="false">Adequacy_central!E45</f>
        <v>0.853849494241826</v>
      </c>
      <c r="F46" s="3" t="n">
        <f aca="false">Adequacy_central!G45</f>
        <v>0.884814053534517</v>
      </c>
      <c r="G46" s="3" t="n">
        <f aca="false">Adequacy_central!K45</f>
        <v>0.173618819878294</v>
      </c>
      <c r="H46" s="0" t="n">
        <f aca="false">H42+1</f>
        <v>2025</v>
      </c>
      <c r="I46" s="3" t="n">
        <f aca="false">Adequacy_central!I45</f>
        <v>0.537187324490044</v>
      </c>
      <c r="J46" s="3" t="n">
        <f aca="false">Adequacy_central!M45</f>
        <v>0.225679893000446</v>
      </c>
      <c r="K46" s="3" t="n">
        <f aca="false">Adequacy_central!O45</f>
        <v>0.0909822767513361</v>
      </c>
      <c r="L46" s="0" t="n">
        <f aca="false">F46-E46</f>
        <v>0.0309645592926909</v>
      </c>
      <c r="N46" s="3" t="n">
        <f aca="false">Adequacy_central!F45</f>
        <v>0.979027777511979</v>
      </c>
      <c r="O46" s="3" t="n">
        <f aca="false">Adequacy_central!H45</f>
        <v>0.98330473190708</v>
      </c>
      <c r="P46" s="3" t="n">
        <f aca="false">Adequacy_central!L45</f>
        <v>0.169739372066326</v>
      </c>
      <c r="Q46" s="0" t="n">
        <f aca="false">Q42+1</f>
        <v>2025</v>
      </c>
      <c r="R46" s="4" t="n">
        <f aca="false">Adequacy_central!J45</f>
        <v>0.605224587949454</v>
      </c>
      <c r="S46" s="3" t="n">
        <f aca="false">Adequacy_central!N45</f>
        <v>0.266403353106</v>
      </c>
      <c r="T46" s="3" t="n">
        <f aca="false">Adequacy_central!P45</f>
        <v>0.107399836456525</v>
      </c>
      <c r="U46" s="0" t="n">
        <f aca="false">O46-N46</f>
        <v>0.00427695439510101</v>
      </c>
    </row>
    <row r="47" customFormat="false" ht="23" hidden="false" customHeight="false" outlineLevel="0" collapsed="false">
      <c r="A47" s="0" t="n">
        <v>93</v>
      </c>
      <c r="B47" s="3" t="n">
        <f aca="false">Adequacy_central!B46</f>
        <v>0.622522778691261</v>
      </c>
      <c r="C47" s="3" t="n">
        <f aca="false">Adequacy_central!C46</f>
        <v>0.26064085108533</v>
      </c>
      <c r="D47" s="3" t="n">
        <f aca="false">Adequacy_central!D46</f>
        <v>0.116836370223409</v>
      </c>
      <c r="E47" s="3" t="n">
        <f aca="false">Adequacy_central!E46</f>
        <v>0.854836608619996</v>
      </c>
      <c r="F47" s="3" t="n">
        <f aca="false">Adequacy_central!G46</f>
        <v>0.88517125326267</v>
      </c>
      <c r="G47" s="3" t="n">
        <f aca="false">Adequacy_central!K46</f>
        <v>0.174159310415019</v>
      </c>
      <c r="H47" s="0" t="n">
        <f aca="false">H43+1</f>
        <v>2026</v>
      </c>
      <c r="I47" s="3" t="n">
        <f aca="false">Adequacy_central!I46</f>
        <v>0.532155260925134</v>
      </c>
      <c r="J47" s="3" t="n">
        <f aca="false">Adequacy_central!M46</f>
        <v>0.222805341209613</v>
      </c>
      <c r="K47" s="3" t="n">
        <f aca="false">Adequacy_central!O46</f>
        <v>0.0998760064852491</v>
      </c>
      <c r="L47" s="0" t="n">
        <f aca="false">F47-E47</f>
        <v>0.030334644642674</v>
      </c>
      <c r="N47" s="3" t="n">
        <f aca="false">Adequacy_central!F46</f>
        <v>0.977712116346621</v>
      </c>
      <c r="O47" s="3" t="n">
        <f aca="false">Adequacy_central!H46</f>
        <v>0.981770115433842</v>
      </c>
      <c r="P47" s="3" t="n">
        <f aca="false">Adequacy_central!L46</f>
        <v>0.170325313554826</v>
      </c>
      <c r="Q47" s="0" t="n">
        <f aca="false">Q43+1</f>
        <v>2026</v>
      </c>
      <c r="R47" s="4" t="n">
        <f aca="false">Adequacy_central!J46</f>
        <v>0.597743265547615</v>
      </c>
      <c r="S47" s="3" t="n">
        <f aca="false">Adequacy_central!N46</f>
        <v>0.262361273919537</v>
      </c>
      <c r="T47" s="3" t="n">
        <f aca="false">Adequacy_central!P46</f>
        <v>0.117607576879469</v>
      </c>
      <c r="U47" s="0" t="n">
        <f aca="false">O47-N47</f>
        <v>0.00405799908722093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0.61839701879532</v>
      </c>
      <c r="C48" s="3" t="n">
        <f aca="false">Adequacy_central!C47</f>
        <v>0.25803415704874</v>
      </c>
      <c r="D48" s="3" t="n">
        <f aca="false">Adequacy_central!D47</f>
        <v>0.12356882415594</v>
      </c>
      <c r="E48" s="3" t="n">
        <f aca="false">Adequacy_central!E47</f>
        <v>0.85663203776564</v>
      </c>
      <c r="F48" s="3" t="n">
        <f aca="false">Adequacy_central!G47</f>
        <v>0.887165012745582</v>
      </c>
      <c r="G48" s="3" t="n">
        <f aca="false">Adequacy_central!K47</f>
        <v>0.177427360272224</v>
      </c>
      <c r="H48" s="0" t="n">
        <f aca="false">H44+1</f>
        <v>2026</v>
      </c>
      <c r="I48" s="3" t="n">
        <f aca="false">Adequacy_central!I47</f>
        <v>0.529738698358831</v>
      </c>
      <c r="J48" s="3" t="n">
        <f aca="false">Adequacy_central!M47</f>
        <v>0.221040325765801</v>
      </c>
      <c r="K48" s="3" t="n">
        <f aca="false">Adequacy_central!O47</f>
        <v>0.105853013641007</v>
      </c>
      <c r="L48" s="0" t="n">
        <f aca="false">F48-E48</f>
        <v>0.0305329749799421</v>
      </c>
      <c r="N48" s="3" t="n">
        <f aca="false">Adequacy_central!F47</f>
        <v>0.978549001136077</v>
      </c>
      <c r="O48" s="3" t="n">
        <f aca="false">Adequacy_central!H47</f>
        <v>0.982631171625237</v>
      </c>
      <c r="P48" s="3" t="n">
        <f aca="false">Adequacy_central!L47</f>
        <v>0.173494805735141</v>
      </c>
      <c r="Q48" s="0" t="n">
        <f aca="false">Q44+1</f>
        <v>2026</v>
      </c>
      <c r="R48" s="4" t="n">
        <f aca="false">Adequacy_central!J47</f>
        <v>0.594493529534769</v>
      </c>
      <c r="S48" s="3" t="n">
        <f aca="false">Adequacy_central!N47</f>
        <v>0.259692493915413</v>
      </c>
      <c r="T48" s="3" t="n">
        <f aca="false">Adequacy_central!P47</f>
        <v>0.124362977685895</v>
      </c>
      <c r="U48" s="0" t="n">
        <f aca="false">O48-N48</f>
        <v>0.00408217048916004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0.61679046884044</v>
      </c>
      <c r="C49" s="3" t="n">
        <f aca="false">Adequacy_central!C48</f>
        <v>0.255950275473235</v>
      </c>
      <c r="D49" s="3" t="n">
        <f aca="false">Adequacy_central!D48</f>
        <v>0.127259255686325</v>
      </c>
      <c r="E49" s="3" t="n">
        <f aca="false">Adequacy_central!E48</f>
        <v>0.855648814740118</v>
      </c>
      <c r="F49" s="3" t="n">
        <f aca="false">Adequacy_central!G48</f>
        <v>0.885957973293419</v>
      </c>
      <c r="G49" s="3" t="n">
        <f aca="false">Adequacy_central!K48</f>
        <v>0.179694826476926</v>
      </c>
      <c r="H49" s="0" t="n">
        <f aca="false">H45+1</f>
        <v>2026</v>
      </c>
      <c r="I49" s="3" t="n">
        <f aca="false">Adequacy_central!I48</f>
        <v>0.527756033606324</v>
      </c>
      <c r="J49" s="3" t="n">
        <f aca="false">Adequacy_central!M48</f>
        <v>0.21900354984108</v>
      </c>
      <c r="K49" s="3" t="n">
        <f aca="false">Adequacy_central!O48</f>
        <v>0.108889231292714</v>
      </c>
      <c r="L49" s="0" t="n">
        <f aca="false">F49-E49</f>
        <v>0.0303091585533009</v>
      </c>
      <c r="N49" s="3" t="n">
        <f aca="false">Adequacy_central!F48</f>
        <v>0.978004102319596</v>
      </c>
      <c r="O49" s="3" t="n">
        <f aca="false">Adequacy_central!H48</f>
        <v>0.981811395775679</v>
      </c>
      <c r="P49" s="3" t="n">
        <f aca="false">Adequacy_central!L48</f>
        <v>0.176767581427484</v>
      </c>
      <c r="Q49" s="0" t="n">
        <f aca="false">Q45+1</f>
        <v>2026</v>
      </c>
      <c r="R49" s="4" t="n">
        <f aca="false">Adequacy_central!J48</f>
        <v>0.592354238479283</v>
      </c>
      <c r="S49" s="3" t="n">
        <f aca="false">Adequacy_central!N48</f>
        <v>0.257580203152735</v>
      </c>
      <c r="T49" s="3" t="n">
        <f aca="false">Adequacy_central!P48</f>
        <v>0.128069660687578</v>
      </c>
      <c r="U49" s="0" t="n">
        <f aca="false">O49-N49</f>
        <v>0.00380729345608299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0.615019008352106</v>
      </c>
      <c r="C50" s="3" t="n">
        <f aca="false">Adequacy_central!C49</f>
        <v>0.253220547230586</v>
      </c>
      <c r="D50" s="3" t="n">
        <f aca="false">Adequacy_central!D49</f>
        <v>0.131760444417308</v>
      </c>
      <c r="E50" s="3" t="n">
        <f aca="false">Adequacy_central!E49</f>
        <v>0.852075980076725</v>
      </c>
      <c r="F50" s="3" t="n">
        <f aca="false">Adequacy_central!G49</f>
        <v>0.882110582026519</v>
      </c>
      <c r="G50" s="3" t="n">
        <f aca="false">Adequacy_central!K49</f>
        <v>0.179418092137389</v>
      </c>
      <c r="H50" s="0" t="n">
        <f aca="false">H46+1</f>
        <v>2026</v>
      </c>
      <c r="I50" s="3" t="n">
        <f aca="false">Adequacy_central!I49</f>
        <v>0.524042924307436</v>
      </c>
      <c r="J50" s="3" t="n">
        <f aca="false">Adequacy_central!M49</f>
        <v>0.215763145957066</v>
      </c>
      <c r="K50" s="3" t="n">
        <f aca="false">Adequacy_central!O49</f>
        <v>0.112269909812222</v>
      </c>
      <c r="L50" s="0" t="n">
        <f aca="false">F50-E50</f>
        <v>0.0300346019497941</v>
      </c>
      <c r="N50" s="3" t="n">
        <f aca="false">Adequacy_central!F49</f>
        <v>0.97771594653035</v>
      </c>
      <c r="O50" s="3" t="n">
        <f aca="false">Adequacy_central!H49</f>
        <v>0.981398590463249</v>
      </c>
      <c r="P50" s="3" t="n">
        <f aca="false">Adequacy_central!L49</f>
        <v>0.177086939407175</v>
      </c>
      <c r="Q50" s="0" t="n">
        <f aca="false">Q46+1</f>
        <v>2026</v>
      </c>
      <c r="R50" s="4" t="n">
        <f aca="false">Adequacy_central!J49</f>
        <v>0.590126772031426</v>
      </c>
      <c r="S50" s="3" t="n">
        <f aca="false">Adequacy_central!N49</f>
        <v>0.254936074758292</v>
      </c>
      <c r="T50" s="3" t="n">
        <f aca="false">Adequacy_central!P49</f>
        <v>0.132653099740632</v>
      </c>
      <c r="U50" s="0" t="n">
        <f aca="false">O50-N50</f>
        <v>0.00368264393289852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0.61205360337366</v>
      </c>
      <c r="C51" s="3" t="n">
        <f aca="false">Adequacy_central!C50</f>
        <v>0.250054997804078</v>
      </c>
      <c r="D51" s="3" t="n">
        <f aca="false">Adequacy_central!D50</f>
        <v>0.137891398822262</v>
      </c>
      <c r="E51" s="3" t="n">
        <f aca="false">Adequacy_central!E50</f>
        <v>0.850497392563432</v>
      </c>
      <c r="F51" s="3" t="n">
        <f aca="false">Adequacy_central!G50</f>
        <v>0.881132792615468</v>
      </c>
      <c r="G51" s="3" t="n">
        <f aca="false">Adequacy_central!K50</f>
        <v>0.182133912512302</v>
      </c>
      <c r="H51" s="0" t="n">
        <f aca="false">H47+1</f>
        <v>2027</v>
      </c>
      <c r="I51" s="3" t="n">
        <f aca="false">Adequacy_central!I50</f>
        <v>0.520549993778351</v>
      </c>
      <c r="J51" s="3" t="n">
        <f aca="false">Adequacy_central!M50</f>
        <v>0.212671123629823</v>
      </c>
      <c r="K51" s="3" t="n">
        <f aca="false">Adequacy_central!O50</f>
        <v>0.117276275155258</v>
      </c>
      <c r="L51" s="0" t="n">
        <f aca="false">F51-E51</f>
        <v>0.0306354000520359</v>
      </c>
      <c r="N51" s="3" t="n">
        <f aca="false">Adequacy_central!F50</f>
        <v>0.976562389293578</v>
      </c>
      <c r="O51" s="3" t="n">
        <f aca="false">Adequacy_central!H50</f>
        <v>0.98034455514901</v>
      </c>
      <c r="P51" s="3" t="n">
        <f aca="false">Adequacy_central!L50</f>
        <v>0.179986551467374</v>
      </c>
      <c r="Q51" s="0" t="n">
        <f aca="false">Q47+1</f>
        <v>2027</v>
      </c>
      <c r="R51" s="4" t="n">
        <f aca="false">Adequacy_central!J50</f>
        <v>0.58663943093724</v>
      </c>
      <c r="S51" s="3" t="n">
        <f aca="false">Adequacy_central!N50</f>
        <v>0.251329011800218</v>
      </c>
      <c r="T51" s="3" t="n">
        <f aca="false">Adequacy_central!P50</f>
        <v>0.13859394655612</v>
      </c>
      <c r="U51" s="0" t="n">
        <f aca="false">O51-N51</f>
        <v>0.00378216585543201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0.608999469861254</v>
      </c>
      <c r="C52" s="3" t="n">
        <f aca="false">Adequacy_central!C51</f>
        <v>0.248273601450761</v>
      </c>
      <c r="D52" s="3" t="n">
        <f aca="false">Adequacy_central!D51</f>
        <v>0.142726928687985</v>
      </c>
      <c r="E52" s="3" t="n">
        <f aca="false">Adequacy_central!E51</f>
        <v>0.847954835242184</v>
      </c>
      <c r="F52" s="3" t="n">
        <f aca="false">Adequacy_central!G51</f>
        <v>0.87777742796554</v>
      </c>
      <c r="G52" s="3" t="n">
        <f aca="false">Adequacy_central!K51</f>
        <v>0.183504653877031</v>
      </c>
      <c r="H52" s="0" t="n">
        <f aca="false">H48+1</f>
        <v>2027</v>
      </c>
      <c r="I52" s="3" t="n">
        <f aca="false">Adequacy_central!I51</f>
        <v>0.516404045128777</v>
      </c>
      <c r="J52" s="3" t="n">
        <f aca="false">Adequacy_central!M51</f>
        <v>0.210524800813164</v>
      </c>
      <c r="K52" s="3" t="n">
        <f aca="false">Adequacy_central!O51</f>
        <v>0.121025989300243</v>
      </c>
      <c r="L52" s="0" t="n">
        <f aca="false">F52-E52</f>
        <v>0.0298225927233562</v>
      </c>
      <c r="N52" s="3" t="n">
        <f aca="false">Adequacy_central!F51</f>
        <v>0.976080217545965</v>
      </c>
      <c r="O52" s="3" t="n">
        <f aca="false">Adequacy_central!H51</f>
        <v>0.979229917733579</v>
      </c>
      <c r="P52" s="3" t="n">
        <f aca="false">Adequacy_central!L51</f>
        <v>0.181433536774759</v>
      </c>
      <c r="Q52" s="0" t="n">
        <f aca="false">Q48+1</f>
        <v>2027</v>
      </c>
      <c r="R52" s="4" t="n">
        <f aca="false">Adequacy_central!J51</f>
        <v>0.583671862669452</v>
      </c>
      <c r="S52" s="3" t="n">
        <f aca="false">Adequacy_central!N51</f>
        <v>0.249167527905881</v>
      </c>
      <c r="T52" s="3" t="n">
        <f aca="false">Adequacy_central!P51</f>
        <v>0.143240826970632</v>
      </c>
      <c r="U52" s="0" t="n">
        <f aca="false">O52-N52</f>
        <v>0.00314970018761429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0.606754413316925</v>
      </c>
      <c r="C53" s="3" t="n">
        <f aca="false">Adequacy_central!C52</f>
        <v>0.246755915520113</v>
      </c>
      <c r="D53" s="3" t="n">
        <f aca="false">Adequacy_central!D52</f>
        <v>0.146489671162962</v>
      </c>
      <c r="E53" s="3" t="n">
        <f aca="false">Adequacy_central!E52</f>
        <v>0.845711380595429</v>
      </c>
      <c r="F53" s="3" t="n">
        <f aca="false">Adequacy_central!G52</f>
        <v>0.875298763611833</v>
      </c>
      <c r="G53" s="3" t="n">
        <f aca="false">Adequacy_central!K52</f>
        <v>0.185216887955649</v>
      </c>
      <c r="H53" s="0" t="n">
        <f aca="false">H49+1</f>
        <v>2027</v>
      </c>
      <c r="I53" s="3" t="n">
        <f aca="false">Adequacy_central!I52</f>
        <v>0.513139112568627</v>
      </c>
      <c r="J53" s="3" t="n">
        <f aca="false">Adequacy_central!M52</f>
        <v>0.208684285984604</v>
      </c>
      <c r="K53" s="3" t="n">
        <f aca="false">Adequacy_central!O52</f>
        <v>0.123887982042199</v>
      </c>
      <c r="L53" s="0" t="n">
        <f aca="false">F53-E53</f>
        <v>0.029587383016404</v>
      </c>
      <c r="N53" s="3" t="n">
        <f aca="false">Adequacy_central!F52</f>
        <v>0.974164981290806</v>
      </c>
      <c r="O53" s="3" t="n">
        <f aca="false">Adequacy_central!H52</f>
        <v>0.978017722716432</v>
      </c>
      <c r="P53" s="3" t="n">
        <f aca="false">Adequacy_central!L52</f>
        <v>0.184678815136435</v>
      </c>
      <c r="Q53" s="0" t="n">
        <f aca="false">Q49+1</f>
        <v>2027</v>
      </c>
      <c r="R53" s="4" t="n">
        <f aca="false">Adequacy_central!J52</f>
        <v>0.580604639011945</v>
      </c>
      <c r="S53" s="3" t="n">
        <f aca="false">Adequacy_central!N52</f>
        <v>0.246953420102067</v>
      </c>
      <c r="T53" s="3" t="n">
        <f aca="false">Adequacy_central!P52</f>
        <v>0.146606922176794</v>
      </c>
      <c r="U53" s="0" t="n">
        <f aca="false">O53-N53</f>
        <v>0.00385274142562586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0.601704158502981</v>
      </c>
      <c r="C54" s="3" t="n">
        <f aca="false">Adequacy_central!C53</f>
        <v>0.241999937135253</v>
      </c>
      <c r="D54" s="3" t="n">
        <f aca="false">Adequacy_central!D53</f>
        <v>0.156295904361766</v>
      </c>
      <c r="E54" s="3" t="n">
        <f aca="false">Adequacy_central!E53</f>
        <v>0.848070320804237</v>
      </c>
      <c r="F54" s="3" t="n">
        <f aca="false">Adequacy_central!G53</f>
        <v>0.876438109983995</v>
      </c>
      <c r="G54" s="3" t="n">
        <f aca="false">Adequacy_central!K53</f>
        <v>0.187085416363537</v>
      </c>
      <c r="H54" s="0" t="n">
        <f aca="false">H50+1</f>
        <v>2027</v>
      </c>
      <c r="I54" s="3" t="n">
        <f aca="false">Adequacy_central!I53</f>
        <v>0.510287438730867</v>
      </c>
      <c r="J54" s="3" t="n">
        <f aca="false">Adequacy_central!M53</f>
        <v>0.2052329643209</v>
      </c>
      <c r="K54" s="3" t="n">
        <f aca="false">Adequacy_central!O53</f>
        <v>0.132549917752471</v>
      </c>
      <c r="L54" s="0" t="n">
        <f aca="false">F54-E54</f>
        <v>0.0283677891797579</v>
      </c>
      <c r="N54" s="3" t="n">
        <f aca="false">Adequacy_central!F53</f>
        <v>0.9754638307298</v>
      </c>
      <c r="O54" s="3" t="n">
        <f aca="false">Adequacy_central!H53</f>
        <v>0.979466104546216</v>
      </c>
      <c r="P54" s="3" t="n">
        <f aca="false">Adequacy_central!L53</f>
        <v>0.18730116572458</v>
      </c>
      <c r="Q54" s="0" t="n">
        <f aca="false">Q50+1</f>
        <v>2027</v>
      </c>
      <c r="R54" s="4" t="n">
        <f aca="false">Adequacy_central!J53</f>
        <v>0.57639592749612</v>
      </c>
      <c r="S54" s="3" t="n">
        <f aca="false">Adequacy_central!N53</f>
        <v>0.242469032898428</v>
      </c>
      <c r="T54" s="3" t="n">
        <f aca="false">Adequacy_central!P53</f>
        <v>0.156598870335251</v>
      </c>
      <c r="U54" s="0" t="n">
        <f aca="false">O54-N54</f>
        <v>0.00400227381641605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0.600270079490907</v>
      </c>
      <c r="C55" s="3" t="n">
        <f aca="false">Adequacy_central!C54</f>
        <v>0.239386218111517</v>
      </c>
      <c r="D55" s="3" t="n">
        <f aca="false">Adequacy_central!D54</f>
        <v>0.160343702397576</v>
      </c>
      <c r="E55" s="3" t="n">
        <f aca="false">Adequacy_central!E54</f>
        <v>0.845807895178604</v>
      </c>
      <c r="F55" s="3" t="n">
        <f aca="false">Adequacy_central!G54</f>
        <v>0.874172358039635</v>
      </c>
      <c r="G55" s="3" t="n">
        <f aca="false">Adequacy_central!K54</f>
        <v>0.18804149032982</v>
      </c>
      <c r="H55" s="0" t="n">
        <f aca="false">H51+1</f>
        <v>2028</v>
      </c>
      <c r="I55" s="3" t="n">
        <f aca="false">Adequacy_central!I54</f>
        <v>0.507713172472898</v>
      </c>
      <c r="J55" s="3" t="n">
        <f aca="false">Adequacy_central!M54</f>
        <v>0.202474753275669</v>
      </c>
      <c r="K55" s="3" t="n">
        <f aca="false">Adequacy_central!O54</f>
        <v>0.135619969430038</v>
      </c>
      <c r="L55" s="0" t="n">
        <f aca="false">F55-E55</f>
        <v>0.028364462861031</v>
      </c>
      <c r="N55" s="3" t="n">
        <f aca="false">Adequacy_central!F54</f>
        <v>0.973096132655503</v>
      </c>
      <c r="O55" s="3" t="n">
        <f aca="false">Adequacy_central!H54</f>
        <v>0.977648344141552</v>
      </c>
      <c r="P55" s="3" t="n">
        <f aca="false">Adequacy_central!L54</f>
        <v>0.189055592245428</v>
      </c>
      <c r="Q55" s="0" t="n">
        <f aca="false">Q51+1</f>
        <v>2028</v>
      </c>
      <c r="R55" s="4" t="n">
        <f aca="false">Adequacy_central!J54</f>
        <v>0.573697892951796</v>
      </c>
      <c r="S55" s="3" t="n">
        <f aca="false">Adequacy_central!N54</f>
        <v>0.239187584460275</v>
      </c>
      <c r="T55" s="3" t="n">
        <f aca="false">Adequacy_central!P54</f>
        <v>0.160210655243432</v>
      </c>
      <c r="U55" s="0" t="n">
        <f aca="false">O55-N55</f>
        <v>0.00455221148604923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0.596038245016648</v>
      </c>
      <c r="C56" s="3" t="n">
        <f aca="false">Adequacy_central!C55</f>
        <v>0.236856229096198</v>
      </c>
      <c r="D56" s="3" t="n">
        <f aca="false">Adequacy_central!D55</f>
        <v>0.167105525887155</v>
      </c>
      <c r="E56" s="3" t="n">
        <f aca="false">Adequacy_central!E55</f>
        <v>0.843593589756508</v>
      </c>
      <c r="F56" s="3" t="n">
        <f aca="false">Adequacy_central!G55</f>
        <v>0.872156331716652</v>
      </c>
      <c r="G56" s="3" t="n">
        <f aca="false">Adequacy_central!K55</f>
        <v>0.190581028528571</v>
      </c>
      <c r="H56" s="0" t="n">
        <f aca="false">H52+1</f>
        <v>2028</v>
      </c>
      <c r="I56" s="3" t="n">
        <f aca="false">Adequacy_central!I55</f>
        <v>0.502814042745763</v>
      </c>
      <c r="J56" s="3" t="n">
        <f aca="false">Adequacy_central!M55</f>
        <v>0.199810396559451</v>
      </c>
      <c r="K56" s="3" t="n">
        <f aca="false">Adequacy_central!O55</f>
        <v>0.140969150451294</v>
      </c>
      <c r="L56" s="0" t="n">
        <f aca="false">F56-E56</f>
        <v>0.0285627419601437</v>
      </c>
      <c r="N56" s="3" t="n">
        <f aca="false">Adequacy_central!F55</f>
        <v>0.971879531849218</v>
      </c>
      <c r="O56" s="3" t="n">
        <f aca="false">Adequacy_central!H55</f>
        <v>0.976821520296861</v>
      </c>
      <c r="P56" s="3" t="n">
        <f aca="false">Adequacy_central!L55</f>
        <v>0.192823220253922</v>
      </c>
      <c r="Q56" s="0" t="n">
        <f aca="false">Q52+1</f>
        <v>2028</v>
      </c>
      <c r="R56" s="4" t="n">
        <f aca="false">Adequacy_central!J55</f>
        <v>0.569209450084079</v>
      </c>
      <c r="S56" s="3" t="n">
        <f aca="false">Adequacy_central!N55</f>
        <v>0.236098878074928</v>
      </c>
      <c r="T56" s="3" t="n">
        <f aca="false">Adequacy_central!P55</f>
        <v>0.166571203690211</v>
      </c>
      <c r="U56" s="0" t="n">
        <f aca="false">O56-N56</f>
        <v>0.00494198844764293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0.594619233367586</v>
      </c>
      <c r="C57" s="3" t="n">
        <f aca="false">Adequacy_central!C56</f>
        <v>0.234024263664812</v>
      </c>
      <c r="D57" s="3" t="n">
        <f aca="false">Adequacy_central!D56</f>
        <v>0.171356502967601</v>
      </c>
      <c r="E57" s="3" t="n">
        <f aca="false">Adequacy_central!E56</f>
        <v>0.842565248597084</v>
      </c>
      <c r="F57" s="3" t="n">
        <f aca="false">Adequacy_central!G56</f>
        <v>0.870670893825032</v>
      </c>
      <c r="G57" s="3" t="n">
        <f aca="false">Adequacy_central!K56</f>
        <v>0.192829605927327</v>
      </c>
      <c r="H57" s="0" t="n">
        <f aca="false">H53+1</f>
        <v>2028</v>
      </c>
      <c r="I57" s="3" t="n">
        <f aca="false">Adequacy_central!I56</f>
        <v>0.501005502182968</v>
      </c>
      <c r="J57" s="3" t="n">
        <f aca="false">Adequacy_central!M56</f>
        <v>0.197180711892492</v>
      </c>
      <c r="K57" s="3" t="n">
        <f aca="false">Adequacy_central!O56</f>
        <v>0.144379034521624</v>
      </c>
      <c r="L57" s="0" t="n">
        <f aca="false">F57-E57</f>
        <v>0.028105645227948</v>
      </c>
      <c r="N57" s="3" t="n">
        <f aca="false">Adequacy_central!F56</f>
        <v>0.971134597362888</v>
      </c>
      <c r="O57" s="3" t="n">
        <f aca="false">Adequacy_central!H56</f>
        <v>0.976094553432512</v>
      </c>
      <c r="P57" s="3" t="n">
        <f aca="false">Adequacy_central!L56</f>
        <v>0.196460820368845</v>
      </c>
      <c r="Q57" s="0" t="n">
        <f aca="false">Q53+1</f>
        <v>2028</v>
      </c>
      <c r="R57" s="4" t="n">
        <f aca="false">Adequacy_central!J56</f>
        <v>0.567371125316297</v>
      </c>
      <c r="S57" s="3" t="n">
        <f aca="false">Adequacy_central!N56</f>
        <v>0.233090607690652</v>
      </c>
      <c r="T57" s="3" t="n">
        <f aca="false">Adequacy_central!P56</f>
        <v>0.170672864355939</v>
      </c>
      <c r="U57" s="0" t="n">
        <f aca="false">O57-N57</f>
        <v>0.00495995606962385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0.588582411471578</v>
      </c>
      <c r="C58" s="3" t="n">
        <f aca="false">Adequacy_central!C57</f>
        <v>0.231564628788516</v>
      </c>
      <c r="D58" s="3" t="n">
        <f aca="false">Adequacy_central!D57</f>
        <v>0.179852959739907</v>
      </c>
      <c r="E58" s="3" t="n">
        <f aca="false">Adequacy_central!E57</f>
        <v>0.842882372571369</v>
      </c>
      <c r="F58" s="3" t="n">
        <f aca="false">Adequacy_central!G57</f>
        <v>0.869502723880435</v>
      </c>
      <c r="G58" s="3" t="n">
        <f aca="false">Adequacy_central!K57</f>
        <v>0.193058763874021</v>
      </c>
      <c r="H58" s="0" t="n">
        <f aca="false">H54+1</f>
        <v>2028</v>
      </c>
      <c r="I58" s="3" t="n">
        <f aca="false">Adequacy_central!I57</f>
        <v>0.496105739434941</v>
      </c>
      <c r="J58" s="3" t="n">
        <f aca="false">Adequacy_central!M57</f>
        <v>0.195181743716872</v>
      </c>
      <c r="K58" s="3" t="n">
        <f aca="false">Adequacy_central!O57</f>
        <v>0.151594889419556</v>
      </c>
      <c r="L58" s="0" t="n">
        <f aca="false">F58-E58</f>
        <v>0.026620351309066</v>
      </c>
      <c r="N58" s="3" t="n">
        <f aca="false">Adequacy_central!F57</f>
        <v>0.970225225421234</v>
      </c>
      <c r="O58" s="3" t="n">
        <f aca="false">Adequacy_central!H57</f>
        <v>0.975919404054011</v>
      </c>
      <c r="P58" s="3" t="n">
        <f aca="false">Adequacy_central!L57</f>
        <v>0.199054621983174</v>
      </c>
      <c r="Q58" s="0" t="n">
        <f aca="false">Q54+1</f>
        <v>2028</v>
      </c>
      <c r="R58" s="4" t="n">
        <f aca="false">Adequacy_central!J57</f>
        <v>0.560609880677189</v>
      </c>
      <c r="S58" s="3" t="n">
        <f aca="false">Adequacy_central!N57</f>
        <v>0.23055024358829</v>
      </c>
      <c r="T58" s="3" t="n">
        <f aca="false">Adequacy_central!P57</f>
        <v>0.179065101155755</v>
      </c>
      <c r="U58" s="0" t="n">
        <f aca="false">O58-N58</f>
        <v>0.0056941786327771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0.585598377489039</v>
      </c>
      <c r="C59" s="3" t="n">
        <f aca="false">Adequacy_central!C58</f>
        <v>0.228938471284711</v>
      </c>
      <c r="D59" s="3" t="n">
        <f aca="false">Adequacy_central!D58</f>
        <v>0.185463151226251</v>
      </c>
      <c r="E59" s="3" t="n">
        <f aca="false">Adequacy_central!E58</f>
        <v>0.843657876818669</v>
      </c>
      <c r="F59" s="3" t="n">
        <f aca="false">Adequacy_central!G58</f>
        <v>0.869074130938574</v>
      </c>
      <c r="G59" s="3" t="n">
        <f aca="false">Adequacy_central!K58</f>
        <v>0.194056182731909</v>
      </c>
      <c r="H59" s="0" t="n">
        <f aca="false">H55+1</f>
        <v>2029</v>
      </c>
      <c r="I59" s="3" t="n">
        <f aca="false">Adequacy_central!I58</f>
        <v>0.49404468382086</v>
      </c>
      <c r="J59" s="3" t="n">
        <f aca="false">Adequacy_central!M58</f>
        <v>0.193145744606171</v>
      </c>
      <c r="K59" s="3" t="n">
        <f aca="false">Adequacy_central!O58</f>
        <v>0.156467448391638</v>
      </c>
      <c r="L59" s="0" t="n">
        <f aca="false">F59-E59</f>
        <v>0.0254162541199049</v>
      </c>
      <c r="N59" s="3" t="n">
        <f aca="false">Adequacy_central!F58</f>
        <v>0.969906925781713</v>
      </c>
      <c r="O59" s="3" t="n">
        <f aca="false">Adequacy_central!H58</f>
        <v>0.975485485050635</v>
      </c>
      <c r="P59" s="3" t="n">
        <f aca="false">Adequacy_central!L58</f>
        <v>0.201292018613319</v>
      </c>
      <c r="Q59" s="0" t="n">
        <f aca="false">Q55+1</f>
        <v>2029</v>
      </c>
      <c r="R59" s="4" t="n">
        <f aca="false">Adequacy_central!J58</f>
        <v>0.557446915533566</v>
      </c>
      <c r="S59" s="3" t="n">
        <f aca="false">Adequacy_central!N58</f>
        <v>0.2278658168376</v>
      </c>
      <c r="T59" s="3" t="n">
        <f aca="false">Adequacy_central!P58</f>
        <v>0.184594193410548</v>
      </c>
      <c r="U59" s="0" t="n">
        <f aca="false">O59-N59</f>
        <v>0.00557855926892203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0.581913039227841</v>
      </c>
      <c r="C60" s="3" t="n">
        <f aca="false">Adequacy_central!C59</f>
        <v>0.227134616309925</v>
      </c>
      <c r="D60" s="3" t="n">
        <f aca="false">Adequacy_central!D59</f>
        <v>0.190952344462234</v>
      </c>
      <c r="E60" s="3" t="n">
        <f aca="false">Adequacy_central!E59</f>
        <v>0.841917041185337</v>
      </c>
      <c r="F60" s="3" t="n">
        <f aca="false">Adequacy_central!G59</f>
        <v>0.867734823634714</v>
      </c>
      <c r="G60" s="3" t="n">
        <f aca="false">Adequacy_central!K59</f>
        <v>0.196528421980374</v>
      </c>
      <c r="H60" s="0" t="n">
        <f aca="false">H56+1</f>
        <v>2029</v>
      </c>
      <c r="I60" s="3" t="n">
        <f aca="false">Adequacy_central!I59</f>
        <v>0.489922504213871</v>
      </c>
      <c r="J60" s="3" t="n">
        <f aca="false">Adequacy_central!M59</f>
        <v>0.191228504114418</v>
      </c>
      <c r="K60" s="3" t="n">
        <f aca="false">Adequacy_central!O59</f>
        <v>0.160766032857047</v>
      </c>
      <c r="L60" s="0" t="n">
        <f aca="false">F60-E60</f>
        <v>0.025817782449377</v>
      </c>
      <c r="N60" s="3" t="n">
        <f aca="false">Adequacy_central!F59</f>
        <v>0.969795129102789</v>
      </c>
      <c r="O60" s="3" t="n">
        <f aca="false">Adequacy_central!H59</f>
        <v>0.975401337158601</v>
      </c>
      <c r="P60" s="3" t="n">
        <f aca="false">Adequacy_central!L59</f>
        <v>0.203877759943379</v>
      </c>
      <c r="Q60" s="0" t="n">
        <f aca="false">Q56+1</f>
        <v>2029</v>
      </c>
      <c r="R60" s="4" t="n">
        <f aca="false">Adequacy_central!J59</f>
        <v>0.554682961970603</v>
      </c>
      <c r="S60" s="3" t="n">
        <f aca="false">Adequacy_central!N59</f>
        <v>0.225518496518079</v>
      </c>
      <c r="T60" s="3" t="n">
        <f aca="false">Adequacy_central!P59</f>
        <v>0.189593670614107</v>
      </c>
      <c r="U60" s="0" t="n">
        <f aca="false">O60-N60</f>
        <v>0.00560620805581225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0.579096128195919</v>
      </c>
      <c r="C61" s="3" t="n">
        <f aca="false">Adequacy_central!C60</f>
        <v>0.22465440180827</v>
      </c>
      <c r="D61" s="3" t="n">
        <f aca="false">Adequacy_central!D60</f>
        <v>0.196249469995811</v>
      </c>
      <c r="E61" s="3" t="n">
        <f aca="false">Adequacy_central!E60</f>
        <v>0.842383828444031</v>
      </c>
      <c r="F61" s="3" t="n">
        <f aca="false">Adequacy_central!G60</f>
        <v>0.868144491856592</v>
      </c>
      <c r="G61" s="3" t="n">
        <f aca="false">Adequacy_central!K60</f>
        <v>0.196593963852072</v>
      </c>
      <c r="H61" s="0" t="n">
        <f aca="false">H57+1</f>
        <v>2029</v>
      </c>
      <c r="I61" s="3" t="n">
        <f aca="false">Adequacy_central!I60</f>
        <v>0.487821213506794</v>
      </c>
      <c r="J61" s="3" t="n">
        <f aca="false">Adequacy_central!M60</f>
        <v>0.189245235072055</v>
      </c>
      <c r="K61" s="3" t="n">
        <f aca="false">Adequacy_central!O60</f>
        <v>0.165317379865183</v>
      </c>
      <c r="L61" s="0" t="n">
        <f aca="false">F61-E61</f>
        <v>0.0257606634125609</v>
      </c>
      <c r="N61" s="3" t="n">
        <f aca="false">Adequacy_central!F60</f>
        <v>0.970814389790519</v>
      </c>
      <c r="O61" s="3" t="n">
        <f aca="false">Adequacy_central!H60</f>
        <v>0.97568075403118</v>
      </c>
      <c r="P61" s="3" t="n">
        <f aca="false">Adequacy_central!L60</f>
        <v>0.203672773284367</v>
      </c>
      <c r="Q61" s="0" t="n">
        <f aca="false">Q57+1</f>
        <v>2029</v>
      </c>
      <c r="R61" s="4" t="n">
        <f aca="false">Adequacy_central!J60</f>
        <v>0.552873202150164</v>
      </c>
      <c r="S61" s="3" t="n">
        <f aca="false">Adequacy_central!N60</f>
        <v>0.223073090532383</v>
      </c>
      <c r="T61" s="3" t="n">
        <f aca="false">Adequacy_central!P60</f>
        <v>0.194868097107973</v>
      </c>
      <c r="U61" s="0" t="n">
        <f aca="false">O61-N61</f>
        <v>0.00486636424066089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0.574925686837592</v>
      </c>
      <c r="C62" s="3" t="n">
        <f aca="false">Adequacy_central!C61</f>
        <v>0.221971242475753</v>
      </c>
      <c r="D62" s="3" t="n">
        <f aca="false">Adequacy_central!D61</f>
        <v>0.203103070686655</v>
      </c>
      <c r="E62" s="3" t="n">
        <f aca="false">Adequacy_central!E61</f>
        <v>0.844057760024981</v>
      </c>
      <c r="F62" s="3" t="n">
        <f aca="false">Adequacy_central!G61</f>
        <v>0.870525361478767</v>
      </c>
      <c r="G62" s="3" t="n">
        <f aca="false">Adequacy_central!K61</f>
        <v>0.197935975066293</v>
      </c>
      <c r="H62" s="0" t="n">
        <f aca="false">H58+1</f>
        <v>2029</v>
      </c>
      <c r="I62" s="3" t="n">
        <f aca="false">Adequacy_central!I61</f>
        <v>0.485270487412962</v>
      </c>
      <c r="J62" s="3" t="n">
        <f aca="false">Adequacy_central!M61</f>
        <v>0.187356549714046</v>
      </c>
      <c r="K62" s="3" t="n">
        <f aca="false">Adequacy_central!O61</f>
        <v>0.171430722897973</v>
      </c>
      <c r="L62" s="0" t="n">
        <f aca="false">F62-E62</f>
        <v>0.0264676014537861</v>
      </c>
      <c r="N62" s="3" t="n">
        <f aca="false">Adequacy_central!F61</f>
        <v>0.969511503173677</v>
      </c>
      <c r="O62" s="3" t="n">
        <f aca="false">Adequacy_central!H61</f>
        <v>0.975503421632395</v>
      </c>
      <c r="P62" s="3" t="n">
        <f aca="false">Adequacy_central!L61</f>
        <v>0.205442167688732</v>
      </c>
      <c r="Q62" s="0" t="n">
        <f aca="false">Q58+1</f>
        <v>2029</v>
      </c>
      <c r="R62" s="4" t="n">
        <f aca="false">Adequacy_central!J61</f>
        <v>0.547913351640029</v>
      </c>
      <c r="S62" s="3" t="n">
        <f aca="false">Adequacy_central!N61</f>
        <v>0.220156011839863</v>
      </c>
      <c r="T62" s="3" t="n">
        <f aca="false">Adequacy_central!P61</f>
        <v>0.201442139693785</v>
      </c>
      <c r="U62" s="0" t="n">
        <f aca="false">O62-N62</f>
        <v>0.00599191845871827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0.574370250494307</v>
      </c>
      <c r="C63" s="3" t="n">
        <f aca="false">Adequacy_central!C62</f>
        <v>0.218595850477442</v>
      </c>
      <c r="D63" s="3" t="n">
        <f aca="false">Adequacy_central!D62</f>
        <v>0.207033899028251</v>
      </c>
      <c r="E63" s="3" t="n">
        <f aca="false">Adequacy_central!E62</f>
        <v>0.843898473665304</v>
      </c>
      <c r="F63" s="3" t="n">
        <f aca="false">Adequacy_central!G62</f>
        <v>0.869382146221779</v>
      </c>
      <c r="G63" s="3" t="n">
        <f aca="false">Adequacy_central!K62</f>
        <v>0.199192565896044</v>
      </c>
      <c r="H63" s="0" t="n">
        <f aca="false">H59+1</f>
        <v>2030</v>
      </c>
      <c r="I63" s="3" t="n">
        <f aca="false">Adequacy_central!I62</f>
        <v>0.484710177710905</v>
      </c>
      <c r="J63" s="3" t="n">
        <f aca="false">Adequacy_central!M62</f>
        <v>0.184472704567482</v>
      </c>
      <c r="K63" s="3" t="n">
        <f aca="false">Adequacy_central!O62</f>
        <v>0.174715591386918</v>
      </c>
      <c r="L63" s="0" t="n">
        <f aca="false">F63-E63</f>
        <v>0.0254836725564751</v>
      </c>
      <c r="N63" s="3" t="n">
        <f aca="false">Adequacy_central!F62</f>
        <v>0.968426030789909</v>
      </c>
      <c r="O63" s="3" t="n">
        <f aca="false">Adequacy_central!H62</f>
        <v>0.975070129805478</v>
      </c>
      <c r="P63" s="3" t="n">
        <f aca="false">Adequacy_central!L62</f>
        <v>0.208068350113875</v>
      </c>
      <c r="Q63" s="0" t="n">
        <f aca="false">Q59+1</f>
        <v>2030</v>
      </c>
      <c r="R63" s="4" t="n">
        <f aca="false">Adequacy_central!J62</f>
        <v>0.546312304762853</v>
      </c>
      <c r="S63" s="3" t="n">
        <f aca="false">Adequacy_central!N62</f>
        <v>0.216790083508606</v>
      </c>
      <c r="T63" s="3" t="n">
        <f aca="false">Adequacy_central!P62</f>
        <v>0.20532364251845</v>
      </c>
      <c r="U63" s="0" t="n">
        <f aca="false">O63-N63</f>
        <v>0.00664409901556928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0.574055285829823</v>
      </c>
      <c r="C64" s="3" t="n">
        <f aca="false">Adequacy_central!C63</f>
        <v>0.214998622164662</v>
      </c>
      <c r="D64" s="3" t="n">
        <f aca="false">Adequacy_central!D63</f>
        <v>0.210946092005515</v>
      </c>
      <c r="E64" s="3" t="n">
        <f aca="false">Adequacy_central!E63</f>
        <v>0.844568420268504</v>
      </c>
      <c r="F64" s="3" t="n">
        <f aca="false">Adequacy_central!G63</f>
        <v>0.869693305031942</v>
      </c>
      <c r="G64" s="3" t="n">
        <f aca="false">Adequacy_central!K63</f>
        <v>0.201216241553089</v>
      </c>
      <c r="H64" s="0" t="n">
        <f aca="false">H60+1</f>
        <v>2030</v>
      </c>
      <c r="I64" s="3" t="n">
        <f aca="false">Adequacy_central!I63</f>
        <v>0.484828965900078</v>
      </c>
      <c r="J64" s="3" t="n">
        <f aca="false">Adequacy_central!M63</f>
        <v>0.181581046681513</v>
      </c>
      <c r="K64" s="3" t="n">
        <f aca="false">Adequacy_central!O63</f>
        <v>0.178158407686913</v>
      </c>
      <c r="L64" s="0" t="n">
        <f aca="false">F64-E64</f>
        <v>0.025124884763438</v>
      </c>
      <c r="N64" s="3" t="n">
        <f aca="false">Adequacy_central!F63</f>
        <v>0.969012756845223</v>
      </c>
      <c r="O64" s="3" t="n">
        <f aca="false">Adequacy_central!H63</f>
        <v>0.975974323341334</v>
      </c>
      <c r="P64" s="3" t="n">
        <f aca="false">Adequacy_central!L63</f>
        <v>0.211386376599745</v>
      </c>
      <c r="Q64" s="0" t="n">
        <f aca="false">Q60+1</f>
        <v>2030</v>
      </c>
      <c r="R64" s="4" t="n">
        <f aca="false">Adequacy_central!J63</f>
        <v>0.545605715478786</v>
      </c>
      <c r="S64" s="3" t="n">
        <f aca="false">Adequacy_central!N63</f>
        <v>0.213717713778765</v>
      </c>
      <c r="T64" s="3" t="n">
        <f aca="false">Adequacy_central!P63</f>
        <v>0.209689327587672</v>
      </c>
      <c r="U64" s="0" t="n">
        <f aca="false">O64-N64</f>
        <v>0.00696156649611102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0.574531959012217</v>
      </c>
      <c r="C65" s="3" t="n">
        <f aca="false">Adequacy_central!C64</f>
        <v>0.211713959753629</v>
      </c>
      <c r="D65" s="3" t="n">
        <f aca="false">Adequacy_central!D64</f>
        <v>0.213754081234153</v>
      </c>
      <c r="E65" s="3" t="n">
        <f aca="false">Adequacy_central!E64</f>
        <v>0.842774687672422</v>
      </c>
      <c r="F65" s="3" t="n">
        <f aca="false">Adequacy_central!G64</f>
        <v>0.867976623516572</v>
      </c>
      <c r="G65" s="3" t="n">
        <f aca="false">Adequacy_central!K64</f>
        <v>0.20228940677913</v>
      </c>
      <c r="H65" s="0" t="n">
        <f aca="false">H61+1</f>
        <v>2030</v>
      </c>
      <c r="I65" s="3" t="n">
        <f aca="false">Adequacy_central!I64</f>
        <v>0.484200992314346</v>
      </c>
      <c r="J65" s="3" t="n">
        <f aca="false">Adequacy_central!M64</f>
        <v>0.178427166307257</v>
      </c>
      <c r="K65" s="3" t="n">
        <f aca="false">Adequacy_central!O64</f>
        <v>0.180146529050819</v>
      </c>
      <c r="L65" s="0" t="n">
        <f aca="false">F65-E65</f>
        <v>0.0252019358441499</v>
      </c>
      <c r="N65" s="3" t="n">
        <f aca="false">Adequacy_central!F64</f>
        <v>0.968214404142858</v>
      </c>
      <c r="O65" s="3" t="n">
        <f aca="false">Adequacy_central!H64</f>
        <v>0.975279429007935</v>
      </c>
      <c r="P65" s="3" t="n">
        <f aca="false">Adequacy_central!L64</f>
        <v>0.212378108688486</v>
      </c>
      <c r="Q65" s="0" t="n">
        <f aca="false">Q61+1</f>
        <v>2030</v>
      </c>
      <c r="R65" s="4" t="n">
        <f aca="false">Adequacy_central!J64</f>
        <v>0.545530255976985</v>
      </c>
      <c r="S65" s="3" t="n">
        <f aca="false">Adequacy_central!N64</f>
        <v>0.210328687732991</v>
      </c>
      <c r="T65" s="3" t="n">
        <f aca="false">Adequacy_central!P64</f>
        <v>0.212355460432882</v>
      </c>
      <c r="U65" s="0" t="n">
        <f aca="false">O65-N65</f>
        <v>0.00706502486507676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0.572276076813589</v>
      </c>
      <c r="C66" s="3" t="n">
        <f aca="false">Adequacy_central!C65</f>
        <v>0.21031337065438</v>
      </c>
      <c r="D66" s="3" t="n">
        <f aca="false">Adequacy_central!D65</f>
        <v>0.217410552532031</v>
      </c>
      <c r="E66" s="3" t="n">
        <f aca="false">Adequacy_central!E65</f>
        <v>0.840953812895085</v>
      </c>
      <c r="F66" s="3" t="n">
        <f aca="false">Adequacy_central!G65</f>
        <v>0.86641124445636</v>
      </c>
      <c r="G66" s="3" t="n">
        <f aca="false">Adequacy_central!K65</f>
        <v>0.203346015702621</v>
      </c>
      <c r="H66" s="0" t="n">
        <f aca="false">H62+1</f>
        <v>2030</v>
      </c>
      <c r="I66" s="3" t="n">
        <f aca="false">Adequacy_central!I65</f>
        <v>0.481257748825028</v>
      </c>
      <c r="J66" s="3" t="n">
        <f aca="false">Adequacy_central!M65</f>
        <v>0.176863830954618</v>
      </c>
      <c r="K66" s="3" t="n">
        <f aca="false">Adequacy_central!O65</f>
        <v>0.182832233115439</v>
      </c>
      <c r="L66" s="0" t="n">
        <f aca="false">F66-E66</f>
        <v>0.0254574315612749</v>
      </c>
      <c r="N66" s="3" t="n">
        <f aca="false">Adequacy_central!F65</f>
        <v>0.966288991638813</v>
      </c>
      <c r="O66" s="3" t="n">
        <f aca="false">Adequacy_central!H65</f>
        <v>0.973871749690528</v>
      </c>
      <c r="P66" s="3" t="n">
        <f aca="false">Adequacy_central!L65</f>
        <v>0.213602675540677</v>
      </c>
      <c r="Q66" s="0" t="n">
        <f aca="false">Q62+1</f>
        <v>2030</v>
      </c>
      <c r="R66" s="4" t="n">
        <f aca="false">Adequacy_central!J65</f>
        <v>0.542280716507871</v>
      </c>
      <c r="S66" s="3" t="n">
        <f aca="false">Adequacy_central!N65</f>
        <v>0.208486373321872</v>
      </c>
      <c r="T66" s="3" t="n">
        <f aca="false">Adequacy_central!P65</f>
        <v>0.215521901809069</v>
      </c>
      <c r="U66" s="0" t="n">
        <f aca="false">O66-N66</f>
        <v>0.00758275805171504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0.568622361359747</v>
      </c>
      <c r="C67" s="3" t="n">
        <f aca="false">Adequacy_central!C66</f>
        <v>0.207655292141234</v>
      </c>
      <c r="D67" s="3" t="n">
        <f aca="false">Adequacy_central!D66</f>
        <v>0.223722346499019</v>
      </c>
      <c r="E67" s="3" t="n">
        <f aca="false">Adequacy_central!E66</f>
        <v>0.842344494186556</v>
      </c>
      <c r="F67" s="3" t="n">
        <f aca="false">Adequacy_central!G66</f>
        <v>0.866714306350385</v>
      </c>
      <c r="G67" s="3" t="n">
        <f aca="false">Adequacy_central!K66</f>
        <v>0.20471537534178</v>
      </c>
      <c r="H67" s="0" t="n">
        <f aca="false">H63+1</f>
        <v>2031</v>
      </c>
      <c r="I67" s="3" t="n">
        <f aca="false">Adequacy_central!I66</f>
        <v>0.478975915362741</v>
      </c>
      <c r="J67" s="3" t="n">
        <f aca="false">Adequacy_central!M66</f>
        <v>0.174917292023869</v>
      </c>
      <c r="K67" s="3" t="n">
        <f aca="false">Adequacy_central!O66</f>
        <v>0.188451286799946</v>
      </c>
      <c r="L67" s="0" t="n">
        <f aca="false">F67-E67</f>
        <v>0.0243698121638289</v>
      </c>
      <c r="N67" s="3" t="n">
        <f aca="false">Adequacy_central!F66</f>
        <v>0.964905264100844</v>
      </c>
      <c r="O67" s="3" t="n">
        <f aca="false">Adequacy_central!H66</f>
        <v>0.972537835450963</v>
      </c>
      <c r="P67" s="3" t="n">
        <f aca="false">Adequacy_central!L66</f>
        <v>0.215806907994349</v>
      </c>
      <c r="Q67" s="0" t="n">
        <f aca="false">Q63+1</f>
        <v>2031</v>
      </c>
      <c r="R67" s="4" t="n">
        <f aca="false">Adequacy_central!J66</f>
        <v>0.538111007358232</v>
      </c>
      <c r="S67" s="3" t="n">
        <f aca="false">Adequacy_central!N66</f>
        <v>0.205448957316022</v>
      </c>
      <c r="T67" s="3" t="n">
        <f aca="false">Adequacy_central!P66</f>
        <v>0.22134529942659</v>
      </c>
      <c r="U67" s="0" t="n">
        <f aca="false">O67-N67</f>
        <v>0.00763257135011874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0.5633818663137</v>
      </c>
      <c r="C68" s="3" t="n">
        <f aca="false">Adequacy_central!C67</f>
        <v>0.205189842390372</v>
      </c>
      <c r="D68" s="3" t="n">
        <f aca="false">Adequacy_central!D67</f>
        <v>0.231428291295929</v>
      </c>
      <c r="E68" s="3" t="n">
        <f aca="false">Adequacy_central!E67</f>
        <v>0.84140929095536</v>
      </c>
      <c r="F68" s="3" t="n">
        <f aca="false">Adequacy_central!G67</f>
        <v>0.866382422657353</v>
      </c>
      <c r="G68" s="3" t="n">
        <f aca="false">Adequacy_central!K67</f>
        <v>0.207105234012512</v>
      </c>
      <c r="H68" s="0" t="n">
        <f aca="false">H64+1</f>
        <v>2031</v>
      </c>
      <c r="I68" s="3" t="n">
        <f aca="false">Adequacy_central!I67</f>
        <v>0.474034736672118</v>
      </c>
      <c r="J68" s="3" t="n">
        <f aca="false">Adequacy_central!M67</f>
        <v>0.172648639796925</v>
      </c>
      <c r="K68" s="3" t="n">
        <f aca="false">Adequacy_central!O67</f>
        <v>0.194725914486318</v>
      </c>
      <c r="L68" s="0" t="n">
        <f aca="false">F68-E68</f>
        <v>0.0249731317019931</v>
      </c>
      <c r="N68" s="3" t="n">
        <f aca="false">Adequacy_central!F67</f>
        <v>0.965657913572189</v>
      </c>
      <c r="O68" s="3" t="n">
        <f aca="false">Adequacy_central!H67</f>
        <v>0.973085872199806</v>
      </c>
      <c r="P68" s="3" t="n">
        <f aca="false">Adequacy_central!L67</f>
        <v>0.218029449799713</v>
      </c>
      <c r="Q68" s="0" t="n">
        <f aca="false">Q64+1</f>
        <v>2031</v>
      </c>
      <c r="R68" s="4" t="n">
        <f aca="false">Adequacy_central!J67</f>
        <v>0.533477371596884</v>
      </c>
      <c r="S68" s="3" t="n">
        <f aca="false">Adequacy_central!N67</f>
        <v>0.203104384472982</v>
      </c>
      <c r="T68" s="3" t="n">
        <f aca="false">Adequacy_central!P67</f>
        <v>0.229076157502323</v>
      </c>
      <c r="U68" s="0" t="n">
        <f aca="false">O68-N68</f>
        <v>0.00742795862761703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0.560808211348251</v>
      </c>
      <c r="C69" s="3" t="n">
        <f aca="false">Adequacy_central!C68</f>
        <v>0.203314367976192</v>
      </c>
      <c r="D69" s="3" t="n">
        <f aca="false">Adequacy_central!D68</f>
        <v>0.235877420675557</v>
      </c>
      <c r="E69" s="3" t="n">
        <f aca="false">Adequacy_central!E68</f>
        <v>0.839702719315666</v>
      </c>
      <c r="F69" s="3" t="n">
        <f aca="false">Adequacy_central!G68</f>
        <v>0.866065760659393</v>
      </c>
      <c r="G69" s="3" t="n">
        <f aca="false">Adequacy_central!K68</f>
        <v>0.208812818032027</v>
      </c>
      <c r="H69" s="0" t="n">
        <f aca="false">H65+1</f>
        <v>2031</v>
      </c>
      <c r="I69" s="3" t="n">
        <f aca="false">Adequacy_central!I68</f>
        <v>0.470912180083681</v>
      </c>
      <c r="J69" s="3" t="n">
        <f aca="false">Adequacy_central!M68</f>
        <v>0.170723627665554</v>
      </c>
      <c r="K69" s="3" t="n">
        <f aca="false">Adequacy_central!O68</f>
        <v>0.198066911566431</v>
      </c>
      <c r="L69" s="0" t="n">
        <f aca="false">F69-E69</f>
        <v>0.0263630413437271</v>
      </c>
      <c r="N69" s="3" t="n">
        <f aca="false">Adequacy_central!F68</f>
        <v>0.964983473389762</v>
      </c>
      <c r="O69" s="3" t="n">
        <f aca="false">Adequacy_central!H68</f>
        <v>0.972607585063293</v>
      </c>
      <c r="P69" s="3" t="n">
        <f aca="false">Adequacy_central!L68</f>
        <v>0.219164964650812</v>
      </c>
      <c r="Q69" s="0" t="n">
        <f aca="false">Q65+1</f>
        <v>2031</v>
      </c>
      <c r="R69" s="4" t="n">
        <f aca="false">Adequacy_central!J68</f>
        <v>0.530536124107077</v>
      </c>
      <c r="S69" s="3" t="n">
        <f aca="false">Adequacy_central!N68</f>
        <v>0.201118032077737</v>
      </c>
      <c r="T69" s="3" t="n">
        <f aca="false">Adequacy_central!P68</f>
        <v>0.233329317204949</v>
      </c>
      <c r="U69" s="0" t="n">
        <f aca="false">O69-N69</f>
        <v>0.00762411167353105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0.561526898107227</v>
      </c>
      <c r="C70" s="3" t="n">
        <f aca="false">Adequacy_central!C69</f>
        <v>0.200405742326801</v>
      </c>
      <c r="D70" s="3" t="n">
        <f aca="false">Adequacy_central!D69</f>
        <v>0.238067359565973</v>
      </c>
      <c r="E70" s="3" t="n">
        <f aca="false">Adequacy_central!E69</f>
        <v>0.836554544712794</v>
      </c>
      <c r="F70" s="3" t="n">
        <f aca="false">Adequacy_central!G69</f>
        <v>0.862897968342037</v>
      </c>
      <c r="G70" s="3" t="n">
        <f aca="false">Adequacy_central!K69</f>
        <v>0.209927382506527</v>
      </c>
      <c r="H70" s="0" t="n">
        <f aca="false">H66+1</f>
        <v>2031</v>
      </c>
      <c r="I70" s="3" t="n">
        <f aca="false">Adequacy_central!I69</f>
        <v>0.469747878590078</v>
      </c>
      <c r="J70" s="3" t="n">
        <f aca="false">Adequacy_central!M69</f>
        <v>0.167650334530026</v>
      </c>
      <c r="K70" s="3" t="n">
        <f aca="false">Adequacy_central!O69</f>
        <v>0.199156331592689</v>
      </c>
      <c r="L70" s="0" t="n">
        <f aca="false">F70-E70</f>
        <v>0.0263434236292429</v>
      </c>
      <c r="N70" s="3" t="n">
        <f aca="false">Adequacy_central!F69</f>
        <v>0.9621703055992</v>
      </c>
      <c r="O70" s="3" t="n">
        <f aca="false">Adequacy_central!H69</f>
        <v>0.970142521319561</v>
      </c>
      <c r="P70" s="3" t="n">
        <f aca="false">Adequacy_central!L69</f>
        <v>0.220075593542443</v>
      </c>
      <c r="Q70" s="0" t="n">
        <f aca="false">Q66+1</f>
        <v>2031</v>
      </c>
      <c r="R70" s="4" t="n">
        <f aca="false">Adequacy_central!J69</f>
        <v>0.530027621826578</v>
      </c>
      <c r="S70" s="3" t="n">
        <f aca="false">Adequacy_central!N69</f>
        <v>0.197512401464769</v>
      </c>
      <c r="T70" s="3" t="n">
        <f aca="false">Adequacy_central!P69</f>
        <v>0.234630282307852</v>
      </c>
      <c r="U70" s="0" t="n">
        <f aca="false">O70-N70</f>
        <v>0.007972215720361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0.559474892856458</v>
      </c>
      <c r="C71" s="3" t="n">
        <f aca="false">Adequacy_central!C70</f>
        <v>0.197230303323107</v>
      </c>
      <c r="D71" s="3" t="n">
        <f aca="false">Adequacy_central!D70</f>
        <v>0.243294803820435</v>
      </c>
      <c r="E71" s="3" t="n">
        <f aca="false">Adequacy_central!E70</f>
        <v>0.8366398051378</v>
      </c>
      <c r="F71" s="3" t="n">
        <f aca="false">Adequacy_central!G70</f>
        <v>0.861833405981467</v>
      </c>
      <c r="G71" s="3" t="n">
        <f aca="false">Adequacy_central!K70</f>
        <v>0.21155007826093</v>
      </c>
      <c r="H71" s="0" t="n">
        <f aca="false">H67+1</f>
        <v>2032</v>
      </c>
      <c r="I71" s="3" t="n">
        <f aca="false">Adequacy_central!I70</f>
        <v>0.468078965338919</v>
      </c>
      <c r="J71" s="3" t="n">
        <f aca="false">Adequacy_central!M70</f>
        <v>0.165010722539513</v>
      </c>
      <c r="K71" s="3" t="n">
        <f aca="false">Adequacy_central!O70</f>
        <v>0.203550117259368</v>
      </c>
      <c r="L71" s="0" t="n">
        <f aca="false">F71-E71</f>
        <v>0.025193600843667</v>
      </c>
      <c r="N71" s="3" t="n">
        <f aca="false">Adequacy_central!F70</f>
        <v>0.963184197403306</v>
      </c>
      <c r="O71" s="3" t="n">
        <f aca="false">Adequacy_central!H70</f>
        <v>0.970765483122204</v>
      </c>
      <c r="P71" s="3" t="n">
        <f aca="false">Adequacy_central!L70</f>
        <v>0.223571871894496</v>
      </c>
      <c r="Q71" s="0" t="n">
        <f aca="false">Q67+1</f>
        <v>2032</v>
      </c>
      <c r="R71" s="4" t="n">
        <f aca="false">Adequacy_central!J70</f>
        <v>0.529199717298261</v>
      </c>
      <c r="S71" s="3" t="n">
        <f aca="false">Adequacy_central!N70</f>
        <v>0.194301957506245</v>
      </c>
      <c r="T71" s="3" t="n">
        <f aca="false">Adequacy_central!P70</f>
        <v>0.239682522598799</v>
      </c>
      <c r="U71" s="0" t="n">
        <f aca="false">O71-N71</f>
        <v>0.00758128571889816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0.559185051249696</v>
      </c>
      <c r="C72" s="3" t="n">
        <f aca="false">Adequacy_central!C71</f>
        <v>0.194992932871603</v>
      </c>
      <c r="D72" s="3" t="n">
        <f aca="false">Adequacy_central!D71</f>
        <v>0.245822015878701</v>
      </c>
      <c r="E72" s="3" t="n">
        <f aca="false">Adequacy_central!E71</f>
        <v>0.833773907980232</v>
      </c>
      <c r="F72" s="3" t="n">
        <f aca="false">Adequacy_central!G71</f>
        <v>0.859544546831305</v>
      </c>
      <c r="G72" s="3" t="n">
        <f aca="false">Adequacy_central!K71</f>
        <v>0.212703772924738</v>
      </c>
      <c r="H72" s="0" t="n">
        <f aca="false">H68+1</f>
        <v>2032</v>
      </c>
      <c r="I72" s="3" t="n">
        <f aca="false">Adequacy_central!I71</f>
        <v>0.466233905464586</v>
      </c>
      <c r="J72" s="3" t="n">
        <f aca="false">Adequacy_central!M71</f>
        <v>0.162580019668884</v>
      </c>
      <c r="K72" s="3" t="n">
        <f aca="false">Adequacy_central!O71</f>
        <v>0.204959982846763</v>
      </c>
      <c r="L72" s="0" t="n">
        <f aca="false">F72-E72</f>
        <v>0.0257706388510731</v>
      </c>
      <c r="N72" s="3" t="n">
        <f aca="false">Adequacy_central!F71</f>
        <v>0.961193108726721</v>
      </c>
      <c r="O72" s="3" t="n">
        <f aca="false">Adequacy_central!H71</f>
        <v>0.968683405933282</v>
      </c>
      <c r="P72" s="3" t="n">
        <f aca="false">Adequacy_central!L71</f>
        <v>0.224994890762236</v>
      </c>
      <c r="Q72" s="0" t="n">
        <f aca="false">Q68+1</f>
        <v>2032</v>
      </c>
      <c r="R72" s="4" t="n">
        <f aca="false">Adequacy_central!J71</f>
        <v>0.528085343184943</v>
      </c>
      <c r="S72" s="3" t="n">
        <f aca="false">Adequacy_central!N71</f>
        <v>0.191583687649158</v>
      </c>
      <c r="T72" s="3" t="n">
        <f aca="false">Adequacy_central!P71</f>
        <v>0.24152407789262</v>
      </c>
      <c r="U72" s="0" t="n">
        <f aca="false">O72-N72</f>
        <v>0.00749029720656091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0.557248422043374</v>
      </c>
      <c r="C73" s="3" t="n">
        <f aca="false">Adequacy_central!C72</f>
        <v>0.191969574864777</v>
      </c>
      <c r="D73" s="3" t="n">
        <f aca="false">Adequacy_central!D72</f>
        <v>0.250782003091849</v>
      </c>
      <c r="E73" s="3" t="n">
        <f aca="false">Adequacy_central!E72</f>
        <v>0.833335828055001</v>
      </c>
      <c r="F73" s="3" t="n">
        <f aca="false">Adequacy_central!G72</f>
        <v>0.859563735049382</v>
      </c>
      <c r="G73" s="3" t="n">
        <f aca="false">Adequacy_central!K72</f>
        <v>0.213197516694178</v>
      </c>
      <c r="H73" s="0" t="n">
        <f aca="false">H69+1</f>
        <v>2032</v>
      </c>
      <c r="I73" s="3" t="n">
        <f aca="false">Adequacy_central!I72</f>
        <v>0.464375075215858</v>
      </c>
      <c r="J73" s="3" t="n">
        <f aca="false">Adequacy_central!M72</f>
        <v>0.159975124631305</v>
      </c>
      <c r="K73" s="3" t="n">
        <f aca="false">Adequacy_central!O72</f>
        <v>0.208985628207838</v>
      </c>
      <c r="L73" s="0" t="n">
        <f aca="false">F73-E73</f>
        <v>0.026227906994381</v>
      </c>
      <c r="N73" s="3" t="n">
        <f aca="false">Adequacy_central!F72</f>
        <v>0.960265020605945</v>
      </c>
      <c r="O73" s="3" t="n">
        <f aca="false">Adequacy_central!H72</f>
        <v>0.968073663459677</v>
      </c>
      <c r="P73" s="3" t="n">
        <f aca="false">Adequacy_central!L72</f>
        <v>0.22557070622845</v>
      </c>
      <c r="Q73" s="0" t="n">
        <f aca="false">Q69+1</f>
        <v>2032</v>
      </c>
      <c r="R73" s="4" t="n">
        <f aca="false">Adequacy_central!J72</f>
        <v>0.525422779983173</v>
      </c>
      <c r="S73" s="3" t="n">
        <f aca="false">Adequacy_central!N72</f>
        <v>0.18854022034401</v>
      </c>
      <c r="T73" s="3" t="n">
        <f aca="false">Adequacy_central!P72</f>
        <v>0.246302020278762</v>
      </c>
      <c r="U73" s="0" t="n">
        <f aca="false">O73-N73</f>
        <v>0.00780864285373206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0.554359881391585</v>
      </c>
      <c r="C74" s="3" t="n">
        <f aca="false">Adequacy_central!C73</f>
        <v>0.18971375785007</v>
      </c>
      <c r="D74" s="3" t="n">
        <f aca="false">Adequacy_central!D73</f>
        <v>0.255926360758345</v>
      </c>
      <c r="E74" s="3" t="n">
        <f aca="false">Adequacy_central!E73</f>
        <v>0.830794126855695</v>
      </c>
      <c r="F74" s="3" t="n">
        <f aca="false">Adequacy_central!G73</f>
        <v>0.856915222262742</v>
      </c>
      <c r="G74" s="3" t="n">
        <f aca="false">Adequacy_central!K73</f>
        <v>0.213608818684665</v>
      </c>
      <c r="H74" s="0" t="n">
        <f aca="false">H70+1</f>
        <v>2032</v>
      </c>
      <c r="I74" s="3" t="n">
        <f aca="false">Adequacy_central!I73</f>
        <v>0.460558933624549</v>
      </c>
      <c r="J74" s="3" t="n">
        <f aca="false">Adequacy_central!M73</f>
        <v>0.157613075805561</v>
      </c>
      <c r="K74" s="3" t="n">
        <f aca="false">Adequacy_central!O73</f>
        <v>0.212622117425585</v>
      </c>
      <c r="L74" s="0" t="n">
        <f aca="false">F74-E74</f>
        <v>0.0261210954070469</v>
      </c>
      <c r="N74" s="3" t="n">
        <f aca="false">Adequacy_central!F73</f>
        <v>0.959628223024935</v>
      </c>
      <c r="O74" s="3" t="n">
        <f aca="false">Adequacy_central!H73</f>
        <v>0.967018106033688</v>
      </c>
      <c r="P74" s="3" t="n">
        <f aca="false">Adequacy_central!L73</f>
        <v>0.226187607871667</v>
      </c>
      <c r="Q74" s="0" t="n">
        <f aca="false">Q70+1</f>
        <v>2032</v>
      </c>
      <c r="R74" s="4" t="n">
        <f aca="false">Adequacy_central!J73</f>
        <v>0.522283321505145</v>
      </c>
      <c r="S74" s="3" t="n">
        <f aca="false">Adequacy_central!N73</f>
        <v>0.186182395343975</v>
      </c>
      <c r="T74" s="3" t="n">
        <f aca="false">Adequacy_central!P73</f>
        <v>0.251162506175814</v>
      </c>
      <c r="U74" s="0" t="n">
        <f aca="false">O74-N74</f>
        <v>0.0073898830087531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0.550878285220859</v>
      </c>
      <c r="C75" s="3" t="n">
        <f aca="false">Adequacy_central!C74</f>
        <v>0.186905153783401</v>
      </c>
      <c r="D75" s="3" t="n">
        <f aca="false">Adequacy_central!D74</f>
        <v>0.26221656099574</v>
      </c>
      <c r="E75" s="3" t="n">
        <f aca="false">Adequacy_central!E74</f>
        <v>0.830555740464258</v>
      </c>
      <c r="F75" s="3" t="n">
        <f aca="false">Adequacy_central!G74</f>
        <v>0.856498101251779</v>
      </c>
      <c r="G75" s="3" t="n">
        <f aca="false">Adequacy_central!K74</f>
        <v>0.213756573504379</v>
      </c>
      <c r="H75" s="0" t="n">
        <f aca="false">H71+1</f>
        <v>2033</v>
      </c>
      <c r="I75" s="3" t="n">
        <f aca="false">Adequacy_central!I74</f>
        <v>0.457535122087292</v>
      </c>
      <c r="J75" s="3" t="n">
        <f aca="false">Adequacy_central!M74</f>
        <v>0.155235148397159</v>
      </c>
      <c r="K75" s="3" t="n">
        <f aca="false">Adequacy_central!O74</f>
        <v>0.217785469979808</v>
      </c>
      <c r="L75" s="0" t="n">
        <f aca="false">F75-E75</f>
        <v>0.0259423607875211</v>
      </c>
      <c r="N75" s="3" t="n">
        <f aca="false">Adequacy_central!F74</f>
        <v>0.95897551144684</v>
      </c>
      <c r="O75" s="3" t="n">
        <f aca="false">Adequacy_central!H74</f>
        <v>0.966050715097182</v>
      </c>
      <c r="P75" s="3" t="n">
        <f aca="false">Adequacy_central!L74</f>
        <v>0.226278131856259</v>
      </c>
      <c r="Q75" s="0" t="n">
        <f aca="false">Q71+1</f>
        <v>2033</v>
      </c>
      <c r="R75" s="4" t="n">
        <f aca="false">Adequacy_central!J74</f>
        <v>0.518670072180875</v>
      </c>
      <c r="S75" s="3" t="n">
        <f aca="false">Adequacy_central!N74</f>
        <v>0.183236198851224</v>
      </c>
      <c r="T75" s="3" t="n">
        <f aca="false">Adequacy_central!P74</f>
        <v>0.257069240414742</v>
      </c>
      <c r="U75" s="0" t="n">
        <f aca="false">O75-N75</f>
        <v>0.0070752036503422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0.548380538773044</v>
      </c>
      <c r="C76" s="3" t="n">
        <f aca="false">Adequacy_central!C75</f>
        <v>0.183700674992228</v>
      </c>
      <c r="D76" s="3" t="n">
        <f aca="false">Adequacy_central!D75</f>
        <v>0.267918786234728</v>
      </c>
      <c r="E76" s="3" t="n">
        <f aca="false">Adequacy_central!E75</f>
        <v>0.83157715117913</v>
      </c>
      <c r="F76" s="3" t="n">
        <f aca="false">Adequacy_central!G75</f>
        <v>0.85799029140978</v>
      </c>
      <c r="G76" s="3" t="n">
        <f aca="false">Adequacy_central!K75</f>
        <v>0.214282004151006</v>
      </c>
      <c r="H76" s="0" t="n">
        <f aca="false">H72+1</f>
        <v>2033</v>
      </c>
      <c r="I76" s="3" t="n">
        <f aca="false">Adequacy_central!I75</f>
        <v>0.456020726194965</v>
      </c>
      <c r="J76" s="3" t="n">
        <f aca="false">Adequacy_central!M75</f>
        <v>0.15276128397972</v>
      </c>
      <c r="K76" s="3" t="n">
        <f aca="false">Adequacy_central!O75</f>
        <v>0.222795141004445</v>
      </c>
      <c r="L76" s="0" t="n">
        <f aca="false">F76-E76</f>
        <v>0.02641314023065</v>
      </c>
      <c r="N76" s="3" t="n">
        <f aca="false">Adequacy_central!F75</f>
        <v>0.959265235442061</v>
      </c>
      <c r="O76" s="3" t="n">
        <f aca="false">Adequacy_central!H75</f>
        <v>0.967046800033636</v>
      </c>
      <c r="P76" s="3" t="n">
        <f aca="false">Adequacy_central!L75</f>
        <v>0.226778589260062</v>
      </c>
      <c r="Q76" s="0" t="n">
        <f aca="false">Q72+1</f>
        <v>2033</v>
      </c>
      <c r="R76" s="4" t="n">
        <f aca="false">Adequacy_central!J75</f>
        <v>0.516314241409263</v>
      </c>
      <c r="S76" s="3" t="n">
        <f aca="false">Adequacy_central!N75</f>
        <v>0.180174690371484</v>
      </c>
      <c r="T76" s="3" t="n">
        <f aca="false">Adequacy_central!P75</f>
        <v>0.262776303661314</v>
      </c>
      <c r="U76" s="0" t="n">
        <f aca="false">O76-N76</f>
        <v>0.00778156459157509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0.545051193326328</v>
      </c>
      <c r="C77" s="3" t="n">
        <f aca="false">Adequacy_central!C76</f>
        <v>0.18238873758667</v>
      </c>
      <c r="D77" s="3" t="n">
        <f aca="false">Adequacy_central!D76</f>
        <v>0.272560069087002</v>
      </c>
      <c r="E77" s="3" t="n">
        <f aca="false">Adequacy_central!E76</f>
        <v>0.828246688006179</v>
      </c>
      <c r="F77" s="3" t="n">
        <f aca="false">Adequacy_central!G76</f>
        <v>0.855679643580957</v>
      </c>
      <c r="G77" s="3" t="n">
        <f aca="false">Adequacy_central!K76</f>
        <v>0.213722109628997</v>
      </c>
      <c r="H77" s="0" t="n">
        <f aca="false">H73+1</f>
        <v>2033</v>
      </c>
      <c r="I77" s="3" t="n">
        <f aca="false">Adequacy_central!I76</f>
        <v>0.451436845666347</v>
      </c>
      <c r="J77" s="3" t="n">
        <f aca="false">Adequacy_central!M76</f>
        <v>0.151062867835787</v>
      </c>
      <c r="K77" s="3" t="n">
        <f aca="false">Adequacy_central!O76</f>
        <v>0.225746974504045</v>
      </c>
      <c r="L77" s="0" t="n">
        <f aca="false">F77-E77</f>
        <v>0.0274329555747781</v>
      </c>
      <c r="N77" s="3" t="n">
        <f aca="false">Adequacy_central!F76</f>
        <v>0.957939081881708</v>
      </c>
      <c r="O77" s="3" t="n">
        <f aca="false">Adequacy_central!H76</f>
        <v>0.965687817862331</v>
      </c>
      <c r="P77" s="3" t="n">
        <f aca="false">Adequacy_central!L76</f>
        <v>0.225699436438679</v>
      </c>
      <c r="Q77" s="0" t="n">
        <f aca="false">Q73+1</f>
        <v>2033</v>
      </c>
      <c r="R77" s="4" t="n">
        <f aca="false">Adequacy_central!J76</f>
        <v>0.512088520363622</v>
      </c>
      <c r="S77" s="3" t="n">
        <f aca="false">Adequacy_central!N76</f>
        <v>0.178741255883588</v>
      </c>
      <c r="T77" s="3" t="n">
        <f aca="false">Adequacy_central!P76</f>
        <v>0.267109305634499</v>
      </c>
      <c r="U77" s="0" t="n">
        <f aca="false">O77-N77</f>
        <v>0.00774873598062309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0.542916614575638</v>
      </c>
      <c r="C78" s="3" t="n">
        <f aca="false">Adequacy_central!C77</f>
        <v>0.18066991904107</v>
      </c>
      <c r="D78" s="3" t="n">
        <f aca="false">Adequacy_central!D77</f>
        <v>0.276413466383291</v>
      </c>
      <c r="E78" s="3" t="n">
        <f aca="false">Adequacy_central!E77</f>
        <v>0.826954556205974</v>
      </c>
      <c r="F78" s="3" t="n">
        <f aca="false">Adequacy_central!G77</f>
        <v>0.85516131912474</v>
      </c>
      <c r="G78" s="3" t="n">
        <f aca="false">Adequacy_central!K77</f>
        <v>0.21448915479963</v>
      </c>
      <c r="H78" s="0" t="n">
        <f aca="false">H74+1</f>
        <v>2033</v>
      </c>
      <c r="I78" s="3" t="n">
        <f aca="false">Adequacy_central!I77</f>
        <v>0.448967368063246</v>
      </c>
      <c r="J78" s="3" t="n">
        <f aca="false">Adequacy_central!M77</f>
        <v>0.149405812720378</v>
      </c>
      <c r="K78" s="3" t="n">
        <f aca="false">Adequacy_central!O77</f>
        <v>0.22858137542235</v>
      </c>
      <c r="L78" s="0" t="n">
        <f aca="false">F78-E78</f>
        <v>0.0282067629187659</v>
      </c>
      <c r="N78" s="3" t="n">
        <f aca="false">Adequacy_central!F77</f>
        <v>0.955852622424559</v>
      </c>
      <c r="O78" s="3" t="n">
        <f aca="false">Adequacy_central!H77</f>
        <v>0.964520872236139</v>
      </c>
      <c r="P78" s="3" t="n">
        <f aca="false">Adequacy_central!L77</f>
        <v>0.225843292682645</v>
      </c>
      <c r="Q78" s="0" t="n">
        <f aca="false">Q74+1</f>
        <v>2033</v>
      </c>
      <c r="R78" s="4" t="n">
        <f aca="false">Adequacy_central!J77</f>
        <v>0.509828344763307</v>
      </c>
      <c r="S78" s="3" t="n">
        <f aca="false">Adequacy_central!N77</f>
        <v>0.176298620131633</v>
      </c>
      <c r="T78" s="3" t="n">
        <f aca="false">Adequacy_central!P77</f>
        <v>0.269725657529619</v>
      </c>
      <c r="U78" s="0" t="n">
        <f aca="false">O78-N78</f>
        <v>0.00866824981157999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0.542412486938965</v>
      </c>
      <c r="C79" s="3" t="n">
        <f aca="false">Adequacy_central!C78</f>
        <v>0.177610993468186</v>
      </c>
      <c r="D79" s="3" t="n">
        <f aca="false">Adequacy_central!D78</f>
        <v>0.279976519592849</v>
      </c>
      <c r="E79" s="3" t="n">
        <f aca="false">Adequacy_central!E78</f>
        <v>0.82383151316119</v>
      </c>
      <c r="F79" s="3" t="n">
        <f aca="false">Adequacy_central!G78</f>
        <v>0.852821735988777</v>
      </c>
      <c r="G79" s="3" t="n">
        <f aca="false">Adequacy_central!K78</f>
        <v>0.213859775755206</v>
      </c>
      <c r="H79" s="0" t="n">
        <f aca="false">H75+1</f>
        <v>2034</v>
      </c>
      <c r="I79" s="3" t="n">
        <f aca="false">Adequacy_central!I78</f>
        <v>0.446856499872451</v>
      </c>
      <c r="J79" s="3" t="n">
        <f aca="false">Adequacy_central!M78</f>
        <v>0.146321533502958</v>
      </c>
      <c r="K79" s="3" t="n">
        <f aca="false">Adequacy_central!O78</f>
        <v>0.23065347978578</v>
      </c>
      <c r="L79" s="0" t="n">
        <f aca="false">F79-E79</f>
        <v>0.028990222827587</v>
      </c>
      <c r="N79" s="3" t="n">
        <f aca="false">Adequacy_central!F78</f>
        <v>0.955352955996124</v>
      </c>
      <c r="O79" s="3" t="n">
        <f aca="false">Adequacy_central!H78</f>
        <v>0.964236851154759</v>
      </c>
      <c r="P79" s="3" t="n">
        <f aca="false">Adequacy_central!L78</f>
        <v>0.225019216871126</v>
      </c>
      <c r="Q79" s="0" t="n">
        <f aca="false">Q75+1</f>
        <v>2034</v>
      </c>
      <c r="R79" s="4" t="n">
        <f aca="false">Adequacy_central!J78</f>
        <v>0.5089997480659</v>
      </c>
      <c r="S79" s="3" t="n">
        <f aca="false">Adequacy_central!N78</f>
        <v>0.173250437206805</v>
      </c>
      <c r="T79" s="3" t="n">
        <f aca="false">Adequacy_central!P78</f>
        <v>0.273102770723419</v>
      </c>
      <c r="U79" s="0" t="n">
        <f aca="false">O79-N79</f>
        <v>0.00888389515863497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0.544117712496964</v>
      </c>
      <c r="C80" s="3" t="n">
        <f aca="false">Adequacy_central!C79</f>
        <v>0.17498391633826</v>
      </c>
      <c r="D80" s="3" t="n">
        <f aca="false">Adequacy_central!D79</f>
        <v>0.280898371164776</v>
      </c>
      <c r="E80" s="3" t="n">
        <f aca="false">Adequacy_central!E79</f>
        <v>0.821418561008666</v>
      </c>
      <c r="F80" s="3" t="n">
        <f aca="false">Adequacy_central!G79</f>
        <v>0.849681858274715</v>
      </c>
      <c r="G80" s="3" t="n">
        <f aca="false">Adequacy_central!K79</f>
        <v>0.213201991860574</v>
      </c>
      <c r="H80" s="0" t="n">
        <f aca="false">H76+1</f>
        <v>2034</v>
      </c>
      <c r="I80" s="3" t="n">
        <f aca="false">Adequacy_central!I79</f>
        <v>0.446948388418583</v>
      </c>
      <c r="J80" s="3" t="n">
        <f aca="false">Adequacy_central!M79</f>
        <v>0.143735036758234</v>
      </c>
      <c r="K80" s="3" t="n">
        <f aca="false">Adequacy_central!O79</f>
        <v>0.230735135831848</v>
      </c>
      <c r="L80" s="0" t="n">
        <f aca="false">F80-E80</f>
        <v>0.0282632972660491</v>
      </c>
      <c r="N80" s="3" t="n">
        <f aca="false">Adequacy_central!F79</f>
        <v>0.95404846183866</v>
      </c>
      <c r="O80" s="3" t="n">
        <f aca="false">Adequacy_central!H79</f>
        <v>0.962800374592644</v>
      </c>
      <c r="P80" s="3" t="n">
        <f aca="false">Adequacy_central!L79</f>
        <v>0.225522172418116</v>
      </c>
      <c r="Q80" s="0" t="n">
        <f aca="false">Q76+1</f>
        <v>2034</v>
      </c>
      <c r="R80" s="4" t="n">
        <f aca="false">Adequacy_central!J79</f>
        <v>0.509544188527609</v>
      </c>
      <c r="S80" s="3" t="n">
        <f aca="false">Adequacy_central!N79</f>
        <v>0.170616627812157</v>
      </c>
      <c r="T80" s="3" t="n">
        <f aca="false">Adequacy_central!P79</f>
        <v>0.273887645498894</v>
      </c>
      <c r="U80" s="0" t="n">
        <f aca="false">O80-N80</f>
        <v>0.0087519127539839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0.544359217830485</v>
      </c>
      <c r="C81" s="3" t="n">
        <f aca="false">Adequacy_central!C80</f>
        <v>0.172772375452772</v>
      </c>
      <c r="D81" s="3" t="n">
        <f aca="false">Adequacy_central!D80</f>
        <v>0.282868406716743</v>
      </c>
      <c r="E81" s="3" t="n">
        <f aca="false">Adequacy_central!E80</f>
        <v>0.818058539610727</v>
      </c>
      <c r="F81" s="3" t="n">
        <f aca="false">Adequacy_central!G80</f>
        <v>0.846907932545887</v>
      </c>
      <c r="G81" s="3" t="n">
        <f aca="false">Adequacy_central!K80</f>
        <v>0.21390121703567</v>
      </c>
      <c r="H81" s="0" t="n">
        <f aca="false">H77+1</f>
        <v>2034</v>
      </c>
      <c r="I81" s="3" t="n">
        <f aca="false">Adequacy_central!I80</f>
        <v>0.445317706762044</v>
      </c>
      <c r="J81" s="3" t="n">
        <f aca="false">Adequacy_central!M80</f>
        <v>0.141337917147971</v>
      </c>
      <c r="K81" s="3" t="n">
        <f aca="false">Adequacy_central!O80</f>
        <v>0.231402915700712</v>
      </c>
      <c r="L81" s="0" t="n">
        <f aca="false">F81-E81</f>
        <v>0.0288493929351601</v>
      </c>
      <c r="N81" s="3" t="n">
        <f aca="false">Adequacy_central!F80</f>
        <v>0.953099187135372</v>
      </c>
      <c r="O81" s="3" t="n">
        <f aca="false">Adequacy_central!H80</f>
        <v>0.962094446240094</v>
      </c>
      <c r="P81" s="3" t="n">
        <f aca="false">Adequacy_central!L80</f>
        <v>0.227000471064344</v>
      </c>
      <c r="Q81" s="0" t="n">
        <f aca="false">Q77+1</f>
        <v>2034</v>
      </c>
      <c r="R81" s="4" t="n">
        <f aca="false">Adequacy_central!J80</f>
        <v>0.509636802794633</v>
      </c>
      <c r="S81" s="3" t="n">
        <f aca="false">Adequacy_central!N80</f>
        <v>0.168154503645801</v>
      </c>
      <c r="T81" s="3" t="n">
        <f aca="false">Adequacy_central!P80</f>
        <v>0.275307880694937</v>
      </c>
      <c r="U81" s="0" t="n">
        <f aca="false">O81-N81</f>
        <v>0.00899525910472221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0.543856853426486</v>
      </c>
      <c r="C82" s="3" t="n">
        <f aca="false">Adequacy_central!C81</f>
        <v>0.170553021260242</v>
      </c>
      <c r="D82" s="3" t="n">
        <f aca="false">Adequacy_central!D81</f>
        <v>0.285590125313272</v>
      </c>
      <c r="E82" s="3" t="n">
        <f aca="false">Adequacy_central!E81</f>
        <v>0.816790951541725</v>
      </c>
      <c r="F82" s="3" t="n">
        <f aca="false">Adequacy_central!G81</f>
        <v>0.84571124549311</v>
      </c>
      <c r="G82" s="3" t="n">
        <f aca="false">Adequacy_central!K81</f>
        <v>0.213120264499242</v>
      </c>
      <c r="H82" s="0" t="n">
        <f aca="false">H78+1</f>
        <v>2034</v>
      </c>
      <c r="I82" s="3" t="n">
        <f aca="false">Adequacy_central!I81</f>
        <v>0.444217356812708</v>
      </c>
      <c r="J82" s="3" t="n">
        <f aca="false">Adequacy_central!M81</f>
        <v>0.139306164523469</v>
      </c>
      <c r="K82" s="3" t="n">
        <f aca="false">Adequacy_central!O81</f>
        <v>0.233267430205547</v>
      </c>
      <c r="L82" s="0" t="n">
        <f aca="false">F82-E82</f>
        <v>0.028920293951385</v>
      </c>
      <c r="N82" s="3" t="n">
        <f aca="false">Adequacy_central!F81</f>
        <v>0.95300720605136</v>
      </c>
      <c r="O82" s="3" t="n">
        <f aca="false">Adequacy_central!H81</f>
        <v>0.96186278354418</v>
      </c>
      <c r="P82" s="3" t="n">
        <f aca="false">Adequacy_central!L81</f>
        <v>0.226358869971461</v>
      </c>
      <c r="Q82" s="0" t="n">
        <f aca="false">Q78+1</f>
        <v>2034</v>
      </c>
      <c r="R82" s="4" t="n">
        <f aca="false">Adequacy_central!J81</f>
        <v>0.508546163837364</v>
      </c>
      <c r="S82" s="3" t="n">
        <f aca="false">Adequacy_central!N81</f>
        <v>0.166185054300396</v>
      </c>
      <c r="T82" s="3" t="n">
        <f aca="false">Adequacy_central!P81</f>
        <v>0.2782759879136</v>
      </c>
      <c r="U82" s="0" t="n">
        <f aca="false">O82-N82</f>
        <v>0.00885557749282018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0.543165627329721</v>
      </c>
      <c r="C83" s="3" t="n">
        <f aca="false">Adequacy_central!C82</f>
        <v>0.167074416031996</v>
      </c>
      <c r="D83" s="3" t="n">
        <f aca="false">Adequacy_central!D82</f>
        <v>0.289759956638283</v>
      </c>
      <c r="E83" s="3" t="n">
        <f aca="false">Adequacy_central!E82</f>
        <v>0.81585453532884</v>
      </c>
      <c r="F83" s="3" t="n">
        <f aca="false">Adequacy_central!G82</f>
        <v>0.84544303226723</v>
      </c>
      <c r="G83" s="3" t="n">
        <f aca="false">Adequacy_central!K82</f>
        <v>0.211395565177872</v>
      </c>
      <c r="H83" s="0" t="n">
        <f aca="false">H79+1</f>
        <v>2035</v>
      </c>
      <c r="I83" s="3" t="n">
        <f aca="false">Adequacy_central!I82</f>
        <v>0.443144140491688</v>
      </c>
      <c r="J83" s="3" t="n">
        <f aca="false">Adequacy_central!M82</f>
        <v>0.136308420057121</v>
      </c>
      <c r="K83" s="3" t="n">
        <f aca="false">Adequacy_central!O82</f>
        <v>0.236401974780031</v>
      </c>
      <c r="L83" s="0" t="n">
        <f aca="false">F83-E83</f>
        <v>0.0295884969383902</v>
      </c>
      <c r="N83" s="3" t="n">
        <f aca="false">Adequacy_central!F82</f>
        <v>0.951656306242743</v>
      </c>
      <c r="O83" s="3" t="n">
        <f aca="false">Adequacy_central!H82</f>
        <v>0.960556795985732</v>
      </c>
      <c r="P83" s="3" t="n">
        <f aca="false">Adequacy_central!L82</f>
        <v>0.223689283155888</v>
      </c>
      <c r="Q83" s="0" t="n">
        <f aca="false">Q79+1</f>
        <v>2035</v>
      </c>
      <c r="R83" s="4" t="n">
        <f aca="false">Adequacy_central!J82</f>
        <v>0.50703601853646</v>
      </c>
      <c r="S83" s="3" t="n">
        <f aca="false">Adequacy_central!N82</f>
        <v>0.162607455499239</v>
      </c>
      <c r="T83" s="3" t="n">
        <f aca="false">Adequacy_central!P82</f>
        <v>0.282012832207044</v>
      </c>
      <c r="U83" s="0" t="n">
        <f aca="false">O83-N83</f>
        <v>0.00890048974298896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0.539083259904283</v>
      </c>
      <c r="C84" s="3" t="n">
        <f aca="false">Adequacy_central!C83</f>
        <v>0.16490125952418</v>
      </c>
      <c r="D84" s="3" t="n">
        <f aca="false">Adequacy_central!D83</f>
        <v>0.296015480571537</v>
      </c>
      <c r="E84" s="3" t="n">
        <f aca="false">Adequacy_central!E83</f>
        <v>0.814849208056503</v>
      </c>
      <c r="F84" s="3" t="n">
        <f aca="false">Adequacy_central!G83</f>
        <v>0.843980617479033</v>
      </c>
      <c r="G84" s="3" t="n">
        <f aca="false">Adequacy_central!K83</f>
        <v>0.210716024743612</v>
      </c>
      <c r="H84" s="0" t="n">
        <f aca="false">H80+1</f>
        <v>2035</v>
      </c>
      <c r="I84" s="3" t="n">
        <f aca="false">Adequacy_central!I83</f>
        <v>0.439271567409523</v>
      </c>
      <c r="J84" s="3" t="n">
        <f aca="false">Adequacy_central!M83</f>
        <v>0.134369660730798</v>
      </c>
      <c r="K84" s="3" t="n">
        <f aca="false">Adequacy_central!O83</f>
        <v>0.241207979916182</v>
      </c>
      <c r="L84" s="0" t="n">
        <f aca="false">F84-E84</f>
        <v>0.02913140942253</v>
      </c>
      <c r="N84" s="3" t="n">
        <f aca="false">Adequacy_central!F83</f>
        <v>0.951124169356243</v>
      </c>
      <c r="O84" s="3" t="n">
        <f aca="false">Adequacy_central!H83</f>
        <v>0.959715691175383</v>
      </c>
      <c r="P84" s="3" t="n">
        <f aca="false">Adequacy_central!L83</f>
        <v>0.222678784078545</v>
      </c>
      <c r="Q84" s="0" t="n">
        <f aca="false">Q80+1</f>
        <v>2035</v>
      </c>
      <c r="R84" s="4" t="n">
        <f aca="false">Adequacy_central!J83</f>
        <v>0.504016207399654</v>
      </c>
      <c r="S84" s="3" t="n">
        <f aca="false">Adequacy_central!N83</f>
        <v>0.159960920609261</v>
      </c>
      <c r="T84" s="3" t="n">
        <f aca="false">Adequacy_central!P83</f>
        <v>0.287147041347327</v>
      </c>
      <c r="U84" s="0" t="n">
        <f aca="false">O84-N84</f>
        <v>0.00859152181914002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0.538115404976178</v>
      </c>
      <c r="C85" s="3" t="n">
        <f aca="false">Adequacy_central!C84</f>
        <v>0.162731282630025</v>
      </c>
      <c r="D85" s="3" t="n">
        <f aca="false">Adequacy_central!D84</f>
        <v>0.299153312393797</v>
      </c>
      <c r="E85" s="3" t="n">
        <f aca="false">Adequacy_central!E84</f>
        <v>0.813346622621316</v>
      </c>
      <c r="F85" s="3" t="n">
        <f aca="false">Adequacy_central!G84</f>
        <v>0.843423968368607</v>
      </c>
      <c r="G85" s="3" t="n">
        <f aca="false">Adequacy_central!K84</f>
        <v>0.210514532949243</v>
      </c>
      <c r="H85" s="0" t="n">
        <f aca="false">H81+1</f>
        <v>2035</v>
      </c>
      <c r="I85" s="3" t="n">
        <f aca="false">Adequacy_central!I84</f>
        <v>0.437674347217876</v>
      </c>
      <c r="J85" s="3" t="n">
        <f aca="false">Adequacy_central!M84</f>
        <v>0.132356939121966</v>
      </c>
      <c r="K85" s="3" t="n">
        <f aca="false">Adequacy_central!O84</f>
        <v>0.243315336281474</v>
      </c>
      <c r="L85" s="0" t="n">
        <f aca="false">F85-E85</f>
        <v>0.0300773457472913</v>
      </c>
      <c r="N85" s="3" t="n">
        <f aca="false">Adequacy_central!F84</f>
        <v>0.949381775295604</v>
      </c>
      <c r="O85" s="3" t="n">
        <f aca="false">Adequacy_central!H84</f>
        <v>0.958765600704243</v>
      </c>
      <c r="P85" s="3" t="n">
        <f aca="false">Adequacy_central!L84</f>
        <v>0.222078605602946</v>
      </c>
      <c r="Q85" s="0" t="n">
        <f aca="false">Q81+1</f>
        <v>2035</v>
      </c>
      <c r="R85" s="4" t="n">
        <f aca="false">Adequacy_central!J84</f>
        <v>0.50200686498805</v>
      </c>
      <c r="S85" s="3" t="n">
        <f aca="false">Adequacy_central!N84</f>
        <v>0.157619227303059</v>
      </c>
      <c r="T85" s="3" t="n">
        <f aca="false">Adequacy_central!P84</f>
        <v>0.289755683004496</v>
      </c>
      <c r="U85" s="0" t="n">
        <f aca="false">O85-N85</f>
        <v>0.00938382540863902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0.535468698385685</v>
      </c>
      <c r="C86" s="3" t="n">
        <f aca="false">Adequacy_central!C85</f>
        <v>0.160856826574525</v>
      </c>
      <c r="D86" s="3" t="n">
        <f aca="false">Adequacy_central!D85</f>
        <v>0.30367447503979</v>
      </c>
      <c r="E86" s="3" t="n">
        <f aca="false">Adequacy_central!E85</f>
        <v>0.810951899469309</v>
      </c>
      <c r="F86" s="3" t="n">
        <f aca="false">Adequacy_central!G85</f>
        <v>0.841566415012754</v>
      </c>
      <c r="G86" s="3" t="n">
        <f aca="false">Adequacy_central!K85</f>
        <v>0.209683647031638</v>
      </c>
      <c r="H86" s="0" t="n">
        <f aca="false">H82+1</f>
        <v>2035</v>
      </c>
      <c r="I86" s="3" t="n">
        <f aca="false">Adequacy_central!I85</f>
        <v>0.43423935806223</v>
      </c>
      <c r="J86" s="3" t="n">
        <f aca="false">Adequacy_central!M85</f>
        <v>0.130447149053217</v>
      </c>
      <c r="K86" s="3" t="n">
        <f aca="false">Adequacy_central!O85</f>
        <v>0.246265392353863</v>
      </c>
      <c r="L86" s="0" t="n">
        <f aca="false">F86-E86</f>
        <v>0.030614515543445</v>
      </c>
      <c r="N86" s="3" t="n">
        <f aca="false">Adequacy_central!F85</f>
        <v>0.947944236305714</v>
      </c>
      <c r="O86" s="3" t="n">
        <f aca="false">Adequacy_central!H85</f>
        <v>0.957847640380603</v>
      </c>
      <c r="P86" s="3" t="n">
        <f aca="false">Adequacy_central!L85</f>
        <v>0.221255669450034</v>
      </c>
      <c r="Q86" s="0" t="n">
        <f aca="false">Q82+1</f>
        <v>2035</v>
      </c>
      <c r="R86" s="4" t="n">
        <f aca="false">Adequacy_central!J85</f>
        <v>0.498795238404488</v>
      </c>
      <c r="S86" s="3" t="n">
        <f aca="false">Adequacy_central!N85</f>
        <v>0.155530277960698</v>
      </c>
      <c r="T86" s="3" t="n">
        <f aca="false">Adequacy_central!P85</f>
        <v>0.293618719940528</v>
      </c>
      <c r="U86" s="0" t="n">
        <f aca="false">O86-N86</f>
        <v>0.0099034040748891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0.533642382228919</v>
      </c>
      <c r="C87" s="3" t="n">
        <f aca="false">Adequacy_central!C86</f>
        <v>0.157335389290978</v>
      </c>
      <c r="D87" s="3" t="n">
        <f aca="false">Adequacy_central!D86</f>
        <v>0.309022228480103</v>
      </c>
      <c r="E87" s="3" t="n">
        <f aca="false">Adequacy_central!E86</f>
        <v>0.809625804226113</v>
      </c>
      <c r="F87" s="3" t="n">
        <f aca="false">Adequacy_central!G86</f>
        <v>0.84108088581738</v>
      </c>
      <c r="G87" s="3" t="n">
        <f aca="false">Adequacy_central!K86</f>
        <v>0.209729475046644</v>
      </c>
      <c r="H87" s="0" t="n">
        <f aca="false">H83+1</f>
        <v>2036</v>
      </c>
      <c r="I87" s="3" t="n">
        <f aca="false">Adequacy_central!I86</f>
        <v>0.432050642881227</v>
      </c>
      <c r="J87" s="3" t="n">
        <f aca="false">Adequacy_central!M86</f>
        <v>0.127382791087937</v>
      </c>
      <c r="K87" s="3" t="n">
        <f aca="false">Adequacy_central!O86</f>
        <v>0.250192370256949</v>
      </c>
      <c r="L87" s="0" t="n">
        <f aca="false">F87-E87</f>
        <v>0.0314550815912671</v>
      </c>
      <c r="N87" s="3" t="n">
        <f aca="false">Adequacy_central!F86</f>
        <v>0.947735411946173</v>
      </c>
      <c r="O87" s="3" t="n">
        <f aca="false">Adequacy_central!H86</f>
        <v>0.957859939030874</v>
      </c>
      <c r="P87" s="3" t="n">
        <f aca="false">Adequacy_central!L86</f>
        <v>0.220982903309175</v>
      </c>
      <c r="Q87" s="0" t="n">
        <f aca="false">Q83+1</f>
        <v>2036</v>
      </c>
      <c r="R87" s="4" t="n">
        <f aca="false">Adequacy_central!J86</f>
        <v>0.496672431666185</v>
      </c>
      <c r="S87" s="3" t="n">
        <f aca="false">Adequacy_central!N86</f>
        <v>0.152175426953005</v>
      </c>
      <c r="T87" s="3" t="n">
        <f aca="false">Adequacy_central!P86</f>
        <v>0.298887553326982</v>
      </c>
      <c r="U87" s="0" t="n">
        <f aca="false">O87-N87</f>
        <v>0.0101245270847011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0.53015181036861</v>
      </c>
      <c r="C88" s="3" t="n">
        <f aca="false">Adequacy_central!C87</f>
        <v>0.154612363758103</v>
      </c>
      <c r="D88" s="3" t="n">
        <f aca="false">Adequacy_central!D87</f>
        <v>0.315235825873287</v>
      </c>
      <c r="E88" s="3" t="n">
        <f aca="false">Adequacy_central!E87</f>
        <v>0.809882560713558</v>
      </c>
      <c r="F88" s="3" t="n">
        <f aca="false">Adequacy_central!G87</f>
        <v>0.84077212490362</v>
      </c>
      <c r="G88" s="3" t="n">
        <f aca="false">Adequacy_central!K87</f>
        <v>0.209688381950474</v>
      </c>
      <c r="H88" s="0" t="n">
        <f aca="false">H84+1</f>
        <v>2036</v>
      </c>
      <c r="I88" s="3" t="n">
        <f aca="false">Adequacy_central!I87</f>
        <v>0.429360705748259</v>
      </c>
      <c r="J88" s="3" t="n">
        <f aca="false">Adequacy_central!M87</f>
        <v>0.125217857078389</v>
      </c>
      <c r="K88" s="3" t="n">
        <f aca="false">Adequacy_central!O87</f>
        <v>0.255303997886911</v>
      </c>
      <c r="L88" s="0" t="n">
        <f aca="false">F88-E88</f>
        <v>0.0308895641900617</v>
      </c>
      <c r="N88" s="3" t="n">
        <f aca="false">Adequacy_central!F87</f>
        <v>0.947225797993325</v>
      </c>
      <c r="O88" s="3" t="n">
        <f aca="false">Adequacy_central!H87</f>
        <v>0.958079668669001</v>
      </c>
      <c r="P88" s="3" t="n">
        <f aca="false">Adequacy_central!L87</f>
        <v>0.222347728610558</v>
      </c>
      <c r="Q88" s="0" t="n">
        <f aca="false">Q84+1</f>
        <v>2036</v>
      </c>
      <c r="R88" s="4" t="n">
        <f aca="false">Adequacy_central!J87</f>
        <v>0.492793929117902</v>
      </c>
      <c r="S88" s="3" t="n">
        <f aca="false">Adequacy_central!N87</f>
        <v>0.149539334117608</v>
      </c>
      <c r="T88" s="3" t="n">
        <f aca="false">Adequacy_central!P87</f>
        <v>0.304892534757815</v>
      </c>
      <c r="U88" s="0" t="n">
        <f aca="false">O88-N88</f>
        <v>0.010853870675676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0.529034221874707</v>
      </c>
      <c r="C89" s="3" t="n">
        <f aca="false">Adequacy_central!C88</f>
        <v>0.152484064757116</v>
      </c>
      <c r="D89" s="3" t="n">
        <f aca="false">Adequacy_central!D88</f>
        <v>0.318481713368178</v>
      </c>
      <c r="E89" s="3" t="n">
        <f aca="false">Adequacy_central!E88</f>
        <v>0.809110072581889</v>
      </c>
      <c r="F89" s="3" t="n">
        <f aca="false">Adequacy_central!G88</f>
        <v>0.840456080431529</v>
      </c>
      <c r="G89" s="3" t="n">
        <f aca="false">Adequacy_central!K88</f>
        <v>0.208125699716286</v>
      </c>
      <c r="H89" s="0" t="n">
        <f aca="false">H85+1</f>
        <v>2036</v>
      </c>
      <c r="I89" s="3" t="n">
        <f aca="false">Adequacy_central!I88</f>
        <v>0.428046917659347</v>
      </c>
      <c r="J89" s="3" t="n">
        <f aca="false">Adequacy_central!M88</f>
        <v>0.123376392703211</v>
      </c>
      <c r="K89" s="3" t="n">
        <f aca="false">Adequacy_central!O88</f>
        <v>0.257686762219331</v>
      </c>
      <c r="L89" s="0" t="n">
        <f aca="false">F89-E89</f>
        <v>0.0313460078496399</v>
      </c>
      <c r="N89" s="3" t="n">
        <f aca="false">Adequacy_central!F88</f>
        <v>0.945436724286789</v>
      </c>
      <c r="O89" s="3" t="n">
        <f aca="false">Adequacy_central!H88</f>
        <v>0.957681791539371</v>
      </c>
      <c r="P89" s="3" t="n">
        <f aca="false">Adequacy_central!L88</f>
        <v>0.221333307137407</v>
      </c>
      <c r="Q89" s="0" t="n">
        <f aca="false">Q85+1</f>
        <v>2036</v>
      </c>
      <c r="R89" s="4" t="n">
        <f aca="false">Adequacy_central!J88</f>
        <v>0.491146977699627</v>
      </c>
      <c r="S89" s="3" t="n">
        <f aca="false">Adequacy_central!N88</f>
        <v>0.147084884623319</v>
      </c>
      <c r="T89" s="3" t="n">
        <f aca="false">Adequacy_central!P88</f>
        <v>0.307204861963843</v>
      </c>
      <c r="U89" s="0" t="n">
        <f aca="false">O89-N89</f>
        <v>0.0122450672525821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0.528187232720474</v>
      </c>
      <c r="C90" s="3" t="n">
        <f aca="false">Adequacy_central!C89</f>
        <v>0.14912269839894</v>
      </c>
      <c r="D90" s="3" t="n">
        <f aca="false">Adequacy_central!D89</f>
        <v>0.322690068880586</v>
      </c>
      <c r="E90" s="3" t="n">
        <f aca="false">Adequacy_central!E89</f>
        <v>0.810923337237868</v>
      </c>
      <c r="F90" s="3" t="n">
        <f aca="false">Adequacy_central!G89</f>
        <v>0.841069801102422</v>
      </c>
      <c r="G90" s="3" t="n">
        <f aca="false">Adequacy_central!K89</f>
        <v>0.209039447970859</v>
      </c>
      <c r="H90" s="0" t="n">
        <f aca="false">H86+1</f>
        <v>2036</v>
      </c>
      <c r="I90" s="3" t="n">
        <f aca="false">Adequacy_central!I89</f>
        <v>0.428319353444121</v>
      </c>
      <c r="J90" s="3" t="n">
        <f aca="false">Adequacy_central!M89</f>
        <v>0.120927076243585</v>
      </c>
      <c r="K90" s="3" t="n">
        <f aca="false">Adequacy_central!O89</f>
        <v>0.261676907550162</v>
      </c>
      <c r="L90" s="0" t="n">
        <f aca="false">F90-E90</f>
        <v>0.0301464638645541</v>
      </c>
      <c r="N90" s="3" t="n">
        <f aca="false">Adequacy_central!F89</f>
        <v>0.946058339182719</v>
      </c>
      <c r="O90" s="3" t="n">
        <f aca="false">Adequacy_central!H89</f>
        <v>0.957064961535261</v>
      </c>
      <c r="P90" s="3" t="n">
        <f aca="false">Adequacy_central!L89</f>
        <v>0.22271551865536</v>
      </c>
      <c r="Q90" s="0" t="n">
        <f aca="false">Q86+1</f>
        <v>2036</v>
      </c>
      <c r="R90" s="4" t="n">
        <f aca="false">Adequacy_central!J89</f>
        <v>0.490779042664566</v>
      </c>
      <c r="S90" s="3" t="n">
        <f aca="false">Adequacy_central!N89</f>
        <v>0.143897075133059</v>
      </c>
      <c r="T90" s="3" t="n">
        <f aca="false">Adequacy_central!P89</f>
        <v>0.311382221385096</v>
      </c>
      <c r="U90" s="0" t="n">
        <f aca="false">O90-N90</f>
        <v>0.0110066223525422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0.529678054878273</v>
      </c>
      <c r="C91" s="3" t="n">
        <f aca="false">Adequacy_central!C90</f>
        <v>0.146576855856429</v>
      </c>
      <c r="D91" s="3" t="n">
        <f aca="false">Adequacy_central!D90</f>
        <v>0.323745089265298</v>
      </c>
      <c r="E91" s="3" t="n">
        <f aca="false">Adequacy_central!E90</f>
        <v>0.808715476987982</v>
      </c>
      <c r="F91" s="3" t="n">
        <f aca="false">Adequacy_central!G90</f>
        <v>0.839181573343752</v>
      </c>
      <c r="G91" s="3" t="n">
        <f aca="false">Adequacy_central!K90</f>
        <v>0.209355467705398</v>
      </c>
      <c r="H91" s="0" t="n">
        <f aca="false">H87+1</f>
        <v>2037</v>
      </c>
      <c r="I91" s="3" t="n">
        <f aca="false">Adequacy_central!I90</f>
        <v>0.428358840800949</v>
      </c>
      <c r="J91" s="3" t="n">
        <f aca="false">Adequacy_central!M90</f>
        <v>0.118538971899331</v>
      </c>
      <c r="K91" s="3" t="n">
        <f aca="false">Adequacy_central!O90</f>
        <v>0.261817664287702</v>
      </c>
      <c r="L91" s="0" t="n">
        <f aca="false">F91-E91</f>
        <v>0.0304660963557701</v>
      </c>
      <c r="N91" s="3" t="n">
        <f aca="false">Adequacy_central!F90</f>
        <v>0.944145792446167</v>
      </c>
      <c r="O91" s="3" t="n">
        <f aca="false">Adequacy_central!H90</f>
        <v>0.955596645388791</v>
      </c>
      <c r="P91" s="3" t="n">
        <f aca="false">Adequacy_central!L90</f>
        <v>0.223120025005029</v>
      </c>
      <c r="Q91" s="0" t="n">
        <f aca="false">Q87+1</f>
        <v>2037</v>
      </c>
      <c r="R91" s="4" t="n">
        <f aca="false">Adequacy_central!J90</f>
        <v>0.491289036900551</v>
      </c>
      <c r="S91" s="3" t="n">
        <f aca="false">Adequacy_central!N90</f>
        <v>0.141133791586187</v>
      </c>
      <c r="T91" s="3" t="n">
        <f aca="false">Adequacy_central!P90</f>
        <v>0.311722963959429</v>
      </c>
      <c r="U91" s="0" t="n">
        <f aca="false">O91-N91</f>
        <v>0.0114508529426236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0.526242234120023</v>
      </c>
      <c r="C92" s="3" t="n">
        <f aca="false">Adequacy_central!C91</f>
        <v>0.14490175764544</v>
      </c>
      <c r="D92" s="3" t="n">
        <f aca="false">Adequacy_central!D91</f>
        <v>0.328856008234537</v>
      </c>
      <c r="E92" s="3" t="n">
        <f aca="false">Adequacy_central!E91</f>
        <v>0.808265278658363</v>
      </c>
      <c r="F92" s="3" t="n">
        <f aca="false">Adequacy_central!G91</f>
        <v>0.83795160491014</v>
      </c>
      <c r="G92" s="3" t="n">
        <f aca="false">Adequacy_central!K91</f>
        <v>0.208256228938444</v>
      </c>
      <c r="H92" s="0" t="n">
        <f aca="false">H88+1</f>
        <v>2037</v>
      </c>
      <c r="I92" s="3" t="n">
        <f aca="false">Adequacy_central!I91</f>
        <v>0.42534332600282</v>
      </c>
      <c r="J92" s="3" t="n">
        <f aca="false">Adequacy_central!M91</f>
        <v>0.117119059521378</v>
      </c>
      <c r="K92" s="3" t="n">
        <f aca="false">Adequacy_central!O91</f>
        <v>0.265802893134165</v>
      </c>
      <c r="L92" s="0" t="n">
        <f aca="false">F92-E92</f>
        <v>0.0296863262517769</v>
      </c>
      <c r="N92" s="3" t="n">
        <f aca="false">Adequacy_central!F91</f>
        <v>0.943369371253416</v>
      </c>
      <c r="O92" s="3" t="n">
        <f aca="false">Adequacy_central!H91</f>
        <v>0.955162623681966</v>
      </c>
      <c r="P92" s="3" t="n">
        <f aca="false">Adequacy_central!L91</f>
        <v>0.223213378940952</v>
      </c>
      <c r="Q92" s="0" t="n">
        <f aca="false">Q88+1</f>
        <v>2037</v>
      </c>
      <c r="R92" s="4" t="n">
        <f aca="false">Adequacy_central!J91</f>
        <v>0.487296262793326</v>
      </c>
      <c r="S92" s="3" t="n">
        <f aca="false">Adequacy_central!N91</f>
        <v>0.13949279524302</v>
      </c>
      <c r="T92" s="3" t="n">
        <f aca="false">Adequacy_central!P91</f>
        <v>0.31658031321707</v>
      </c>
      <c r="U92" s="0" t="n">
        <f aca="false">O92-N92</f>
        <v>0.0117932524285501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0.524142389386105</v>
      </c>
      <c r="C93" s="3" t="n">
        <f aca="false">Adequacy_central!C92</f>
        <v>0.141355490553382</v>
      </c>
      <c r="D93" s="3" t="n">
        <f aca="false">Adequacy_central!D92</f>
        <v>0.334502120060513</v>
      </c>
      <c r="E93" s="3" t="n">
        <f aca="false">Adequacy_central!E92</f>
        <v>0.810835245595376</v>
      </c>
      <c r="F93" s="3" t="n">
        <f aca="false">Adequacy_central!G92</f>
        <v>0.838709440406866</v>
      </c>
      <c r="G93" s="3" t="n">
        <f aca="false">Adequacy_central!K92</f>
        <v>0.207420144205913</v>
      </c>
      <c r="H93" s="0" t="n">
        <f aca="false">H89+1</f>
        <v>2037</v>
      </c>
      <c r="I93" s="3" t="n">
        <f aca="false">Adequacy_central!I92</f>
        <v>0.42499312302483</v>
      </c>
      <c r="J93" s="3" t="n">
        <f aca="false">Adequacy_central!M92</f>
        <v>0.114616013899106</v>
      </c>
      <c r="K93" s="3" t="n">
        <f aca="false">Adequacy_central!O92</f>
        <v>0.27122610867144</v>
      </c>
      <c r="L93" s="0" t="n">
        <f aca="false">F93-E93</f>
        <v>0.02787419481149</v>
      </c>
      <c r="N93" s="3" t="n">
        <f aca="false">Adequacy_central!F92</f>
        <v>0.943012215422282</v>
      </c>
      <c r="O93" s="3" t="n">
        <f aca="false">Adequacy_central!H92</f>
        <v>0.955213381022996</v>
      </c>
      <c r="P93" s="3" t="n">
        <f aca="false">Adequacy_central!L92</f>
        <v>0.224001612068898</v>
      </c>
      <c r="Q93" s="0" t="n">
        <f aca="false">Q89+1</f>
        <v>2037</v>
      </c>
      <c r="R93" s="4" t="n">
        <f aca="false">Adequacy_central!J92</f>
        <v>0.484865894635466</v>
      </c>
      <c r="S93" s="3" t="n">
        <f aca="false">Adequacy_central!N92</f>
        <v>0.136094277942723</v>
      </c>
      <c r="T93" s="3" t="n">
        <f aca="false">Adequacy_central!P92</f>
        <v>0.322052042844093</v>
      </c>
      <c r="U93" s="0" t="n">
        <f aca="false">O93-N93</f>
        <v>0.012201165600714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0.523792564010568</v>
      </c>
      <c r="C94" s="3" t="n">
        <f aca="false">Adequacy_central!C93</f>
        <v>0.138298398963687</v>
      </c>
      <c r="D94" s="3" t="n">
        <f aca="false">Adequacy_central!D93</f>
        <v>0.337909037025744</v>
      </c>
      <c r="E94" s="3" t="n">
        <f aca="false">Adequacy_central!E93</f>
        <v>0.811061762960699</v>
      </c>
      <c r="F94" s="3" t="n">
        <f aca="false">Adequacy_central!G93</f>
        <v>0.839248242120186</v>
      </c>
      <c r="G94" s="3" t="n">
        <f aca="false">Adequacy_central!K93</f>
        <v>0.207236531211916</v>
      </c>
      <c r="H94" s="0" t="n">
        <f aca="false">H90+1</f>
        <v>2037</v>
      </c>
      <c r="I94" s="3" t="n">
        <f aca="false">Adequacy_central!I93</f>
        <v>0.424828120392117</v>
      </c>
      <c r="J94" s="3" t="n">
        <f aca="false">Adequacy_central!M93</f>
        <v>0.112168543278131</v>
      </c>
      <c r="K94" s="3" t="n">
        <f aca="false">Adequacy_central!O93</f>
        <v>0.274065099290453</v>
      </c>
      <c r="L94" s="0" t="n">
        <f aca="false">F94-E94</f>
        <v>0.028186479159487</v>
      </c>
      <c r="N94" s="3" t="n">
        <f aca="false">Adequacy_central!F93</f>
        <v>0.941021460421581</v>
      </c>
      <c r="O94" s="3" t="n">
        <f aca="false">Adequacy_central!H93</f>
        <v>0.953440509515855</v>
      </c>
      <c r="P94" s="3" t="n">
        <f aca="false">Adequacy_central!L93</f>
        <v>0.223235190806423</v>
      </c>
      <c r="Q94" s="0" t="n">
        <f aca="false">Q90+1</f>
        <v>2037</v>
      </c>
      <c r="R94" s="4" t="n">
        <f aca="false">Adequacy_central!J93</f>
        <v>0.48346276989686</v>
      </c>
      <c r="S94" s="3" t="n">
        <f aca="false">Adequacy_central!N93</f>
        <v>0.132882499409133</v>
      </c>
      <c r="T94" s="3" t="n">
        <f aca="false">Adequacy_central!P93</f>
        <v>0.324676191115589</v>
      </c>
      <c r="U94" s="0" t="n">
        <f aca="false">O94-N94</f>
        <v>0.0124190490942743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0.523117111903116</v>
      </c>
      <c r="C95" s="3" t="n">
        <f aca="false">Adequacy_central!C94</f>
        <v>0.135316828479956</v>
      </c>
      <c r="D95" s="3" t="n">
        <f aca="false">Adequacy_central!D94</f>
        <v>0.341566059616928</v>
      </c>
      <c r="E95" s="3" t="n">
        <f aca="false">Adequacy_central!E94</f>
        <v>0.807050848559495</v>
      </c>
      <c r="F95" s="3" t="n">
        <f aca="false">Adequacy_central!G94</f>
        <v>0.837006231790967</v>
      </c>
      <c r="G95" s="3" t="n">
        <f aca="false">Adequacy_central!K94</f>
        <v>0.208825061141367</v>
      </c>
      <c r="H95" s="0" t="n">
        <f aca="false">H91+1</f>
        <v>2038</v>
      </c>
      <c r="I95" s="3" t="n">
        <f aca="false">Adequacy_central!I94</f>
        <v>0.422182109057402</v>
      </c>
      <c r="J95" s="3" t="n">
        <f aca="false">Adequacy_central!M94</f>
        <v>0.109207561249128</v>
      </c>
      <c r="K95" s="3" t="n">
        <f aca="false">Adequacy_central!O94</f>
        <v>0.275661178252964</v>
      </c>
      <c r="L95" s="0" t="n">
        <f aca="false">F95-E95</f>
        <v>0.0299553832314721</v>
      </c>
      <c r="N95" s="3" t="n">
        <f aca="false">Adequacy_central!F94</f>
        <v>0.939070973985249</v>
      </c>
      <c r="O95" s="3" t="n">
        <f aca="false">Adequacy_central!H94</f>
        <v>0.952439563538516</v>
      </c>
      <c r="P95" s="3" t="n">
        <f aca="false">Adequacy_central!L94</f>
        <v>0.224484999915021</v>
      </c>
      <c r="Q95" s="0" t="n">
        <f aca="false">Q91+1</f>
        <v>2038</v>
      </c>
      <c r="R95" s="4" t="n">
        <f aca="false">Adequacy_central!J94</f>
        <v>0.481944231413636</v>
      </c>
      <c r="S95" s="3" t="n">
        <f aca="false">Adequacy_central!N94</f>
        <v>0.129710967959071</v>
      </c>
      <c r="T95" s="3" t="n">
        <f aca="false">Adequacy_central!P94</f>
        <v>0.327415774612542</v>
      </c>
      <c r="U95" s="0" t="n">
        <f aca="false">O95-N95</f>
        <v>0.0133685895532673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0.524115942142761</v>
      </c>
      <c r="C96" s="3" t="n">
        <f aca="false">Adequacy_central!C95</f>
        <v>0.132115678715206</v>
      </c>
      <c r="D96" s="3" t="n">
        <f aca="false">Adequacy_central!D95</f>
        <v>0.343768379142033</v>
      </c>
      <c r="E96" s="3" t="n">
        <f aca="false">Adequacy_central!E95</f>
        <v>0.805537633058075</v>
      </c>
      <c r="F96" s="3" t="n">
        <f aca="false">Adequacy_central!G95</f>
        <v>0.83547727000849</v>
      </c>
      <c r="G96" s="3" t="n">
        <f aca="false">Adequacy_central!K95</f>
        <v>0.206576784634272</v>
      </c>
      <c r="H96" s="0" t="n">
        <f aca="false">H92+1</f>
        <v>2038</v>
      </c>
      <c r="I96" s="3" t="n">
        <f aca="false">Adequacy_central!I95</f>
        <v>0.422195115481683</v>
      </c>
      <c r="J96" s="3" t="n">
        <f aca="false">Adequacy_central!M95</f>
        <v>0.106424151122108</v>
      </c>
      <c r="K96" s="3" t="n">
        <f aca="false">Adequacy_central!O95</f>
        <v>0.276918366454284</v>
      </c>
      <c r="L96" s="0" t="n">
        <f aca="false">F96-E96</f>
        <v>0.0299396369504148</v>
      </c>
      <c r="N96" s="3" t="n">
        <f aca="false">Adequacy_central!F95</f>
        <v>0.938470799942496</v>
      </c>
      <c r="O96" s="3" t="n">
        <f aca="false">Adequacy_central!H95</f>
        <v>0.952139729998094</v>
      </c>
      <c r="P96" s="3" t="n">
        <f aca="false">Adequacy_central!L95</f>
        <v>0.221987218706224</v>
      </c>
      <c r="Q96" s="0" t="n">
        <f aca="false">Q92+1</f>
        <v>2038</v>
      </c>
      <c r="R96" s="4" t="n">
        <f aca="false">Adequacy_central!J95</f>
        <v>0.482478586401613</v>
      </c>
      <c r="S96" s="3" t="n">
        <f aca="false">Adequacy_central!N95</f>
        <v>0.126593273689525</v>
      </c>
      <c r="T96" s="3" t="n">
        <f aca="false">Adequacy_central!P95</f>
        <v>0.329398939851358</v>
      </c>
      <c r="U96" s="0" t="n">
        <f aca="false">O96-N96</f>
        <v>0.0136689300555981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0.52520627532511</v>
      </c>
      <c r="C97" s="3" t="n">
        <f aca="false">Adequacy_central!C96</f>
        <v>0.129386065667115</v>
      </c>
      <c r="D97" s="3" t="n">
        <f aca="false">Adequacy_central!D96</f>
        <v>0.345407659007775</v>
      </c>
      <c r="E97" s="3" t="n">
        <f aca="false">Adequacy_central!E96</f>
        <v>0.802714057717117</v>
      </c>
      <c r="F97" s="3" t="n">
        <f aca="false">Adequacy_central!G96</f>
        <v>0.832278231553984</v>
      </c>
      <c r="G97" s="3" t="n">
        <f aca="false">Adequacy_central!K96</f>
        <v>0.207323086270148</v>
      </c>
      <c r="H97" s="0" t="n">
        <f aca="false">H93+1</f>
        <v>2038</v>
      </c>
      <c r="I97" s="3" t="n">
        <f aca="false">Adequacy_central!I96</f>
        <v>0.421590460404712</v>
      </c>
      <c r="J97" s="3" t="n">
        <f aca="false">Adequacy_central!M96</f>
        <v>0.103860013783704</v>
      </c>
      <c r="K97" s="3" t="n">
        <f aca="false">Adequacy_central!O96</f>
        <v>0.277263583528701</v>
      </c>
      <c r="L97" s="0" t="n">
        <f aca="false">F97-E97</f>
        <v>0.0295641738368669</v>
      </c>
      <c r="N97" s="3" t="n">
        <f aca="false">Adequacy_central!F96</f>
        <v>0.935918050482672</v>
      </c>
      <c r="O97" s="3" t="n">
        <f aca="false">Adequacy_central!H96</f>
        <v>0.950350403169471</v>
      </c>
      <c r="P97" s="3" t="n">
        <f aca="false">Adequacy_central!L96</f>
        <v>0.223704377316062</v>
      </c>
      <c r="Q97" s="0" t="n">
        <f aca="false">Q93+1</f>
        <v>2038</v>
      </c>
      <c r="R97" s="4" t="n">
        <f aca="false">Adequacy_central!J96</f>
        <v>0.482580467570139</v>
      </c>
      <c r="S97" s="3" t="n">
        <f aca="false">Adequacy_central!N96</f>
        <v>0.123539051221151</v>
      </c>
      <c r="T97" s="3" t="n">
        <f aca="false">Adequacy_central!P96</f>
        <v>0.329798531691382</v>
      </c>
      <c r="U97" s="0" t="n">
        <f aca="false">O97-N97</f>
        <v>0.0144323526867988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0.527007063761194</v>
      </c>
      <c r="C98" s="3" t="n">
        <f aca="false">Adequacy_central!C97</f>
        <v>0.127181744241843</v>
      </c>
      <c r="D98" s="3" t="n">
        <f aca="false">Adequacy_central!D97</f>
        <v>0.345811191996963</v>
      </c>
      <c r="E98" s="3" t="n">
        <f aca="false">Adequacy_central!E97</f>
        <v>0.800881658566997</v>
      </c>
      <c r="F98" s="3" t="n">
        <f aca="false">Adequacy_central!G97</f>
        <v>0.830076591591683</v>
      </c>
      <c r="G98" s="3" t="n">
        <f aca="false">Adequacy_central!K97</f>
        <v>0.206470474336477</v>
      </c>
      <c r="H98" s="0" t="n">
        <f aca="false">H94+1</f>
        <v>2038</v>
      </c>
      <c r="I98" s="3" t="n">
        <f aca="false">Adequacy_central!I97</f>
        <v>0.422070291301588</v>
      </c>
      <c r="J98" s="3" t="n">
        <f aca="false">Adequacy_central!M97</f>
        <v>0.101857526267851</v>
      </c>
      <c r="K98" s="3" t="n">
        <f aca="false">Adequacy_central!O97</f>
        <v>0.276953840997557</v>
      </c>
      <c r="L98" s="0" t="n">
        <f aca="false">F98-E98</f>
        <v>0.029194933024686</v>
      </c>
      <c r="N98" s="3" t="n">
        <f aca="false">Adequacy_central!F97</f>
        <v>0.935450699892962</v>
      </c>
      <c r="O98" s="3" t="n">
        <f aca="false">Adequacy_central!H97</f>
        <v>0.949313621526341</v>
      </c>
      <c r="P98" s="3" t="n">
        <f aca="false">Adequacy_central!L97</f>
        <v>0.22329748539316</v>
      </c>
      <c r="Q98" s="0" t="n">
        <f aca="false">Q94+1</f>
        <v>2038</v>
      </c>
      <c r="R98" s="4" t="n">
        <f aca="false">Adequacy_central!J97</f>
        <v>0.483301523157449</v>
      </c>
      <c r="S98" s="3" t="n">
        <f aca="false">Adequacy_central!N97</f>
        <v>0.121577124199805</v>
      </c>
      <c r="T98" s="3" t="n">
        <f aca="false">Adequacy_central!P97</f>
        <v>0.330572052535708</v>
      </c>
      <c r="U98" s="0" t="n">
        <f aca="false">O98-N98</f>
        <v>0.013862921633379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0.525526853491671</v>
      </c>
      <c r="C99" s="3" t="n">
        <f aca="false">Adequacy_central!C98</f>
        <v>0.123472556747761</v>
      </c>
      <c r="D99" s="3" t="n">
        <f aca="false">Adequacy_central!D98</f>
        <v>0.351000589760567</v>
      </c>
      <c r="E99" s="3" t="n">
        <f aca="false">Adequacy_central!E98</f>
        <v>0.799457288972786</v>
      </c>
      <c r="F99" s="3" t="n">
        <f aca="false">Adequacy_central!G98</f>
        <v>0.828335349815796</v>
      </c>
      <c r="G99" s="3" t="n">
        <f aca="false">Adequacy_central!K98</f>
        <v>0.205884753636126</v>
      </c>
      <c r="H99" s="0" t="n">
        <f aca="false">H95+1</f>
        <v>2039</v>
      </c>
      <c r="I99" s="3" t="n">
        <f aca="false">Adequacy_central!I98</f>
        <v>0.42013627357485</v>
      </c>
      <c r="J99" s="3" t="n">
        <f aca="false">Adequacy_central!M98</f>
        <v>0.0987110354801037</v>
      </c>
      <c r="K99" s="3" t="n">
        <f aca="false">Adequacy_central!O98</f>
        <v>0.280609979917832</v>
      </c>
      <c r="L99" s="0" t="n">
        <f aca="false">F99-E99</f>
        <v>0.02887806084301</v>
      </c>
      <c r="N99" s="3" t="n">
        <f aca="false">Adequacy_central!F98</f>
        <v>0.935167436514542</v>
      </c>
      <c r="O99" s="3" t="n">
        <f aca="false">Adequacy_central!H98</f>
        <v>0.948988709651879</v>
      </c>
      <c r="P99" s="3" t="n">
        <f aca="false">Adequacy_central!L98</f>
        <v>0.223173829737659</v>
      </c>
      <c r="Q99" s="0" t="n">
        <f aca="false">Q95+1</f>
        <v>2039</v>
      </c>
      <c r="R99" s="4" t="n">
        <f aca="false">Adequacy_central!J98</f>
        <v>0.482169286740622</v>
      </c>
      <c r="S99" s="3" t="n">
        <f aca="false">Adequacy_central!N98</f>
        <v>0.117884099798279</v>
      </c>
      <c r="T99" s="3" t="n">
        <f aca="false">Adequacy_central!P98</f>
        <v>0.335114049975641</v>
      </c>
      <c r="U99" s="0" t="n">
        <f aca="false">O99-N99</f>
        <v>0.0138212731373366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0.522909491535999</v>
      </c>
      <c r="C100" s="3" t="n">
        <f aca="false">Adequacy_central!C99</f>
        <v>0.121613149575913</v>
      </c>
      <c r="D100" s="3" t="n">
        <f aca="false">Adequacy_central!D99</f>
        <v>0.355477358888088</v>
      </c>
      <c r="E100" s="3" t="n">
        <f aca="false">Adequacy_central!E99</f>
        <v>0.799778314919959</v>
      </c>
      <c r="F100" s="3" t="n">
        <f aca="false">Adequacy_central!G99</f>
        <v>0.828275409020252</v>
      </c>
      <c r="G100" s="3" t="n">
        <f aca="false">Adequacy_central!K99</f>
        <v>0.205478417320283</v>
      </c>
      <c r="H100" s="0" t="n">
        <f aca="false">H96+1</f>
        <v>2039</v>
      </c>
      <c r="I100" s="3" t="n">
        <f aca="false">Adequacy_central!I99</f>
        <v>0.418211671996314</v>
      </c>
      <c r="J100" s="3" t="n">
        <f aca="false">Adequacy_central!M99</f>
        <v>0.0972635598399329</v>
      </c>
      <c r="K100" s="3" t="n">
        <f aca="false">Adequacy_central!O99</f>
        <v>0.284303083083713</v>
      </c>
      <c r="L100" s="0" t="n">
        <f aca="false">F100-E100</f>
        <v>0.0284970941002928</v>
      </c>
      <c r="N100" s="3" t="n">
        <f aca="false">Adequacy_central!F99</f>
        <v>0.932524186799187</v>
      </c>
      <c r="O100" s="3" t="n">
        <f aca="false">Adequacy_central!H99</f>
        <v>0.94663857056612</v>
      </c>
      <c r="P100" s="3" t="n">
        <f aca="false">Adequacy_central!L99</f>
        <v>0.222813390656866</v>
      </c>
      <c r="Q100" s="0" t="n">
        <f aca="false">Q96+1</f>
        <v>2039</v>
      </c>
      <c r="R100" s="4" t="n">
        <f aca="false">Adequacy_central!J99</f>
        <v>0.478210159564608</v>
      </c>
      <c r="S100" s="3" t="n">
        <f aca="false">Adequacy_central!N99</f>
        <v>0.11580729184153</v>
      </c>
      <c r="T100" s="3" t="n">
        <f aca="false">Adequacy_central!P99</f>
        <v>0.338506735393049</v>
      </c>
      <c r="U100" s="0" t="n">
        <f aca="false">O100-N100</f>
        <v>0.0141143837669329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0.524109299857039</v>
      </c>
      <c r="C101" s="3" t="n">
        <f aca="false">Adequacy_central!C100</f>
        <v>0.118895413219996</v>
      </c>
      <c r="D101" s="3" t="n">
        <f aca="false">Adequacy_central!D100</f>
        <v>0.356995286922965</v>
      </c>
      <c r="E101" s="3" t="n">
        <f aca="false">Adequacy_central!E100</f>
        <v>0.800653009156798</v>
      </c>
      <c r="F101" s="3" t="n">
        <f aca="false">Adequacy_central!G100</f>
        <v>0.829914531223596</v>
      </c>
      <c r="G101" s="3" t="n">
        <f aca="false">Adequacy_central!K100</f>
        <v>0.205557487082171</v>
      </c>
      <c r="H101" s="0" t="n">
        <f aca="false">H97+1</f>
        <v>2039</v>
      </c>
      <c r="I101" s="3" t="n">
        <f aca="false">Adequacy_central!I100</f>
        <v>0.419629688057601</v>
      </c>
      <c r="J101" s="3" t="n">
        <f aca="false">Adequacy_central!M100</f>
        <v>0.0951939703695309</v>
      </c>
      <c r="K101" s="3" t="n">
        <f aca="false">Adequacy_central!O100</f>
        <v>0.285829350729666</v>
      </c>
      <c r="L101" s="0" t="n">
        <f aca="false">F101-E101</f>
        <v>0.0292615220667979</v>
      </c>
      <c r="N101" s="3" t="n">
        <f aca="false">Adequacy_central!F100</f>
        <v>0.932274694653043</v>
      </c>
      <c r="O101" s="3" t="n">
        <f aca="false">Adequacy_central!H100</f>
        <v>0.947397815193888</v>
      </c>
      <c r="P101" s="3" t="n">
        <f aca="false">Adequacy_central!L100</f>
        <v>0.222848523051474</v>
      </c>
      <c r="Q101" s="0" t="n">
        <f aca="false">Q97+1</f>
        <v>2039</v>
      </c>
      <c r="R101" s="4" t="n">
        <f aca="false">Adequacy_central!J100</f>
        <v>0.479054346475125</v>
      </c>
      <c r="S101" s="3" t="n">
        <f aca="false">Adequacy_central!N100</f>
        <v>0.113231505806137</v>
      </c>
      <c r="T101" s="3" t="n">
        <f aca="false">Adequacy_central!P100</f>
        <v>0.339988842371781</v>
      </c>
      <c r="U101" s="0" t="n">
        <f aca="false">O101-N101</f>
        <v>0.0151231205408451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0.522847126724064</v>
      </c>
      <c r="C102" s="3" t="n">
        <f aca="false">Adequacy_central!C101</f>
        <v>0.116318676013649</v>
      </c>
      <c r="D102" s="3" t="n">
        <f aca="false">Adequacy_central!D101</f>
        <v>0.360834197262287</v>
      </c>
      <c r="E102" s="3" t="n">
        <f aca="false">Adequacy_central!E101</f>
        <v>0.800665030113614</v>
      </c>
      <c r="F102" s="3" t="n">
        <f aca="false">Adequacy_central!G101</f>
        <v>0.829268564987012</v>
      </c>
      <c r="G102" s="3" t="n">
        <f aca="false">Adequacy_central!K101</f>
        <v>0.205098541649892</v>
      </c>
      <c r="H102" s="0" t="n">
        <f aca="false">H98+1</f>
        <v>2039</v>
      </c>
      <c r="I102" s="3" t="n">
        <f aca="false">Adequacy_central!I101</f>
        <v>0.418625410463339</v>
      </c>
      <c r="J102" s="3" t="n">
        <f aca="false">Adequacy_central!M101</f>
        <v>0.093132296233244</v>
      </c>
      <c r="K102" s="3" t="n">
        <f aca="false">Adequacy_central!O101</f>
        <v>0.288907323417031</v>
      </c>
      <c r="L102" s="0" t="n">
        <f aca="false">F102-E102</f>
        <v>0.0286035348733977</v>
      </c>
      <c r="N102" s="3" t="n">
        <f aca="false">Adequacy_central!F101</f>
        <v>0.932160725151395</v>
      </c>
      <c r="O102" s="3" t="n">
        <f aca="false">Adequacy_central!H101</f>
        <v>0.946941069376165</v>
      </c>
      <c r="P102" s="3" t="n">
        <f aca="false">Adequacy_central!L101</f>
        <v>0.222645849631855</v>
      </c>
      <c r="Q102" s="0" t="n">
        <f aca="false">Q98+1</f>
        <v>2039</v>
      </c>
      <c r="R102" s="4" t="n">
        <f aca="false">Adequacy_central!J101</f>
        <v>0.47771972016445</v>
      </c>
      <c r="S102" s="3" t="n">
        <f aca="false">Adequacy_central!N101</f>
        <v>0.11078205536829</v>
      </c>
      <c r="T102" s="3" t="n">
        <f aca="false">Adequacy_central!P101</f>
        <v>0.343658949618655</v>
      </c>
      <c r="U102" s="0" t="n">
        <f aca="false">O102-N102</f>
        <v>0.0147803442247697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0.525163948763318</v>
      </c>
      <c r="C103" s="3" t="n">
        <f aca="false">Adequacy_central!C102</f>
        <v>0.114171375361338</v>
      </c>
      <c r="D103" s="3" t="n">
        <f aca="false">Adequacy_central!D102</f>
        <v>0.360664675875344</v>
      </c>
      <c r="E103" s="3" t="n">
        <f aca="false">Adequacy_central!E102</f>
        <v>0.797825721668171</v>
      </c>
      <c r="F103" s="3" t="n">
        <f aca="false">Adequacy_central!G102</f>
        <v>0.826951323286543</v>
      </c>
      <c r="G103" s="3" t="n">
        <f aca="false">Adequacy_central!K102</f>
        <v>0.204965103311423</v>
      </c>
      <c r="H103" s="0" t="n">
        <f aca="false">H99+1</f>
        <v>2040</v>
      </c>
      <c r="I103" s="3" t="n">
        <f aca="false">Adequacy_central!I102</f>
        <v>0.418989306416201</v>
      </c>
      <c r="J103" s="3" t="n">
        <f aca="false">Adequacy_central!M102</f>
        <v>0.0910888599415071</v>
      </c>
      <c r="K103" s="3" t="n">
        <f aca="false">Adequacy_central!O102</f>
        <v>0.287747555310463</v>
      </c>
      <c r="L103" s="0" t="n">
        <f aca="false">F103-E103</f>
        <v>0.0291256016183719</v>
      </c>
      <c r="N103" s="3" t="n">
        <f aca="false">Adequacy_central!F102</f>
        <v>0.930658076550988</v>
      </c>
      <c r="O103" s="3" t="n">
        <f aca="false">Adequacy_central!H102</f>
        <v>0.94546606871517</v>
      </c>
      <c r="P103" s="3" t="n">
        <f aca="false">Adequacy_central!L102</f>
        <v>0.222436470999426</v>
      </c>
      <c r="Q103" s="0" t="n">
        <f aca="false">Q99+1</f>
        <v>2040</v>
      </c>
      <c r="R103" s="4" t="n">
        <f aca="false">Adequacy_central!J102</f>
        <v>0.479408595750165</v>
      </c>
      <c r="S103" s="3" t="n">
        <f aca="false">Adequacy_central!N102</f>
        <v>0.108500131192523</v>
      </c>
      <c r="T103" s="3" t="n">
        <f aca="false">Adequacy_central!P102</f>
        <v>0.342749349608299</v>
      </c>
      <c r="U103" s="0" t="n">
        <f aca="false">O103-N103</f>
        <v>0.0148079921641818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0.523812989683695</v>
      </c>
      <c r="C104" s="3" t="n">
        <f aca="false">Adequacy_central!C103</f>
        <v>0.112495093434058</v>
      </c>
      <c r="D104" s="3" t="n">
        <f aca="false">Adequacy_central!D103</f>
        <v>0.363691916882247</v>
      </c>
      <c r="E104" s="3" t="n">
        <f aca="false">Adequacy_central!E103</f>
        <v>0.795897152567628</v>
      </c>
      <c r="F104" s="3" t="n">
        <f aca="false">Adequacy_central!G103</f>
        <v>0.825685070547512</v>
      </c>
      <c r="G104" s="3" t="n">
        <f aca="false">Adequacy_central!K103</f>
        <v>0.204963062486135</v>
      </c>
      <c r="H104" s="0" t="n">
        <f aca="false">H100+1</f>
        <v>2040</v>
      </c>
      <c r="I104" s="3" t="n">
        <f aca="false">Adequacy_central!I103</f>
        <v>0.416901266967189</v>
      </c>
      <c r="J104" s="3" t="n">
        <f aca="false">Adequacy_central!M103</f>
        <v>0.0895345245419958</v>
      </c>
      <c r="K104" s="3" t="n">
        <f aca="false">Adequacy_central!O103</f>
        <v>0.289461361058443</v>
      </c>
      <c r="L104" s="0" t="n">
        <f aca="false">F104-E104</f>
        <v>0.0297879179798839</v>
      </c>
      <c r="N104" s="3" t="n">
        <f aca="false">Adequacy_central!F103</f>
        <v>0.928462705038093</v>
      </c>
      <c r="O104" s="3" t="n">
        <f aca="false">Adequacy_central!H103</f>
        <v>0.94398372250133</v>
      </c>
      <c r="P104" s="3" t="n">
        <f aca="false">Adequacy_central!L103</f>
        <v>0.222599776403605</v>
      </c>
      <c r="Q104" s="0" t="n">
        <f aca="false">Q100+1</f>
        <v>2040</v>
      </c>
      <c r="R104" s="4" t="n">
        <f aca="false">Adequacy_central!J103</f>
        <v>0.477341235599256</v>
      </c>
      <c r="S104" s="3" t="n">
        <f aca="false">Adequacy_central!N103</f>
        <v>0.106573574572985</v>
      </c>
      <c r="T104" s="3" t="n">
        <f aca="false">Adequacy_central!P103</f>
        <v>0.344547894865852</v>
      </c>
      <c r="U104" s="0" t="n">
        <f aca="false">O104-N104</f>
        <v>0.015521017463237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0.523230134850859</v>
      </c>
      <c r="C105" s="3" t="n">
        <f aca="false">Adequacy_central!C104</f>
        <v>0.109024698911304</v>
      </c>
      <c r="D105" s="3" t="n">
        <f aca="false">Adequacy_central!D104</f>
        <v>0.367745166237837</v>
      </c>
      <c r="E105" s="3" t="n">
        <f aca="false">Adequacy_central!E104</f>
        <v>0.795194589981642</v>
      </c>
      <c r="F105" s="3" t="n">
        <f aca="false">Adequacy_central!G104</f>
        <v>0.824476307677133</v>
      </c>
      <c r="G105" s="3" t="n">
        <f aca="false">Adequacy_central!K104</f>
        <v>0.204585979577807</v>
      </c>
      <c r="H105" s="0" t="n">
        <f aca="false">H101+1</f>
        <v>2040</v>
      </c>
      <c r="I105" s="3" t="n">
        <f aca="false">Adequacy_central!I104</f>
        <v>0.416069772548769</v>
      </c>
      <c r="J105" s="3" t="n">
        <f aca="false">Adequacy_central!M104</f>
        <v>0.086695850748646</v>
      </c>
      <c r="K105" s="3" t="n">
        <f aca="false">Adequacy_central!O104</f>
        <v>0.292428966684228</v>
      </c>
      <c r="L105" s="0" t="n">
        <f aca="false">F105-E105</f>
        <v>0.0292817176954913</v>
      </c>
      <c r="N105" s="3" t="n">
        <f aca="false">Adequacy_central!F104</f>
        <v>0.926909362331631</v>
      </c>
      <c r="O105" s="3" t="n">
        <f aca="false">Adequacy_central!H104</f>
        <v>0.942250886488237</v>
      </c>
      <c r="P105" s="3" t="n">
        <f aca="false">Adequacy_central!L104</f>
        <v>0.222725606097642</v>
      </c>
      <c r="Q105" s="0" t="n">
        <f aca="false">Q101+1</f>
        <v>2040</v>
      </c>
      <c r="R105" s="4" t="n">
        <f aca="false">Adequacy_central!J104</f>
        <v>0.475437252188047</v>
      </c>
      <c r="S105" s="3" t="n">
        <f aca="false">Adequacy_central!N104</f>
        <v>0.103239769274968</v>
      </c>
      <c r="T105" s="3" t="n">
        <f aca="false">Adequacy_central!P104</f>
        <v>0.348232340868616</v>
      </c>
      <c r="U105" s="0" t="n">
        <f aca="false">O105-N105</f>
        <v>0.0153415241566057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0.521195454024605</v>
      </c>
      <c r="C106" s="3" t="n">
        <f aca="false">Adequacy_central!C105</f>
        <v>0.106292488306926</v>
      </c>
      <c r="D106" s="3" t="n">
        <f aca="false">Adequacy_central!D105</f>
        <v>0.372512057668469</v>
      </c>
      <c r="E106" s="3" t="n">
        <f aca="false">Adequacy_central!E105</f>
        <v>0.792786409234268</v>
      </c>
      <c r="F106" s="3" t="n">
        <f aca="false">Adequacy_central!G105</f>
        <v>0.821775880536568</v>
      </c>
      <c r="G106" s="3" t="n">
        <f aca="false">Adequacy_central!K105</f>
        <v>0.205273020222466</v>
      </c>
      <c r="H106" s="0" t="n">
        <f aca="false">H102+1</f>
        <v>2040</v>
      </c>
      <c r="I106" s="3" t="n">
        <f aca="false">Adequacy_central!I105</f>
        <v>0.413196672505391</v>
      </c>
      <c r="J106" s="3" t="n">
        <f aca="false">Adequacy_central!M105</f>
        <v>0.0842672401334235</v>
      </c>
      <c r="K106" s="3" t="n">
        <f aca="false">Adequacy_central!O105</f>
        <v>0.295322496595454</v>
      </c>
      <c r="L106" s="0" t="n">
        <f aca="false">F106-E106</f>
        <v>0.0289894713023</v>
      </c>
      <c r="N106" s="3" t="n">
        <f aca="false">Adequacy_central!F105</f>
        <v>0.92510265547048</v>
      </c>
      <c r="O106" s="3" t="n">
        <f aca="false">Adequacy_central!H105</f>
        <v>0.940781429348928</v>
      </c>
      <c r="P106" s="3" t="n">
        <f aca="false">Adequacy_central!L105</f>
        <v>0.224268618580941</v>
      </c>
      <c r="Q106" s="0" t="n">
        <f aca="false">Q102+1</f>
        <v>2040</v>
      </c>
      <c r="R106" s="4" t="n">
        <f aca="false">Adequacy_central!J105</f>
        <v>0.472082107818256</v>
      </c>
      <c r="S106" s="3" t="n">
        <f aca="false">Adequacy_central!N105</f>
        <v>0.100568554891281</v>
      </c>
      <c r="T106" s="3" t="n">
        <f aca="false">Adequacy_central!P105</f>
        <v>0.352451992760944</v>
      </c>
      <c r="U106" s="0" t="n">
        <f aca="false">O106-N106</f>
        <v>0.015678773878448</v>
      </c>
    </row>
    <row r="108" customFormat="false" ht="15" hidden="false" customHeight="false" outlineLevel="0" collapsed="false">
      <c r="J108" s="0" t="n">
        <f aca="false">SUM(I106:L106)</f>
        <v>0.821775880536568</v>
      </c>
      <c r="S108" s="0" t="n">
        <f aca="false">SUM(R106:U106)</f>
        <v>0.940781429348929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1" activeCellId="0" sqref="M1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C1" s="44" t="s">
        <v>17</v>
      </c>
      <c r="D1" s="44"/>
      <c r="E1" s="44"/>
      <c r="F1" s="44"/>
      <c r="G1" s="44"/>
      <c r="H1" s="44"/>
      <c r="I1" s="44"/>
      <c r="K1" s="44" t="s">
        <v>0</v>
      </c>
      <c r="L1" s="44"/>
      <c r="M1" s="44"/>
      <c r="N1" s="44"/>
      <c r="O1" s="44"/>
      <c r="P1" s="44"/>
      <c r="Q1" s="44"/>
      <c r="S1" s="44" t="s">
        <v>18</v>
      </c>
      <c r="T1" s="44"/>
      <c r="U1" s="44"/>
      <c r="V1" s="44"/>
      <c r="W1" s="44"/>
      <c r="X1" s="44"/>
      <c r="Y1" s="44"/>
    </row>
    <row r="2" customFormat="false" ht="60" hidden="false" customHeight="false" outlineLevel="0" collapsed="false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14</v>
      </c>
      <c r="H2" s="5" t="s">
        <v>8</v>
      </c>
      <c r="I2" s="5" t="s">
        <v>15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14</v>
      </c>
      <c r="P2" s="5" t="s">
        <v>8</v>
      </c>
      <c r="Q2" s="5" t="s">
        <v>15</v>
      </c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14</v>
      </c>
      <c r="X2" s="5" t="s">
        <v>8</v>
      </c>
      <c r="Y2" s="5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AF1" colorId="64" zoomScale="120" zoomScaleNormal="120" zoomScalePageLayoutView="100" workbookViewId="0">
      <selection pane="topLeft" activeCell="AG1" activeCellId="0" sqref="AG1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45"/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5388.32923400492</v>
      </c>
      <c r="R5" s="0" t="n">
        <v>3966.79289930016</v>
      </c>
      <c r="S5" s="0" t="n">
        <v>2880.58799453735</v>
      </c>
      <c r="T5" s="0" t="s">
        <v>115</v>
      </c>
      <c r="U5" s="0" t="n">
        <v>4883.26990663878</v>
      </c>
      <c r="V5" s="0" t="n">
        <v>4870.76750293667</v>
      </c>
      <c r="W5" s="0" t="n">
        <v>3700.65108194988</v>
      </c>
      <c r="X5" s="0" t="n">
        <v>0.602652919408328</v>
      </c>
      <c r="Y5" s="0" t="n">
        <v>0.684675298089053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0.30458013270075</v>
      </c>
      <c r="AH5" s="0" t="n">
        <v>0.26484392906301</v>
      </c>
      <c r="AI5" s="0" t="n">
        <v>0.289070140242175</v>
      </c>
      <c r="AJ5" s="0" t="n">
        <v>0.258518706046249</v>
      </c>
      <c r="AK5" s="0" t="n">
        <v>0.303896936633582</v>
      </c>
      <c r="AL5" s="0" t="n">
        <v>0.263420982061061</v>
      </c>
      <c r="AM5" s="0" t="n">
        <v>0.287311511892238</v>
      </c>
      <c r="AN5" s="0" t="n">
        <v>0.25665813975429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4704.25161487475</v>
      </c>
      <c r="R6" s="0" t="n">
        <v>3436.6145700875</v>
      </c>
      <c r="S6" s="0" t="n">
        <v>2543.13147161978</v>
      </c>
      <c r="T6" s="0" t="s">
        <v>115</v>
      </c>
      <c r="U6" s="0" t="n">
        <v>4250.65307970779</v>
      </c>
      <c r="V6" s="0" t="n">
        <v>4252.31484120935</v>
      </c>
      <c r="W6" s="0" t="n">
        <v>3211.23662197487</v>
      </c>
      <c r="X6" s="0" t="n">
        <v>0.559498618667553</v>
      </c>
      <c r="Y6" s="0" t="n">
        <v>0.634148933274577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0.306611498634123</v>
      </c>
      <c r="AH6" s="0" t="n">
        <v>0.265327840672514</v>
      </c>
      <c r="AI6" s="0" t="n">
        <v>0.288487453202342</v>
      </c>
      <c r="AJ6" s="0" t="n">
        <v>0.258108786264498</v>
      </c>
      <c r="AK6" s="0" t="n">
        <v>0.306094837405678</v>
      </c>
      <c r="AL6" s="0" t="n">
        <v>0.264116833138429</v>
      </c>
      <c r="AM6" s="0" t="n">
        <v>0.28739221813853</v>
      </c>
      <c r="AN6" s="0" t="n">
        <v>0.256344657040514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4838.96087264116</v>
      </c>
      <c r="R7" s="0" t="n">
        <v>3534.97775190514</v>
      </c>
      <c r="S7" s="0" t="n">
        <v>2601.00849486025</v>
      </c>
      <c r="T7" s="0" t="s">
        <v>115</v>
      </c>
      <c r="U7" s="0" t="n">
        <v>4351.36519980534</v>
      </c>
      <c r="V7" s="0" t="n">
        <v>4368.26595846388</v>
      </c>
      <c r="W7" s="0" t="n">
        <v>3293.30021633524</v>
      </c>
      <c r="X7" s="0" t="n">
        <v>0.595826204349503</v>
      </c>
      <c r="Y7" s="0" t="n">
        <v>0.669858906057825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0.307124663837208</v>
      </c>
      <c r="AH7" s="0" t="n">
        <v>0.267397540329721</v>
      </c>
      <c r="AI7" s="0" t="n">
        <v>0.291448795839025</v>
      </c>
      <c r="AJ7" s="0" t="n">
        <v>0.259786468977185</v>
      </c>
      <c r="AK7" s="0" t="n">
        <v>0.306730908900343</v>
      </c>
      <c r="AL7" s="0" t="n">
        <v>0.266256552363351</v>
      </c>
      <c r="AM7" s="0" t="n">
        <v>0.290292486094405</v>
      </c>
      <c r="AN7" s="0" t="n">
        <v>0.257961080516411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4621.91629085463</v>
      </c>
      <c r="R8" s="0" t="n">
        <v>3347.91164547669</v>
      </c>
      <c r="S8" s="0" t="n">
        <v>2467.83737070058</v>
      </c>
      <c r="T8" s="0" t="s">
        <v>115</v>
      </c>
      <c r="U8" s="0" t="n">
        <v>4136.5676906653</v>
      </c>
      <c r="V8" s="0" t="n">
        <v>4161.09276717249</v>
      </c>
      <c r="W8" s="0" t="n">
        <v>3115.80434257356</v>
      </c>
      <c r="X8" s="0" t="n">
        <v>0.560272047547116</v>
      </c>
      <c r="Y8" s="0" t="n">
        <v>0.634891714143868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0.315309749564125</v>
      </c>
      <c r="AH8" s="0" t="n">
        <v>0.272507724548418</v>
      </c>
      <c r="AI8" s="0" t="n">
        <v>0.296444388618241</v>
      </c>
      <c r="AJ8" s="0" t="n">
        <v>0.264195486551227</v>
      </c>
      <c r="AK8" s="0" t="n">
        <v>0.314922780782504</v>
      </c>
      <c r="AL8" s="0" t="n">
        <v>0.271380917385201</v>
      </c>
      <c r="AM8" s="0" t="n">
        <v>0.294665020530062</v>
      </c>
      <c r="AN8" s="0" t="n">
        <v>0.262334557508533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5045.4533057906</v>
      </c>
      <c r="R9" s="0" t="n">
        <v>3668.67038624674</v>
      </c>
      <c r="S9" s="0" t="n">
        <v>2677.76481628475</v>
      </c>
      <c r="T9" s="0" t="n">
        <v>2679.02087266874</v>
      </c>
      <c r="U9" s="0" t="n">
        <v>4493.51013993396</v>
      </c>
      <c r="V9" s="0" t="n">
        <v>4542.05175695741</v>
      </c>
      <c r="W9" s="0" t="n">
        <v>3394.20731016298</v>
      </c>
      <c r="X9" s="0" t="n">
        <v>0.593818352884701</v>
      </c>
      <c r="Y9" s="0" t="n">
        <v>0.681970886160652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0.309956074864209</v>
      </c>
      <c r="AH9" s="0" t="n">
        <v>0.274564539321378</v>
      </c>
      <c r="AI9" s="0" t="n">
        <v>0.289315705874748</v>
      </c>
      <c r="AJ9" s="0" t="n">
        <v>0.266419319654251</v>
      </c>
      <c r="AK9" s="0" t="n">
        <v>0.309315174106393</v>
      </c>
      <c r="AL9" s="0" t="n">
        <v>0.273446754414273</v>
      </c>
      <c r="AM9" s="0" t="n">
        <v>0.287816660782227</v>
      </c>
      <c r="AN9" s="0" t="n">
        <v>0.264871979255803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4810.21450796942</v>
      </c>
      <c r="R10" s="0" t="n">
        <v>3488.80259443981</v>
      </c>
      <c r="S10" s="0" t="n">
        <v>2552.04440035605</v>
      </c>
      <c r="T10" s="0" t="n">
        <v>2553.20862302547</v>
      </c>
      <c r="U10" s="0" t="n">
        <v>4263.84714363066</v>
      </c>
      <c r="V10" s="0" t="n">
        <v>4318.88283968519</v>
      </c>
      <c r="W10" s="0" t="n">
        <v>3227.19356970068</v>
      </c>
      <c r="X10" s="0" t="n">
        <v>0.556147482241244</v>
      </c>
      <c r="Y10" s="0" t="n">
        <v>0.640400486287378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0.310841869588397</v>
      </c>
      <c r="AH10" s="0" t="n">
        <v>0.275486565305704</v>
      </c>
      <c r="AI10" s="0" t="n">
        <v>0.292388629151496</v>
      </c>
      <c r="AJ10" s="0" t="n">
        <v>0.268594214827055</v>
      </c>
      <c r="AK10" s="0" t="n">
        <v>0.310234298744652</v>
      </c>
      <c r="AL10" s="0" t="n">
        <v>0.274691715124761</v>
      </c>
      <c r="AM10" s="0" t="n">
        <v>0.2906541651661</v>
      </c>
      <c r="AN10" s="0" t="n">
        <v>0.266801427083166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5127.8311061335</v>
      </c>
      <c r="R11" s="0" t="n">
        <v>3729.23675149461</v>
      </c>
      <c r="S11" s="0" t="n">
        <v>2704.31370400535</v>
      </c>
      <c r="T11" s="0" t="n">
        <v>2705.51766466417</v>
      </c>
      <c r="U11" s="0" t="n">
        <v>4521.22509920969</v>
      </c>
      <c r="V11" s="0" t="n">
        <v>4595.37498813473</v>
      </c>
      <c r="W11" s="0" t="n">
        <v>3432.02550352942</v>
      </c>
      <c r="X11" s="0" t="n">
        <v>0.597811412124799</v>
      </c>
      <c r="Y11" s="0" t="n">
        <v>0.681638319574992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0.310037434174046</v>
      </c>
      <c r="AH11" s="0" t="n">
        <v>0.277264767830566</v>
      </c>
      <c r="AI11" s="0" t="n">
        <v>0.291307445155763</v>
      </c>
      <c r="AJ11" s="0" t="n">
        <v>0.270143176266896</v>
      </c>
      <c r="AK11" s="0" t="n">
        <v>0.309139006155448</v>
      </c>
      <c r="AL11" s="0" t="n">
        <v>0.276232805153124</v>
      </c>
      <c r="AM11" s="0" t="n">
        <v>0.290280491790731</v>
      </c>
      <c r="AN11" s="0" t="n">
        <v>0.269006640830621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4922.84199227042</v>
      </c>
      <c r="R12" s="0" t="n">
        <v>3562.05989929798</v>
      </c>
      <c r="S12" s="0" t="n">
        <v>2590.63427639889</v>
      </c>
      <c r="T12" s="0" t="n">
        <v>2591.75085543831</v>
      </c>
      <c r="U12" s="0" t="n">
        <v>4310.79963880695</v>
      </c>
      <c r="V12" s="0" t="n">
        <v>4395.89243085982</v>
      </c>
      <c r="W12" s="0" t="n">
        <v>3250.83888223589</v>
      </c>
      <c r="X12" s="0" t="n">
        <v>0.55822281904531</v>
      </c>
      <c r="Y12" s="0" t="n">
        <v>0.63834133719608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0.315302836231864</v>
      </c>
      <c r="AH12" s="0" t="n">
        <v>0.27921787876795</v>
      </c>
      <c r="AI12" s="0" t="n">
        <v>0.296272899277487</v>
      </c>
      <c r="AJ12" s="0" t="n">
        <v>0.272659120656576</v>
      </c>
      <c r="AK12" s="0" t="n">
        <v>0.314389611419924</v>
      </c>
      <c r="AL12" s="0" t="n">
        <v>0.278195868973894</v>
      </c>
      <c r="AM12" s="0" t="n">
        <v>0.295308085636001</v>
      </c>
      <c r="AN12" s="0" t="n">
        <v>0.271584079703373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5364.92118232786</v>
      </c>
      <c r="R13" s="0" t="n">
        <v>3854.638220397</v>
      </c>
      <c r="S13" s="0" t="n">
        <v>2799.48518719322</v>
      </c>
      <c r="T13" s="0" t="n">
        <v>2800.65905588891</v>
      </c>
      <c r="U13" s="0" t="n">
        <v>4667.49443157688</v>
      </c>
      <c r="V13" s="0" t="n">
        <v>4771.16366646397</v>
      </c>
      <c r="W13" s="0" t="n">
        <v>3524.92589048002</v>
      </c>
      <c r="X13" s="0" t="n">
        <v>0.608071206868971</v>
      </c>
      <c r="Y13" s="0" t="n">
        <v>0.692421780167511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0.313978209831993</v>
      </c>
      <c r="AH13" s="0" t="n">
        <v>0.281680810732608</v>
      </c>
      <c r="AI13" s="0" t="n">
        <v>0.295842175402594</v>
      </c>
      <c r="AJ13" s="0" t="n">
        <v>0.275729852875989</v>
      </c>
      <c r="AK13" s="0" t="n">
        <v>0.313095076834529</v>
      </c>
      <c r="AL13" s="0" t="n">
        <v>0.280695925764659</v>
      </c>
      <c r="AM13" s="0" t="n">
        <v>0.294746527575788</v>
      </c>
      <c r="AN13" s="0" t="n">
        <v>0.274602910896512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4977.25671374101</v>
      </c>
      <c r="R14" s="0" t="n">
        <v>3599.62537231681</v>
      </c>
      <c r="S14" s="0" t="n">
        <v>2604.35629730153</v>
      </c>
      <c r="T14" s="0" t="n">
        <v>2588.98161198631</v>
      </c>
      <c r="U14" s="0" t="n">
        <v>4314.07245800529</v>
      </c>
      <c r="V14" s="0" t="n">
        <v>4423.88531147011</v>
      </c>
      <c r="W14" s="0" t="n">
        <v>3261.35364313417</v>
      </c>
      <c r="X14" s="0" t="n">
        <v>0.572102936214121</v>
      </c>
      <c r="Y14" s="0" t="n">
        <v>0.649725840356895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0.317025211307859</v>
      </c>
      <c r="AH14" s="0" t="n">
        <v>0.281998352515635</v>
      </c>
      <c r="AI14" s="0" t="n">
        <v>0.298457405975792</v>
      </c>
      <c r="AJ14" s="0" t="n">
        <v>0.276497594289144</v>
      </c>
      <c r="AK14" s="0" t="n">
        <v>0.316148970309613</v>
      </c>
      <c r="AL14" s="0" t="n">
        <v>0.281077172860472</v>
      </c>
      <c r="AM14" s="0" t="n">
        <v>0.297372271845309</v>
      </c>
      <c r="AN14" s="0" t="n">
        <v>0.27530531993823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4986.65399443485</v>
      </c>
      <c r="R15" s="0" t="n">
        <v>3608.50184727499</v>
      </c>
      <c r="S15" s="0" t="n">
        <v>2659.7826401928</v>
      </c>
      <c r="T15" s="0" t="n">
        <v>2607.1728222411</v>
      </c>
      <c r="U15" s="0" t="n">
        <v>4320.99408760785</v>
      </c>
      <c r="V15" s="0" t="n">
        <v>4438.9970465395</v>
      </c>
      <c r="W15" s="0" t="n">
        <v>3321.93606317156</v>
      </c>
      <c r="X15" s="0" t="n">
        <v>0.589354171079825</v>
      </c>
      <c r="Y15" s="0" t="n">
        <v>0.660253400376311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0.307524108505885</v>
      </c>
      <c r="AH15" s="0" t="n">
        <v>0.268754731574349</v>
      </c>
      <c r="AI15" s="0" t="n">
        <v>0.285396856652505</v>
      </c>
      <c r="AJ15" s="0" t="n">
        <v>0.262599673718049</v>
      </c>
      <c r="AK15" s="0" t="n">
        <v>0.306638191814814</v>
      </c>
      <c r="AL15" s="0" t="n">
        <v>0.267819215411947</v>
      </c>
      <c r="AM15" s="0" t="n">
        <v>0.284329376980209</v>
      </c>
      <c r="AN15" s="0" t="n">
        <v>0.261346323564705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4664.84160024253</v>
      </c>
      <c r="R16" s="0" t="n">
        <v>3359.8249755007</v>
      </c>
      <c r="S16" s="0" t="n">
        <v>2482.8246442416</v>
      </c>
      <c r="T16" s="0" t="n">
        <v>2428.73232783045</v>
      </c>
      <c r="U16" s="0" t="n">
        <v>4023.75385677833</v>
      </c>
      <c r="V16" s="0" t="n">
        <v>4136.26073577205</v>
      </c>
      <c r="W16" s="0" t="n">
        <v>3058.54638403449</v>
      </c>
      <c r="X16" s="0" t="n">
        <v>0.58137932585062</v>
      </c>
      <c r="Y16" s="0" t="n">
        <v>0.652145708605671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0.317537338154565</v>
      </c>
      <c r="AH16" s="0" t="n">
        <v>0.281861681783028</v>
      </c>
      <c r="AI16" s="0" t="n">
        <v>0.298813348361915</v>
      </c>
      <c r="AJ16" s="0" t="n">
        <v>0.277674651563761</v>
      </c>
      <c r="AK16" s="0" t="n">
        <v>0.316935996989322</v>
      </c>
      <c r="AL16" s="0" t="n">
        <v>0.281228905578225</v>
      </c>
      <c r="AM16" s="0" t="n">
        <v>0.297672666553357</v>
      </c>
      <c r="AN16" s="0" t="n">
        <v>0.276427610950116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4269.88478283476</v>
      </c>
      <c r="R17" s="0" t="n">
        <v>3060.17573188615</v>
      </c>
      <c r="S17" s="0" t="n">
        <v>2286.84714994668</v>
      </c>
      <c r="T17" s="0" t="n">
        <v>2238.2132073793</v>
      </c>
      <c r="U17" s="0" t="n">
        <v>3669.57130804412</v>
      </c>
      <c r="V17" s="0" t="n">
        <v>3778.59298438977</v>
      </c>
      <c r="W17" s="0" t="n">
        <v>2810.47611580316</v>
      </c>
      <c r="X17" s="0" t="n">
        <v>0.563537280169274</v>
      </c>
      <c r="Y17" s="0" t="n">
        <v>0.629266798934096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0.320439629909807</v>
      </c>
      <c r="AH17" s="0" t="n">
        <v>0.280397544593043</v>
      </c>
      <c r="AI17" s="0" t="n">
        <v>0.299856768478135</v>
      </c>
      <c r="AJ17" s="0" t="n">
        <v>0.27509778447387</v>
      </c>
      <c r="AK17" s="0" t="n">
        <v>0.319844510102492</v>
      </c>
      <c r="AL17" s="0" t="n">
        <v>0.279767358235141</v>
      </c>
      <c r="AM17" s="0" t="n">
        <v>0.298857905948561</v>
      </c>
      <c r="AN17" s="0" t="n">
        <v>0.273915990170436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4203.29851247318</v>
      </c>
      <c r="R18" s="0" t="n">
        <v>3025.94387939562</v>
      </c>
      <c r="S18" s="0" t="n">
        <v>2247.38687932744</v>
      </c>
      <c r="T18" s="0" t="n">
        <v>2212.74361216473</v>
      </c>
      <c r="U18" s="0" t="n">
        <v>3611.22760357385</v>
      </c>
      <c r="V18" s="0" t="n">
        <v>3725.70326179614</v>
      </c>
      <c r="W18" s="0" t="n">
        <v>2765.92951520591</v>
      </c>
      <c r="X18" s="0" t="n">
        <v>0.556141234994269</v>
      </c>
      <c r="Y18" s="0" t="n">
        <v>0.622542136787049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0.318178035920786</v>
      </c>
      <c r="AH18" s="0" t="n">
        <v>0.283282594490949</v>
      </c>
      <c r="AI18" s="0" t="n">
        <v>0.303164289595702</v>
      </c>
      <c r="AJ18" s="0" t="n">
        <v>0.278264853192098</v>
      </c>
      <c r="AK18" s="0" t="n">
        <v>0.317587316485142</v>
      </c>
      <c r="AL18" s="0" t="n">
        <v>0.28266164221366</v>
      </c>
      <c r="AM18" s="0" t="n">
        <v>0.302285294027913</v>
      </c>
      <c r="AN18" s="0" t="n">
        <v>0.276315247043254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4235.68685326409</v>
      </c>
      <c r="R19" s="0" t="n">
        <v>3031.78602403705</v>
      </c>
      <c r="S19" s="0" t="n">
        <v>2253.00272878466</v>
      </c>
      <c r="T19" s="0" t="n">
        <v>2217.15225798455</v>
      </c>
      <c r="U19" s="0" t="n">
        <v>3625.47167517811</v>
      </c>
      <c r="V19" s="0" t="n">
        <v>3740.71900821684</v>
      </c>
      <c r="W19" s="0" t="n">
        <v>2772.31948996558</v>
      </c>
      <c r="X19" s="0" t="n">
        <v>0.558090509818592</v>
      </c>
      <c r="Y19" s="0" t="n">
        <v>0.627877798073028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0.324411151286702</v>
      </c>
      <c r="AH19" s="0" t="n">
        <v>0.285828452048109</v>
      </c>
      <c r="AI19" s="0" t="n">
        <v>0.307813260146283</v>
      </c>
      <c r="AJ19" s="0" t="n">
        <v>0.280966825059035</v>
      </c>
      <c r="AK19" s="0" t="n">
        <v>0.323797192155332</v>
      </c>
      <c r="AL19" s="0" t="n">
        <v>0.285179429874245</v>
      </c>
      <c r="AM19" s="0" t="n">
        <v>0.306607818233547</v>
      </c>
      <c r="AN19" s="0" t="n">
        <v>0.278227867778761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4323.17300577053</v>
      </c>
      <c r="R20" s="0" t="n">
        <v>3086.89675079868</v>
      </c>
      <c r="S20" s="0" t="n">
        <v>2292.5956070392</v>
      </c>
      <c r="T20" s="0" t="n">
        <v>2249.93695012892</v>
      </c>
      <c r="U20" s="0" t="n">
        <v>3687.65900057363</v>
      </c>
      <c r="V20" s="0" t="n">
        <v>3814.34631280791</v>
      </c>
      <c r="W20" s="0" t="n">
        <v>2816.93988361917</v>
      </c>
      <c r="X20" s="0" t="n">
        <v>0.570022490424822</v>
      </c>
      <c r="Y20" s="0" t="n">
        <v>0.646211021479318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0.323063279173277</v>
      </c>
      <c r="AH20" s="0" t="n">
        <v>0.288633207460011</v>
      </c>
      <c r="AI20" s="0" t="n">
        <v>0.30733619421896</v>
      </c>
      <c r="AJ20" s="0" t="n">
        <v>0.283780791382979</v>
      </c>
      <c r="AK20" s="0" t="n">
        <v>0.322453647714863</v>
      </c>
      <c r="AL20" s="0" t="n">
        <v>0.287992569181926</v>
      </c>
      <c r="AM20" s="0" t="n">
        <v>0.305936627113908</v>
      </c>
      <c r="AN20" s="0" t="n">
        <v>0.279741726448044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4270.11434437085</v>
      </c>
      <c r="R21" s="0" t="n">
        <v>3033.6788874667</v>
      </c>
      <c r="S21" s="0" t="n">
        <v>2308.02365369062</v>
      </c>
      <c r="T21" s="0" t="n">
        <v>2214.20073216183</v>
      </c>
      <c r="U21" s="0" t="n">
        <v>3653.59138563158</v>
      </c>
      <c r="V21" s="0" t="n">
        <v>3775.23567912838</v>
      </c>
      <c r="W21" s="0" t="n">
        <v>2767.75091520229</v>
      </c>
      <c r="X21" s="0" t="n">
        <v>0.570573584770408</v>
      </c>
      <c r="Y21" s="0" t="n">
        <v>0.644775603028898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0.323963490341288</v>
      </c>
      <c r="AH21" s="0" t="n">
        <v>0.292826151993147</v>
      </c>
      <c r="AI21" s="0" t="n">
        <v>0.304923582339286</v>
      </c>
      <c r="AJ21" s="0" t="n">
        <v>0.283355601150947</v>
      </c>
      <c r="AK21" s="0" t="n">
        <v>0.321516260323039</v>
      </c>
      <c r="AL21" s="0" t="n">
        <v>0.28840052468268</v>
      </c>
      <c r="AM21" s="0" t="n">
        <v>0.303570010396231</v>
      </c>
      <c r="AN21" s="0" t="n">
        <v>0.279140935327689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4143.63088754754</v>
      </c>
      <c r="R22" s="0" t="n">
        <v>2954.54671529721</v>
      </c>
      <c r="S22" s="0" t="n">
        <v>2466.40931913038</v>
      </c>
      <c r="T22" s="0" t="n">
        <v>2143.19824250082</v>
      </c>
      <c r="U22" s="0" t="n">
        <v>3603.50479938004</v>
      </c>
      <c r="V22" s="0" t="n">
        <v>3724.79255428967</v>
      </c>
      <c r="W22" s="0" t="n">
        <v>2678.99780312602</v>
      </c>
      <c r="X22" s="0" t="n">
        <v>0.546937711117971</v>
      </c>
      <c r="Y22" s="0" t="n">
        <v>0.630704082581427</v>
      </c>
      <c r="Z22" s="0" t="n">
        <v>548.682578610394</v>
      </c>
      <c r="AA22" s="0" t="n">
        <v>539.37815637511</v>
      </c>
      <c r="AB22" s="0" t="n">
        <v>489.180269075219</v>
      </c>
      <c r="AC22" s="0" t="n">
        <v>677.825263328598</v>
      </c>
      <c r="AD22" s="0" t="n">
        <v>0.712889955364769</v>
      </c>
      <c r="AE22" s="0" t="n">
        <v>0.479653288155486</v>
      </c>
      <c r="AF22" s="0" t="n">
        <v>0.233236667209283</v>
      </c>
      <c r="AG22" s="0" t="n">
        <v>0.320803898789473</v>
      </c>
      <c r="AH22" s="0" t="n">
        <v>0.287739748505003</v>
      </c>
      <c r="AI22" s="0" t="n">
        <v>0.294974284923354</v>
      </c>
      <c r="AJ22" s="0" t="n">
        <v>0.27134602561578</v>
      </c>
      <c r="AK22" s="0" t="n">
        <v>0.316580544454996</v>
      </c>
      <c r="AL22" s="0" t="n">
        <v>0.281029907549008</v>
      </c>
      <c r="AM22" s="0" t="n">
        <v>0.293497256059075</v>
      </c>
      <c r="AN22" s="0" t="n">
        <v>0.26543749564722</v>
      </c>
    </row>
    <row r="23" customFormat="false" ht="15" hidden="false" customHeight="false" outlineLevel="0" collapsed="false">
      <c r="A23" s="0" t="n">
        <v>70</v>
      </c>
      <c r="B23" s="0" t="n">
        <v>0.680050011929818</v>
      </c>
      <c r="C23" s="0" t="n">
        <v>0.290834300826023</v>
      </c>
      <c r="D23" s="0" t="n">
        <v>0.0291156872441587</v>
      </c>
      <c r="E23" s="0" t="n">
        <v>0.966298731224228</v>
      </c>
      <c r="F23" s="0" t="n">
        <v>0.985260922141949</v>
      </c>
      <c r="G23" s="0" t="n">
        <v>0.974525049517882</v>
      </c>
      <c r="H23" s="0" t="n">
        <v>0.98942327369694</v>
      </c>
      <c r="I23" s="0" t="n">
        <v>0.657131463696804</v>
      </c>
      <c r="J23" s="0" t="n">
        <v>0.747582090477815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0.028134451642752</v>
      </c>
      <c r="P23" s="0" t="n">
        <v>0.0338643762984094</v>
      </c>
      <c r="Q23" s="0" t="n">
        <v>4169.73135912062</v>
      </c>
      <c r="R23" s="0" t="n">
        <v>2967.99535545444</v>
      </c>
      <c r="S23" s="0" t="n">
        <v>2489.35683043454</v>
      </c>
      <c r="T23" s="0" t="n">
        <v>2147.28287791814</v>
      </c>
      <c r="U23" s="0" t="n">
        <v>3622.13583049823</v>
      </c>
      <c r="V23" s="0" t="n">
        <v>3752.14402723814</v>
      </c>
      <c r="W23" s="0" t="n">
        <v>2684.10359739767</v>
      </c>
      <c r="X23" s="0" t="n">
        <v>0.551515933956661</v>
      </c>
      <c r="Y23" s="0" t="n">
        <v>0.632766707923133</v>
      </c>
      <c r="Z23" s="0" t="n">
        <v>412.948834689728</v>
      </c>
      <c r="AA23" s="0" t="n">
        <v>416.579728728062</v>
      </c>
      <c r="AB23" s="0" t="n">
        <v>362.302855271877</v>
      </c>
      <c r="AC23" s="0" t="n">
        <v>562.760247418359</v>
      </c>
      <c r="AD23" s="0" t="n">
        <v>0.721912532377906</v>
      </c>
      <c r="AE23" s="0" t="n">
        <v>0.475410422977092</v>
      </c>
      <c r="AF23" s="0" t="n">
        <v>0.246502109400814</v>
      </c>
      <c r="AG23" s="0" t="n">
        <v>0.324733590371174</v>
      </c>
      <c r="AH23" s="0" t="n">
        <v>0.293050409143661</v>
      </c>
      <c r="AI23" s="0" t="n">
        <v>0.295435557249217</v>
      </c>
      <c r="AJ23" s="0" t="n">
        <v>0.272796473725927</v>
      </c>
      <c r="AK23" s="0" t="n">
        <v>0.319002195539707</v>
      </c>
      <c r="AL23" s="0" t="n">
        <v>0.283346429793082</v>
      </c>
      <c r="AM23" s="0" t="n">
        <v>0.294001933070021</v>
      </c>
      <c r="AN23" s="0" t="n">
        <v>0.26701963114256</v>
      </c>
    </row>
    <row r="24" customFormat="false" ht="15" hidden="false" customHeight="false" outlineLevel="0" collapsed="false">
      <c r="A24" s="0" t="n">
        <v>71</v>
      </c>
      <c r="B24" s="0" t="n">
        <v>0.677133348474136</v>
      </c>
      <c r="C24" s="0" t="n">
        <v>0.290687898031241</v>
      </c>
      <c r="D24" s="0" t="n">
        <v>0.032178753494623</v>
      </c>
      <c r="E24" s="0" t="n">
        <v>0.960148219988586</v>
      </c>
      <c r="F24" s="0" t="n">
        <v>0.985955926890883</v>
      </c>
      <c r="G24" s="0" t="n">
        <v>0.969856952865386</v>
      </c>
      <c r="H24" s="0" t="n">
        <v>0.989890296726597</v>
      </c>
      <c r="I24" s="0" t="n">
        <v>0.650148379232353</v>
      </c>
      <c r="J24" s="0" t="n">
        <v>0.740857184045478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0.0308963728893138</v>
      </c>
      <c r="P24" s="0" t="n">
        <v>0.0372128649377053</v>
      </c>
      <c r="Q24" s="0" t="n">
        <v>4150.75867767073</v>
      </c>
      <c r="R24" s="0" t="n">
        <v>2977.01578524241</v>
      </c>
      <c r="S24" s="0" t="n">
        <v>2489.64330471769</v>
      </c>
      <c r="T24" s="0" t="n">
        <v>2133.73970445662</v>
      </c>
      <c r="U24" s="0" t="n">
        <v>3602.9873851866</v>
      </c>
      <c r="V24" s="0" t="n">
        <v>3747.44056726051</v>
      </c>
      <c r="W24" s="0" t="n">
        <v>2667.17463057078</v>
      </c>
      <c r="X24" s="0" t="n">
        <v>0.54250183313768</v>
      </c>
      <c r="Y24" s="0" t="n">
        <v>0.627039536924611</v>
      </c>
      <c r="Z24" s="0" t="n">
        <v>414.072021076988</v>
      </c>
      <c r="AA24" s="0" t="n">
        <v>415.919335799003</v>
      </c>
      <c r="AB24" s="0" t="n">
        <v>364.47061679739</v>
      </c>
      <c r="AC24" s="0" t="n">
        <v>545.521545736492</v>
      </c>
      <c r="AD24" s="0" t="n">
        <v>0.716827988398358</v>
      </c>
      <c r="AE24" s="0" t="n">
        <v>0.473683081508691</v>
      </c>
      <c r="AF24" s="0" t="n">
        <v>0.243144906889666</v>
      </c>
      <c r="AG24" s="0" t="n">
        <v>0.326709855061389</v>
      </c>
      <c r="AH24" s="0" t="n">
        <v>0.298124279842187</v>
      </c>
      <c r="AI24" s="0" t="n">
        <v>0.298422581067587</v>
      </c>
      <c r="AJ24" s="0" t="n">
        <v>0.274719509861277</v>
      </c>
      <c r="AK24" s="0" t="n">
        <v>0.31887041338394</v>
      </c>
      <c r="AL24" s="0" t="n">
        <v>0.285736863969339</v>
      </c>
      <c r="AM24" s="0" t="n">
        <v>0.297196358037676</v>
      </c>
      <c r="AN24" s="0" t="n">
        <v>0.268891290569402</v>
      </c>
    </row>
    <row r="25" customFormat="false" ht="15" hidden="false" customHeight="false" outlineLevel="0" collapsed="false">
      <c r="A25" s="0" t="n">
        <v>72</v>
      </c>
      <c r="B25" s="0" t="n">
        <v>0.674310350658421</v>
      </c>
      <c r="C25" s="0" t="n">
        <v>0.290421699455731</v>
      </c>
      <c r="D25" s="0" t="n">
        <v>0.035267949885848</v>
      </c>
      <c r="E25" s="0" t="n">
        <v>0.953015732532872</v>
      </c>
      <c r="F25" s="0" t="n">
        <v>0.985565632757623</v>
      </c>
      <c r="G25" s="0" t="n">
        <v>0.964232756051736</v>
      </c>
      <c r="H25" s="0" t="n">
        <v>0.989915897143258</v>
      </c>
      <c r="I25" s="0" t="n">
        <v>0.642628372787233</v>
      </c>
      <c r="J25" s="0" t="n">
        <v>0.730403210383816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0.0336109110953941</v>
      </c>
      <c r="P25" s="0" t="n">
        <v>0.0404000558349009</v>
      </c>
      <c r="Q25" s="0" t="n">
        <v>4247.98043999038</v>
      </c>
      <c r="R25" s="0" t="n">
        <v>3016.72781841599</v>
      </c>
      <c r="S25" s="0" t="n">
        <v>2551.82772538021</v>
      </c>
      <c r="T25" s="0" t="n">
        <v>2173.09893966719</v>
      </c>
      <c r="U25" s="0" t="n">
        <v>3682.20406930437</v>
      </c>
      <c r="V25" s="0" t="n">
        <v>3832.86614583188</v>
      </c>
      <c r="W25" s="0" t="n">
        <v>2716.37367458399</v>
      </c>
      <c r="X25" s="0" t="n">
        <v>0.550621574987729</v>
      </c>
      <c r="Y25" s="0" t="n">
        <v>0.639902162633048</v>
      </c>
      <c r="Z25" s="0" t="n">
        <v>414.54641470013</v>
      </c>
      <c r="AA25" s="0" t="n">
        <v>413.986390117545</v>
      </c>
      <c r="AB25" s="0" t="n">
        <v>354.361668807518</v>
      </c>
      <c r="AC25" s="0" t="n">
        <v>576.017088915641</v>
      </c>
      <c r="AD25" s="0" t="n">
        <v>0.713383096577683</v>
      </c>
      <c r="AE25" s="0" t="n">
        <v>0.462946139065199</v>
      </c>
      <c r="AF25" s="0" t="n">
        <v>0.250436957512484</v>
      </c>
      <c r="AG25" s="0" t="n">
        <v>0.328466026563312</v>
      </c>
      <c r="AH25" s="0" t="n">
        <v>0.302461437228761</v>
      </c>
      <c r="AI25" s="0" t="n">
        <v>0.296053161464188</v>
      </c>
      <c r="AJ25" s="0" t="n">
        <v>0.274208026743048</v>
      </c>
      <c r="AK25" s="0" t="n">
        <v>0.319151637331002</v>
      </c>
      <c r="AL25" s="0" t="n">
        <v>0.286963243166883</v>
      </c>
      <c r="AM25" s="0" t="n">
        <v>0.294726944208246</v>
      </c>
      <c r="AN25" s="0" t="n">
        <v>0.268399437972247</v>
      </c>
    </row>
    <row r="26" customFormat="false" ht="15" hidden="false" customHeight="false" outlineLevel="0" collapsed="false">
      <c r="A26" s="0" t="n">
        <v>73</v>
      </c>
      <c r="B26" s="0" t="n">
        <v>0.672868423749209</v>
      </c>
      <c r="C26" s="0" t="n">
        <v>0.289151167862418</v>
      </c>
      <c r="D26" s="0" t="n">
        <v>0.0379804083883729</v>
      </c>
      <c r="E26" s="0" t="n">
        <v>0.943805677282086</v>
      </c>
      <c r="F26" s="0" t="n">
        <v>0.984613097653753</v>
      </c>
      <c r="G26" s="0" t="n">
        <v>0.956075407803218</v>
      </c>
      <c r="H26" s="0" t="n">
        <v>0.989413144833444</v>
      </c>
      <c r="I26" s="0" t="n">
        <v>0.635057038398353</v>
      </c>
      <c r="J26" s="0" t="n">
        <v>0.723369237929432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0.0358461250624386</v>
      </c>
      <c r="P26" s="0" t="n">
        <v>0.0430417403469349</v>
      </c>
      <c r="Q26" s="0" t="n">
        <v>4512.48018177188</v>
      </c>
      <c r="R26" s="0" t="n">
        <v>3205.0948127697</v>
      </c>
      <c r="S26" s="0" t="n">
        <v>2694.56604602626</v>
      </c>
      <c r="T26" s="0" t="n">
        <v>2291.31298930606</v>
      </c>
      <c r="U26" s="0" t="n">
        <v>3902.46734927873</v>
      </c>
      <c r="V26" s="0" t="n">
        <v>4073.70915367391</v>
      </c>
      <c r="W26" s="0" t="n">
        <v>2864.1412366326</v>
      </c>
      <c r="X26" s="0" t="n">
        <v>0.56798869986133</v>
      </c>
      <c r="Y26" s="0" t="n">
        <v>0.670661321581739</v>
      </c>
      <c r="Z26" s="0" t="n">
        <v>535.996573515374</v>
      </c>
      <c r="AA26" s="0" t="n">
        <v>528.50978901575</v>
      </c>
      <c r="AB26" s="0" t="n">
        <v>471.753843725664</v>
      </c>
      <c r="AC26" s="0" t="n">
        <v>690.109618180148</v>
      </c>
      <c r="AD26" s="0" t="n">
        <v>0.705885428440691</v>
      </c>
      <c r="AE26" s="0" t="n">
        <v>0.465151482885415</v>
      </c>
      <c r="AF26" s="0" t="n">
        <v>0.240733945555275</v>
      </c>
      <c r="AG26" s="0" t="n">
        <v>0.332376564789265</v>
      </c>
      <c r="AH26" s="0" t="n">
        <v>0.311353377554274</v>
      </c>
      <c r="AI26" s="0" t="n">
        <v>0.298633749857886</v>
      </c>
      <c r="AJ26" s="0" t="n">
        <v>0.278460347729203</v>
      </c>
      <c r="AK26" s="0" t="n">
        <v>0.320501328666538</v>
      </c>
      <c r="AL26" s="0" t="n">
        <v>0.292104870003059</v>
      </c>
      <c r="AM26" s="0" t="n">
        <v>0.297429178342156</v>
      </c>
      <c r="AN26" s="0" t="n">
        <v>0.272299265822414</v>
      </c>
    </row>
    <row r="27" customFormat="false" ht="15" hidden="false" customHeight="false" outlineLevel="0" collapsed="false">
      <c r="A27" s="0" t="n">
        <v>74</v>
      </c>
      <c r="B27" s="0" t="n">
        <v>0.671084127453286</v>
      </c>
      <c r="C27" s="0" t="n">
        <v>0.289410607299503</v>
      </c>
      <c r="D27" s="0" t="n">
        <v>0.039505265247211</v>
      </c>
      <c r="E27" s="0" t="n">
        <v>0.935062131739764</v>
      </c>
      <c r="F27" s="0" t="n">
        <v>0.984119008396627</v>
      </c>
      <c r="G27" s="0" t="n">
        <v>0.948166307999332</v>
      </c>
      <c r="H27" s="0" t="n">
        <v>0.98840409572936</v>
      </c>
      <c r="I27" s="0" t="n">
        <v>0.627505354793189</v>
      </c>
      <c r="J27" s="0" t="n">
        <v>0.716491256126042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0.0369398775370019</v>
      </c>
      <c r="P27" s="0" t="n">
        <v>0.0443679783916263</v>
      </c>
      <c r="Q27" s="0" t="n">
        <v>4482.09120639707</v>
      </c>
      <c r="R27" s="0" t="n">
        <v>3184.61461485033</v>
      </c>
      <c r="S27" s="0" t="n">
        <v>2686.02369523243</v>
      </c>
      <c r="T27" s="0" t="n">
        <v>2265.40430604203</v>
      </c>
      <c r="U27" s="0" t="n">
        <v>3874.71941327146</v>
      </c>
      <c r="V27" s="0" t="n">
        <v>4060.00075584703</v>
      </c>
      <c r="W27" s="0" t="n">
        <v>2833.78657663913</v>
      </c>
      <c r="X27" s="0" t="n">
        <v>0.563693101220753</v>
      </c>
      <c r="Y27" s="0" t="n">
        <v>0.664663238789649</v>
      </c>
      <c r="Z27" s="0" t="n">
        <v>452.558229704268</v>
      </c>
      <c r="AA27" s="0" t="n">
        <v>451.407243868214</v>
      </c>
      <c r="AB27" s="0" t="n">
        <v>396.424583262128</v>
      </c>
      <c r="AC27" s="0" t="n">
        <v>624.467520781812</v>
      </c>
      <c r="AD27" s="0" t="n">
        <v>0.73744696769897</v>
      </c>
      <c r="AE27" s="0" t="n">
        <v>0.496888503065606</v>
      </c>
      <c r="AF27" s="0" t="n">
        <v>0.240661172782286</v>
      </c>
      <c r="AG27" s="0" t="n">
        <v>0.340318809247413</v>
      </c>
      <c r="AH27" s="0" t="n">
        <v>0.318187793830108</v>
      </c>
      <c r="AI27" s="0" t="n">
        <v>0.302766106589448</v>
      </c>
      <c r="AJ27" s="0" t="n">
        <v>0.2803035256998</v>
      </c>
      <c r="AK27" s="0" t="n">
        <v>0.325832630921435</v>
      </c>
      <c r="AL27" s="0" t="n">
        <v>0.294905449096923</v>
      </c>
      <c r="AM27" s="0" t="n">
        <v>0.301209656686557</v>
      </c>
      <c r="AN27" s="0" t="n">
        <v>0.273370835520189</v>
      </c>
    </row>
    <row r="28" customFormat="false" ht="15" hidden="false" customHeight="false" outlineLevel="0" collapsed="false">
      <c r="A28" s="0" t="n">
        <v>75</v>
      </c>
      <c r="B28" s="0" t="n">
        <v>0.667828402064462</v>
      </c>
      <c r="C28" s="0" t="n">
        <v>0.289512771473064</v>
      </c>
      <c r="D28" s="0" t="n">
        <v>0.0426588264624738</v>
      </c>
      <c r="E28" s="0" t="n">
        <v>0.928888893354187</v>
      </c>
      <c r="F28" s="0" t="n">
        <v>0.983690191088331</v>
      </c>
      <c r="G28" s="0" t="n">
        <v>0.943497117412596</v>
      </c>
      <c r="H28" s="0" t="n">
        <v>0.98869449797495</v>
      </c>
      <c r="I28" s="0" t="n">
        <v>0.620338385344154</v>
      </c>
      <c r="J28" s="0" t="n">
        <v>0.708774897210379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0.0396253101045156</v>
      </c>
      <c r="P28" s="0" t="n">
        <v>0.0475478474307266</v>
      </c>
      <c r="Q28" s="0" t="n">
        <v>4546.51911036134</v>
      </c>
      <c r="R28" s="0" t="n">
        <v>3219.32704069295</v>
      </c>
      <c r="S28" s="0" t="n">
        <v>2723.31188258445</v>
      </c>
      <c r="T28" s="0" t="n">
        <v>2284.05193175114</v>
      </c>
      <c r="U28" s="0" t="n">
        <v>3922.16313812855</v>
      </c>
      <c r="V28" s="0" t="n">
        <v>4117.38568646488</v>
      </c>
      <c r="W28" s="0" t="n">
        <v>2856.96640791497</v>
      </c>
      <c r="X28" s="0" t="n">
        <v>0.565486835454507</v>
      </c>
      <c r="Y28" s="0" t="n">
        <v>0.666749608747749</v>
      </c>
      <c r="Z28" s="0" t="n">
        <v>440.466192133846</v>
      </c>
      <c r="AA28" s="0" t="n">
        <v>447.128228591238</v>
      </c>
      <c r="AB28" s="0" t="n">
        <v>394.304009217056</v>
      </c>
      <c r="AC28" s="0" t="n">
        <v>590.944832871167</v>
      </c>
      <c r="AD28" s="0" t="n">
        <v>0.70615767145314</v>
      </c>
      <c r="AE28" s="0" t="n">
        <v>0.466471619608483</v>
      </c>
      <c r="AF28" s="0" t="n">
        <v>0.239686051844657</v>
      </c>
      <c r="AG28" s="0" t="n">
        <v>0.343014277115704</v>
      </c>
      <c r="AH28" s="0" t="n">
        <v>0.322598932452675</v>
      </c>
      <c r="AI28" s="0" t="n">
        <v>0.302607919861684</v>
      </c>
      <c r="AJ28" s="0" t="n">
        <v>0.281730079181531</v>
      </c>
      <c r="AK28" s="0" t="n">
        <v>0.326801486049961</v>
      </c>
      <c r="AL28" s="0" t="n">
        <v>0.29700057350223</v>
      </c>
      <c r="AM28" s="0" t="n">
        <v>0.30119195584518</v>
      </c>
      <c r="AN28" s="0" t="n">
        <v>0.275311075229656</v>
      </c>
    </row>
    <row r="29" customFormat="false" ht="15" hidden="false" customHeight="false" outlineLevel="0" collapsed="false">
      <c r="A29" s="0" t="n">
        <v>76</v>
      </c>
      <c r="B29" s="0" t="n">
        <v>0.66529233474719</v>
      </c>
      <c r="C29" s="0" t="n">
        <v>0.288543107098267</v>
      </c>
      <c r="D29" s="0" t="n">
        <v>0.0461645581545439</v>
      </c>
      <c r="E29" s="0" t="n">
        <v>0.924730854394136</v>
      </c>
      <c r="F29" s="0" t="n">
        <v>0.983897840356689</v>
      </c>
      <c r="G29" s="0" t="n">
        <v>0.940220573601513</v>
      </c>
      <c r="H29" s="0" t="n">
        <v>0.988984797829006</v>
      </c>
      <c r="I29" s="0" t="n">
        <v>0.615216349132638</v>
      </c>
      <c r="J29" s="0" t="n">
        <v>0.702601820762394</v>
      </c>
      <c r="K29" s="0" t="n">
        <v>0.126008083442961</v>
      </c>
      <c r="L29" s="0" t="n">
        <v>0.129093113933771</v>
      </c>
      <c r="M29" s="0" t="n">
        <v>0.266824713956519</v>
      </c>
      <c r="N29" s="0" t="n">
        <v>0.230223385868112</v>
      </c>
      <c r="O29" s="0" t="n">
        <v>0.0426897913049791</v>
      </c>
      <c r="P29" s="0" t="n">
        <v>0.0510726337261836</v>
      </c>
      <c r="Q29" s="0" t="n">
        <v>4601.69768591911</v>
      </c>
      <c r="R29" s="0" t="n">
        <v>3239.47893195948</v>
      </c>
      <c r="S29" s="0" t="n">
        <v>2758.78225200884</v>
      </c>
      <c r="T29" s="0" t="n">
        <v>2284.29134159339</v>
      </c>
      <c r="U29" s="0" t="n">
        <v>3962.95510054896</v>
      </c>
      <c r="V29" s="0" t="n">
        <v>4165.17776511365</v>
      </c>
      <c r="W29" s="0" t="n">
        <v>2880.07300372075</v>
      </c>
      <c r="X29" s="0" t="n">
        <v>0.55965409619668</v>
      </c>
      <c r="Y29" s="0" t="n">
        <v>0.665547401852948</v>
      </c>
      <c r="Z29" s="0" t="n">
        <v>446.267815038871</v>
      </c>
      <c r="AA29" s="0" t="n">
        <v>446.313358115318</v>
      </c>
      <c r="AB29" s="0" t="n">
        <v>394.789223694181</v>
      </c>
      <c r="AC29" s="0" t="n">
        <v>586.531860661996</v>
      </c>
      <c r="AD29" s="0" t="n">
        <v>0.720481528547604</v>
      </c>
      <c r="AE29" s="0" t="n">
        <v>0.483370573044109</v>
      </c>
      <c r="AF29" s="0" t="n">
        <v>0.237110955503495</v>
      </c>
      <c r="AG29" s="0" t="n">
        <v>0.34278075135268</v>
      </c>
      <c r="AH29" s="0" t="n">
        <v>0.325496438533978</v>
      </c>
      <c r="AI29" s="0" t="n">
        <v>0.300260679739727</v>
      </c>
      <c r="AJ29" s="0" t="n">
        <v>0.282413622276986</v>
      </c>
      <c r="AK29" s="0" t="n">
        <v>0.3265615907643</v>
      </c>
      <c r="AL29" s="0" t="n">
        <v>0.297623525910338</v>
      </c>
      <c r="AM29" s="0" t="n">
        <v>0.29883353815618</v>
      </c>
      <c r="AN29" s="0" t="n">
        <v>0.276498949383888</v>
      </c>
    </row>
    <row r="30" customFormat="false" ht="15" hidden="false" customHeight="false" outlineLevel="0" collapsed="false">
      <c r="A30" s="0" t="n">
        <v>77</v>
      </c>
      <c r="B30" s="0" t="n">
        <v>0.664202592465768</v>
      </c>
      <c r="C30" s="0" t="n">
        <v>0.287870274850785</v>
      </c>
      <c r="D30" s="0" t="n">
        <v>0.047927132683447</v>
      </c>
      <c r="E30" s="0" t="n">
        <v>0.917789792931701</v>
      </c>
      <c r="F30" s="0" t="n">
        <v>0.982916149993038</v>
      </c>
      <c r="G30" s="0" t="n">
        <v>0.93345281079514</v>
      </c>
      <c r="H30" s="0" t="n">
        <v>0.987750344886141</v>
      </c>
      <c r="I30" s="0" t="n">
        <v>0.609598359803857</v>
      </c>
      <c r="J30" s="0" t="n">
        <v>0.694446167926821</v>
      </c>
      <c r="K30" s="0" t="n">
        <v>0.127989899446986</v>
      </c>
      <c r="L30" s="0" t="n">
        <v>0.130522074642653</v>
      </c>
      <c r="M30" s="0" t="n">
        <v>0.264204399946494</v>
      </c>
      <c r="N30" s="0" t="n">
        <v>0.235949916030949</v>
      </c>
      <c r="O30" s="0" t="n">
        <v>0.043987033181351</v>
      </c>
      <c r="P30" s="0" t="n">
        <v>0.0525200660352685</v>
      </c>
      <c r="Q30" s="0" t="n">
        <v>4656.68369380659</v>
      </c>
      <c r="R30" s="0" t="n">
        <v>3271.77386887312</v>
      </c>
      <c r="S30" s="0" t="n">
        <v>2795.50083338032</v>
      </c>
      <c r="T30" s="0" t="n">
        <v>2301.75862570626</v>
      </c>
      <c r="U30" s="0" t="n">
        <v>4008.03966602969</v>
      </c>
      <c r="V30" s="0" t="n">
        <v>4220.00631086757</v>
      </c>
      <c r="W30" s="0" t="n">
        <v>2901.18983012493</v>
      </c>
      <c r="X30" s="0" t="n">
        <v>0.564692132088227</v>
      </c>
      <c r="Y30" s="0" t="n">
        <v>0.672918051235164</v>
      </c>
      <c r="Z30" s="0" t="n">
        <v>572.90594414756</v>
      </c>
      <c r="AA30" s="0" t="n">
        <v>564.699619750246</v>
      </c>
      <c r="AB30" s="0" t="n">
        <v>506.500406889549</v>
      </c>
      <c r="AC30" s="0" t="n">
        <v>710.964500689058</v>
      </c>
      <c r="AD30" s="0" t="n">
        <v>0.712156541005618</v>
      </c>
      <c r="AE30" s="0" t="n">
        <v>0.461035937514249</v>
      </c>
      <c r="AF30" s="0" t="n">
        <v>0.25112060349137</v>
      </c>
      <c r="AG30" s="0" t="n">
        <v>0.341979702578659</v>
      </c>
      <c r="AH30" s="0" t="n">
        <v>0.331122411479645</v>
      </c>
      <c r="AI30" s="0" t="n">
        <v>0.300803424774212</v>
      </c>
      <c r="AJ30" s="0" t="n">
        <v>0.284462704015899</v>
      </c>
      <c r="AK30" s="0" t="n">
        <v>0.324158438200297</v>
      </c>
      <c r="AL30" s="0" t="n">
        <v>0.299741374131861</v>
      </c>
      <c r="AM30" s="0" t="n">
        <v>0.299719482554784</v>
      </c>
      <c r="AN30" s="0" t="n">
        <v>0.277828854572106</v>
      </c>
    </row>
    <row r="31" customFormat="false" ht="15" hidden="false" customHeight="false" outlineLevel="0" collapsed="false">
      <c r="A31" s="0" t="n">
        <v>78</v>
      </c>
      <c r="B31" s="0" t="n">
        <v>0.661504833320995</v>
      </c>
      <c r="C31" s="0" t="n">
        <v>0.286516730538795</v>
      </c>
      <c r="D31" s="0" t="n">
        <v>0.051978436140209</v>
      </c>
      <c r="E31" s="0" t="n">
        <v>0.912723627791287</v>
      </c>
      <c r="F31" s="0" t="n">
        <v>0.98352951261617</v>
      </c>
      <c r="G31" s="0" t="n">
        <v>0.93044728651953</v>
      </c>
      <c r="H31" s="0" t="n">
        <v>0.988682100882068</v>
      </c>
      <c r="I31" s="0" t="n">
        <v>0.60377109127021</v>
      </c>
      <c r="J31" s="0" t="n">
        <v>0.687000733085818</v>
      </c>
      <c r="K31" s="0" t="n">
        <v>0.132298801502299</v>
      </c>
      <c r="L31" s="0" t="n">
        <v>0.133866200014189</v>
      </c>
      <c r="M31" s="0" t="n">
        <v>0.261510589720268</v>
      </c>
      <c r="N31" s="0" t="n">
        <v>0.239865975358857</v>
      </c>
      <c r="O31" s="0" t="n">
        <v>0.0474419468008093</v>
      </c>
      <c r="P31" s="0" t="n">
        <v>0.0566628041714948</v>
      </c>
      <c r="Q31" s="0" t="n">
        <v>4708.24099446452</v>
      </c>
      <c r="R31" s="0" t="n">
        <v>3320.19606625434</v>
      </c>
      <c r="S31" s="0" t="n">
        <v>2829.19777794312</v>
      </c>
      <c r="T31" s="0" t="n">
        <v>2319.94089348401</v>
      </c>
      <c r="U31" s="0" t="n">
        <v>4045.72357124324</v>
      </c>
      <c r="V31" s="0" t="n">
        <v>4274.46464576666</v>
      </c>
      <c r="W31" s="0" t="n">
        <v>2925.05847415929</v>
      </c>
      <c r="X31" s="0" t="n">
        <v>0.566472985239495</v>
      </c>
      <c r="Y31" s="0" t="n">
        <v>0.676856293568583</v>
      </c>
      <c r="Z31" s="0" t="n">
        <v>454.668166443216</v>
      </c>
      <c r="AA31" s="0" t="n">
        <v>460.285732483397</v>
      </c>
      <c r="AB31" s="0" t="n">
        <v>407.107646067137</v>
      </c>
      <c r="AC31" s="0" t="n">
        <v>607.5834484205</v>
      </c>
      <c r="AD31" s="0" t="n">
        <v>0.722150750096952</v>
      </c>
      <c r="AE31" s="0" t="n">
        <v>0.477185099683517</v>
      </c>
      <c r="AF31" s="0" t="n">
        <v>0.244965650413434</v>
      </c>
      <c r="AG31" s="0" t="n">
        <v>0.349464156729827</v>
      </c>
      <c r="AH31" s="0" t="n">
        <v>0.335560289617163</v>
      </c>
      <c r="AI31" s="0" t="n">
        <v>0.305712387773095</v>
      </c>
      <c r="AJ31" s="0" t="n">
        <v>0.285915501594401</v>
      </c>
      <c r="AK31" s="0" t="n">
        <v>0.330048116370912</v>
      </c>
      <c r="AL31" s="0" t="n">
        <v>0.301935322800139</v>
      </c>
      <c r="AM31" s="0" t="n">
        <v>0.304306383191862</v>
      </c>
      <c r="AN31" s="0" t="n">
        <v>0.279962725775139</v>
      </c>
    </row>
    <row r="32" customFormat="false" ht="15" hidden="false" customHeight="false" outlineLevel="0" collapsed="false">
      <c r="A32" s="0" t="n">
        <v>79</v>
      </c>
      <c r="B32" s="0" t="n">
        <v>0.661100851293443</v>
      </c>
      <c r="C32" s="0" t="n">
        <v>0.285053291338651</v>
      </c>
      <c r="D32" s="0" t="n">
        <v>0.0538458573679062</v>
      </c>
      <c r="E32" s="0" t="n">
        <v>0.90603961486856</v>
      </c>
      <c r="F32" s="0" t="n">
        <v>0.983211906414371</v>
      </c>
      <c r="G32" s="0" t="n">
        <v>0.927267241006189</v>
      </c>
      <c r="H32" s="0" t="n">
        <v>0.988867241859171</v>
      </c>
      <c r="I32" s="0" t="n">
        <v>0.598983560695188</v>
      </c>
      <c r="J32" s="0" t="n">
        <v>0.680033316070512</v>
      </c>
      <c r="K32" s="0" t="n">
        <v>0.138456287109429</v>
      </c>
      <c r="L32" s="0" t="n">
        <v>0.137839810414296</v>
      </c>
      <c r="M32" s="0" t="n">
        <v>0.258269574301487</v>
      </c>
      <c r="N32" s="0" t="n">
        <v>0.244936239124129</v>
      </c>
      <c r="O32" s="0" t="n">
        <v>0.0487864798718852</v>
      </c>
      <c r="P32" s="0" t="n">
        <v>0.0582423512197299</v>
      </c>
      <c r="Q32" s="0" t="n">
        <v>4772.07269598672</v>
      </c>
      <c r="R32" s="0" t="n">
        <v>3358.1845672286</v>
      </c>
      <c r="S32" s="0" t="n">
        <v>2875.40185011167</v>
      </c>
      <c r="T32" s="0" t="n">
        <v>2350.30781953474</v>
      </c>
      <c r="U32" s="0" t="n">
        <v>4101.01842266794</v>
      </c>
      <c r="V32" s="0" t="n">
        <v>4339.54673949894</v>
      </c>
      <c r="W32" s="0" t="n">
        <v>2959.71153363524</v>
      </c>
      <c r="X32" s="0" t="n">
        <v>0.570262337966979</v>
      </c>
      <c r="Y32" s="0" t="n">
        <v>0.682033090902363</v>
      </c>
      <c r="Z32" s="0" t="n">
        <v>457.277087888549</v>
      </c>
      <c r="AA32" s="0" t="n">
        <v>464.917875577178</v>
      </c>
      <c r="AB32" s="0" t="n">
        <v>407.850160292608</v>
      </c>
      <c r="AC32" s="0" t="n">
        <v>631.815010163648</v>
      </c>
      <c r="AD32" s="0" t="n">
        <v>0.715126679577674</v>
      </c>
      <c r="AE32" s="0" t="n">
        <v>0.470860977002147</v>
      </c>
      <c r="AF32" s="0" t="n">
        <v>0.244265702575528</v>
      </c>
      <c r="AG32" s="0" t="n">
        <v>0.353219066527327</v>
      </c>
      <c r="AH32" s="0" t="n">
        <v>0.337770565787517</v>
      </c>
      <c r="AI32" s="0" t="n">
        <v>0.304107483452736</v>
      </c>
      <c r="AJ32" s="0" t="n">
        <v>0.285633611870725</v>
      </c>
      <c r="AK32" s="0" t="n">
        <v>0.331546510994247</v>
      </c>
      <c r="AL32" s="0" t="n">
        <v>0.301806044228682</v>
      </c>
      <c r="AM32" s="0" t="n">
        <v>0.303040609908205</v>
      </c>
      <c r="AN32" s="0" t="n">
        <v>0.27989375774828</v>
      </c>
    </row>
    <row r="33" customFormat="false" ht="15" hidden="false" customHeight="false" outlineLevel="0" collapsed="false">
      <c r="A33" s="0" t="n">
        <v>80</v>
      </c>
      <c r="B33" s="0" t="n">
        <v>0.658396422574052</v>
      </c>
      <c r="C33" s="0" t="n">
        <v>0.28470447948349</v>
      </c>
      <c r="D33" s="0" t="n">
        <v>0.0568990979424576</v>
      </c>
      <c r="E33" s="0" t="n">
        <v>0.899996791691902</v>
      </c>
      <c r="F33" s="0" t="n">
        <v>0.983857090083479</v>
      </c>
      <c r="G33" s="0" t="n">
        <v>0.922815699353612</v>
      </c>
      <c r="H33" s="0" t="n">
        <v>0.989656070239706</v>
      </c>
      <c r="I33" s="0" t="n">
        <v>0.592554667978073</v>
      </c>
      <c r="J33" s="0" t="n">
        <v>0.672677616181513</v>
      </c>
      <c r="K33" s="0" t="n">
        <v>0.144055237758896</v>
      </c>
      <c r="L33" s="0" t="n">
        <v>0.14307756766473</v>
      </c>
      <c r="M33" s="0" t="n">
        <v>0.256233118115454</v>
      </c>
      <c r="N33" s="0" t="n">
        <v>0.25021452057167</v>
      </c>
      <c r="O33" s="0" t="n">
        <v>0.0512090055983752</v>
      </c>
      <c r="P33" s="0" t="n">
        <v>0.0609649533302952</v>
      </c>
      <c r="Q33" s="0" t="n">
        <v>4842.10770039416</v>
      </c>
      <c r="R33" s="0" t="n">
        <v>3394.05652281761</v>
      </c>
      <c r="S33" s="0" t="n">
        <v>2920.76936241722</v>
      </c>
      <c r="T33" s="0" t="n">
        <v>2377.65732491582</v>
      </c>
      <c r="U33" s="0" t="n">
        <v>4154.86906568009</v>
      </c>
      <c r="V33" s="0" t="n">
        <v>4406.79577034889</v>
      </c>
      <c r="W33" s="0" t="n">
        <v>2993.0133307162</v>
      </c>
      <c r="X33" s="0" t="n">
        <v>0.571537582464838</v>
      </c>
      <c r="Y33" s="0" t="n">
        <v>0.689584153667517</v>
      </c>
      <c r="Z33" s="0" t="n">
        <v>459.242504844675</v>
      </c>
      <c r="AA33" s="0" t="n">
        <v>465.165350276115</v>
      </c>
      <c r="AB33" s="0" t="n">
        <v>415.337398209908</v>
      </c>
      <c r="AC33" s="0" t="n">
        <v>607.345345637046</v>
      </c>
      <c r="AD33" s="0" t="n">
        <v>0.729452816824533</v>
      </c>
      <c r="AE33" s="0" t="n">
        <v>0.496142600250096</v>
      </c>
      <c r="AF33" s="0" t="n">
        <v>0.233358376488804</v>
      </c>
      <c r="AG33" s="0" t="n">
        <v>0.351126153800652</v>
      </c>
      <c r="AH33" s="0" t="n">
        <v>0.341672007668584</v>
      </c>
      <c r="AI33" s="0" t="n">
        <v>0.304113619335039</v>
      </c>
      <c r="AJ33" s="0" t="n">
        <v>0.286375239097382</v>
      </c>
      <c r="AK33" s="0" t="n">
        <v>0.328217103492061</v>
      </c>
      <c r="AL33" s="0" t="n">
        <v>0.303238741789286</v>
      </c>
      <c r="AM33" s="0" t="n">
        <v>0.303045552511334</v>
      </c>
      <c r="AN33" s="0" t="n">
        <v>0.281052107472332</v>
      </c>
    </row>
    <row r="34" customFormat="false" ht="15" hidden="false" customHeight="false" outlineLevel="0" collapsed="false">
      <c r="A34" s="0" t="n">
        <v>81</v>
      </c>
      <c r="B34" s="0" t="n">
        <v>0.657352523256922</v>
      </c>
      <c r="C34" s="0" t="n">
        <v>0.283877084537344</v>
      </c>
      <c r="D34" s="0" t="n">
        <v>0.0587703922057338</v>
      </c>
      <c r="E34" s="0" t="n">
        <v>0.893842857425214</v>
      </c>
      <c r="F34" s="0" t="n">
        <v>0.984258976249124</v>
      </c>
      <c r="G34" s="0" t="n">
        <v>0.916639479609219</v>
      </c>
      <c r="H34" s="0" t="n">
        <v>0.988653216091739</v>
      </c>
      <c r="I34" s="0" t="n">
        <v>0.587569857723642</v>
      </c>
      <c r="J34" s="0" t="n">
        <v>0.667611555345731</v>
      </c>
      <c r="K34" s="0" t="n">
        <v>0.1475253108048</v>
      </c>
      <c r="L34" s="0" t="n">
        <v>0.146293416788995</v>
      </c>
      <c r="M34" s="0" t="n">
        <v>0.253741504400399</v>
      </c>
      <c r="N34" s="0" t="n">
        <v>0.254217490077944</v>
      </c>
      <c r="O34" s="0" t="n">
        <v>0.0525314953011736</v>
      </c>
      <c r="P34" s="0" t="n">
        <v>0.062429930825449</v>
      </c>
      <c r="Q34" s="0" t="n">
        <v>4893.34154741825</v>
      </c>
      <c r="R34" s="0" t="n">
        <v>3428.94214507946</v>
      </c>
      <c r="S34" s="0" t="n">
        <v>2956.56271990169</v>
      </c>
      <c r="T34" s="0" t="n">
        <v>2396.23005410793</v>
      </c>
      <c r="U34" s="0" t="n">
        <v>4196.7781986259</v>
      </c>
      <c r="V34" s="0" t="n">
        <v>4465.71123654116</v>
      </c>
      <c r="W34" s="0" t="n">
        <v>3015.78203123005</v>
      </c>
      <c r="X34" s="0" t="n">
        <v>0.574958810049656</v>
      </c>
      <c r="Y34" s="0" t="n">
        <v>0.692957408913267</v>
      </c>
      <c r="Z34" s="0" t="n">
        <v>587.803040866627</v>
      </c>
      <c r="AA34" s="0" t="n">
        <v>576.668168178919</v>
      </c>
      <c r="AB34" s="0" t="n">
        <v>521.204621378321</v>
      </c>
      <c r="AC34" s="0" t="n">
        <v>724.571032722941</v>
      </c>
      <c r="AD34" s="0" t="n">
        <v>0.71687365600857</v>
      </c>
      <c r="AE34" s="0" t="n">
        <v>0.481892328718767</v>
      </c>
      <c r="AF34" s="0" t="n">
        <v>0.234981327289802</v>
      </c>
      <c r="AG34" s="0" t="n">
        <v>0.35279064637823</v>
      </c>
      <c r="AH34" s="0" t="n">
        <v>0.346488744118865</v>
      </c>
      <c r="AI34" s="0" t="n">
        <v>0.306063518768571</v>
      </c>
      <c r="AJ34" s="0" t="n">
        <v>0.288021484645039</v>
      </c>
      <c r="AK34" s="0" t="n">
        <v>0.328147452094751</v>
      </c>
      <c r="AL34" s="0" t="n">
        <v>0.30518758443259</v>
      </c>
      <c r="AM34" s="0" t="n">
        <v>0.30471099923123</v>
      </c>
      <c r="AN34" s="0" t="n">
        <v>0.28200959881237</v>
      </c>
    </row>
    <row r="35" customFormat="false" ht="15" hidden="false" customHeight="false" outlineLevel="0" collapsed="false">
      <c r="A35" s="0" t="n">
        <v>82</v>
      </c>
      <c r="B35" s="0" t="n">
        <v>0.656572188459646</v>
      </c>
      <c r="C35" s="0" t="n">
        <v>0.283967146396729</v>
      </c>
      <c r="D35" s="0" t="n">
        <v>0.0594606651436241</v>
      </c>
      <c r="E35" s="0" t="n">
        <v>0.885901637591096</v>
      </c>
      <c r="F35" s="0" t="n">
        <v>0.983767313340323</v>
      </c>
      <c r="G35" s="0" t="n">
        <v>0.90995898244577</v>
      </c>
      <c r="H35" s="0" t="n">
        <v>0.987764080937513</v>
      </c>
      <c r="I35" s="0" t="n">
        <v>0.581658376953171</v>
      </c>
      <c r="J35" s="0" t="n">
        <v>0.66148806386023</v>
      </c>
      <c r="K35" s="0" t="n">
        <v>0.150952668911824</v>
      </c>
      <c r="L35" s="0" t="n">
        <v>0.149088497164406</v>
      </c>
      <c r="M35" s="0" t="n">
        <v>0.251566960014933</v>
      </c>
      <c r="N35" s="0" t="n">
        <v>0.25950575518314</v>
      </c>
      <c r="O35" s="0" t="n">
        <v>0.0526763006229924</v>
      </c>
      <c r="P35" s="0" t="n">
        <v>0.0627734942969524</v>
      </c>
      <c r="Q35" s="0" t="n">
        <v>4932.64870572573</v>
      </c>
      <c r="R35" s="0" t="n">
        <v>3450.77780448056</v>
      </c>
      <c r="S35" s="0" t="n">
        <v>2989.10671234809</v>
      </c>
      <c r="T35" s="0" t="n">
        <v>2425.39339146018</v>
      </c>
      <c r="U35" s="0" t="n">
        <v>4231.66356329296</v>
      </c>
      <c r="V35" s="0" t="n">
        <v>4506.95064873397</v>
      </c>
      <c r="W35" s="0" t="n">
        <v>3033.21126418007</v>
      </c>
      <c r="X35" s="0" t="n">
        <v>0.567322542836905</v>
      </c>
      <c r="Y35" s="0" t="n">
        <v>0.691616524319384</v>
      </c>
      <c r="Z35" s="0" t="n">
        <v>464.737560490078</v>
      </c>
      <c r="AA35" s="0" t="n">
        <v>462.689386184477</v>
      </c>
      <c r="AB35" s="0" t="n">
        <v>408.661012768018</v>
      </c>
      <c r="AC35" s="0" t="n">
        <v>612.427864684654</v>
      </c>
      <c r="AD35" s="0" t="n">
        <v>0.726675270379987</v>
      </c>
      <c r="AE35" s="0" t="n">
        <v>0.497231025451449</v>
      </c>
      <c r="AF35" s="0" t="n">
        <v>0.229458306347127</v>
      </c>
      <c r="AG35" s="0" t="n">
        <v>0.354397723509402</v>
      </c>
      <c r="AH35" s="0" t="n">
        <v>0.351073634778222</v>
      </c>
      <c r="AI35" s="0" t="n">
        <v>0.302874813157776</v>
      </c>
      <c r="AJ35" s="0" t="n">
        <v>0.288358045902598</v>
      </c>
      <c r="AK35" s="0" t="n">
        <v>0.326919330694313</v>
      </c>
      <c r="AL35" s="0" t="n">
        <v>0.306392182001867</v>
      </c>
      <c r="AM35" s="0" t="n">
        <v>0.30147940672314</v>
      </c>
      <c r="AN35" s="0" t="n">
        <v>0.281944181505203</v>
      </c>
    </row>
    <row r="36" customFormat="false" ht="15" hidden="false" customHeight="false" outlineLevel="0" collapsed="false">
      <c r="A36" s="0" t="n">
        <v>83</v>
      </c>
      <c r="B36" s="0" t="n">
        <v>0.654755520378676</v>
      </c>
      <c r="C36" s="0" t="n">
        <v>0.282994538458698</v>
      </c>
      <c r="D36" s="0" t="n">
        <v>0.0622499411626265</v>
      </c>
      <c r="E36" s="0" t="n">
        <v>0.878582528230456</v>
      </c>
      <c r="F36" s="0" t="n">
        <v>0.982780907733574</v>
      </c>
      <c r="G36" s="0" t="n">
        <v>0.903606534831726</v>
      </c>
      <c r="H36" s="0" t="n">
        <v>0.986707230509846</v>
      </c>
      <c r="I36" s="0" t="n">
        <v>0.575256760467144</v>
      </c>
      <c r="J36" s="0" t="n">
        <v>0.654369851830628</v>
      </c>
      <c r="K36" s="0" t="n">
        <v>0.151693391514133</v>
      </c>
      <c r="L36" s="0" t="n">
        <v>0.148658614369449</v>
      </c>
      <c r="M36" s="0" t="n">
        <v>0.248634057074454</v>
      </c>
      <c r="N36" s="0" t="n">
        <v>0.263365983099678</v>
      </c>
      <c r="O36" s="0" t="n">
        <v>0.0546917106888575</v>
      </c>
      <c r="P36" s="0" t="n">
        <v>0.0650450728032678</v>
      </c>
      <c r="Q36" s="0" t="n">
        <v>4978.55067034237</v>
      </c>
      <c r="R36" s="0" t="n">
        <v>3452.4435379424</v>
      </c>
      <c r="S36" s="0" t="n">
        <v>3025.48187347011</v>
      </c>
      <c r="T36" s="0" t="n">
        <v>2443.74963158482</v>
      </c>
      <c r="U36" s="0" t="n">
        <v>4268.0516520718</v>
      </c>
      <c r="V36" s="0" t="n">
        <v>4539.34823915303</v>
      </c>
      <c r="W36" s="0" t="n">
        <v>3056.10764795105</v>
      </c>
      <c r="X36" s="0" t="n">
        <v>0.56211177391549</v>
      </c>
      <c r="Y36" s="0" t="n">
        <v>0.68761673717386</v>
      </c>
      <c r="Z36" s="0" t="n">
        <v>470.088979715569</v>
      </c>
      <c r="AA36" s="0" t="n">
        <v>471.645007846958</v>
      </c>
      <c r="AB36" s="0" t="n">
        <v>413.300201610391</v>
      </c>
      <c r="AC36" s="0" t="n">
        <v>637.568293400132</v>
      </c>
      <c r="AD36" s="0" t="n">
        <v>0.720232425438798</v>
      </c>
      <c r="AE36" s="0" t="n">
        <v>0.482855514145594</v>
      </c>
      <c r="AF36" s="0" t="n">
        <v>0.237391014436259</v>
      </c>
      <c r="AG36" s="0" t="n">
        <v>0.357272386473582</v>
      </c>
      <c r="AH36" s="0" t="n">
        <v>0.354327436981858</v>
      </c>
      <c r="AI36" s="0" t="n">
        <v>0.302190317882901</v>
      </c>
      <c r="AJ36" s="0" t="n">
        <v>0.287913587023708</v>
      </c>
      <c r="AK36" s="0" t="n">
        <v>0.328640931696865</v>
      </c>
      <c r="AL36" s="0" t="n">
        <v>0.307059638799886</v>
      </c>
      <c r="AM36" s="0" t="n">
        <v>0.300618846818251</v>
      </c>
      <c r="AN36" s="0" t="n">
        <v>0.280695510431622</v>
      </c>
    </row>
    <row r="37" customFormat="false" ht="15" hidden="false" customHeight="false" outlineLevel="0" collapsed="false">
      <c r="A37" s="0" t="n">
        <v>84</v>
      </c>
      <c r="B37" s="0" t="n">
        <v>0.652387455026386</v>
      </c>
      <c r="C37" s="0" t="n">
        <v>0.283046292028711</v>
      </c>
      <c r="D37" s="0" t="n">
        <v>0.0645662529449025</v>
      </c>
      <c r="E37" s="0" t="n">
        <v>0.871544604562542</v>
      </c>
      <c r="F37" s="0" t="n">
        <v>0.983416225909928</v>
      </c>
      <c r="G37" s="0" t="n">
        <v>0.89951861757435</v>
      </c>
      <c r="H37" s="0" t="n">
        <v>0.987413943794444</v>
      </c>
      <c r="I37" s="0" t="n">
        <v>0.568584766512535</v>
      </c>
      <c r="J37" s="0" t="n">
        <v>0.647174218405565</v>
      </c>
      <c r="K37" s="0" t="n">
        <v>0.155452522854038</v>
      </c>
      <c r="L37" s="0" t="n">
        <v>0.150375806133773</v>
      </c>
      <c r="M37" s="0" t="n">
        <v>0.246687468659057</v>
      </c>
      <c r="N37" s="0" t="n">
        <v>0.269256927020781</v>
      </c>
      <c r="O37" s="0" t="n">
        <v>0.0562723693909501</v>
      </c>
      <c r="P37" s="0" t="n">
        <v>0.0669850804835813</v>
      </c>
      <c r="Q37" s="0" t="n">
        <v>5025.64488707672</v>
      </c>
      <c r="R37" s="0" t="n">
        <v>3485.87472246234</v>
      </c>
      <c r="S37" s="0" t="n">
        <v>3058.35055280524</v>
      </c>
      <c r="T37" s="0" t="n">
        <v>2457.78967079147</v>
      </c>
      <c r="U37" s="0" t="n">
        <v>4303.01273101153</v>
      </c>
      <c r="V37" s="0" t="n">
        <v>4580.60197908975</v>
      </c>
      <c r="W37" s="0" t="n">
        <v>3073.61907594675</v>
      </c>
      <c r="X37" s="0" t="n">
        <v>0.561968493076452</v>
      </c>
      <c r="Y37" s="0" t="n">
        <v>0.685212612229941</v>
      </c>
      <c r="Z37" s="0" t="n">
        <v>470.060436837912</v>
      </c>
      <c r="AA37" s="0" t="n">
        <v>475.209319960371</v>
      </c>
      <c r="AB37" s="0" t="n">
        <v>419.946558315516</v>
      </c>
      <c r="AC37" s="0" t="n">
        <v>651.564334135636</v>
      </c>
      <c r="AD37" s="0" t="n">
        <v>0.721964493786775</v>
      </c>
      <c r="AE37" s="0" t="n">
        <v>0.497673490592853</v>
      </c>
      <c r="AF37" s="0" t="n">
        <v>0.224291003193922</v>
      </c>
      <c r="AG37" s="0" t="n">
        <v>0.364161355547604</v>
      </c>
      <c r="AH37" s="0" t="n">
        <v>0.357092507488793</v>
      </c>
      <c r="AI37" s="0" t="n">
        <v>0.305268327775207</v>
      </c>
      <c r="AJ37" s="0" t="n">
        <v>0.288425861538679</v>
      </c>
      <c r="AK37" s="0" t="n">
        <v>0.334677565865967</v>
      </c>
      <c r="AL37" s="0" t="n">
        <v>0.308153728415055</v>
      </c>
      <c r="AM37" s="0" t="n">
        <v>0.303628991842141</v>
      </c>
      <c r="AN37" s="0" t="n">
        <v>0.281708462358154</v>
      </c>
    </row>
    <row r="38" customFormat="false" ht="15" hidden="false" customHeight="false" outlineLevel="0" collapsed="false">
      <c r="A38" s="0" t="n">
        <v>85</v>
      </c>
      <c r="B38" s="0" t="n">
        <v>0.650924696008367</v>
      </c>
      <c r="C38" s="0" t="n">
        <v>0.282038511605141</v>
      </c>
      <c r="D38" s="0" t="n">
        <v>0.0670367923864914</v>
      </c>
      <c r="E38" s="0" t="n">
        <v>0.864925245545837</v>
      </c>
      <c r="F38" s="0" t="n">
        <v>0.982711767983794</v>
      </c>
      <c r="G38" s="0" t="n">
        <v>0.894384280852046</v>
      </c>
      <c r="H38" s="0" t="n">
        <v>0.986628111343273</v>
      </c>
      <c r="I38" s="0" t="n">
        <v>0.563001202526887</v>
      </c>
      <c r="J38" s="0" t="n">
        <v>0.639383546754439</v>
      </c>
      <c r="K38" s="0" t="n">
        <v>0.158049435300845</v>
      </c>
      <c r="L38" s="0" t="n">
        <v>0.152388438063266</v>
      </c>
      <c r="M38" s="0" t="n">
        <v>0.243942228903459</v>
      </c>
      <c r="N38" s="0" t="n">
        <v>0.274519699502628</v>
      </c>
      <c r="O38" s="0" t="n">
        <v>0.0579818141154914</v>
      </c>
      <c r="P38" s="0" t="n">
        <v>0.0688085217267261</v>
      </c>
      <c r="Q38" s="0" t="n">
        <v>5093.8844201272</v>
      </c>
      <c r="R38" s="0" t="n">
        <v>3535.58143320885</v>
      </c>
      <c r="S38" s="0" t="n">
        <v>3100.8562218042</v>
      </c>
      <c r="T38" s="0" t="n">
        <v>2469.09912950574</v>
      </c>
      <c r="U38" s="0" t="n">
        <v>4355.8165268986</v>
      </c>
      <c r="V38" s="0" t="n">
        <v>4644.19713865687</v>
      </c>
      <c r="W38" s="0" t="n">
        <v>3096.64302592102</v>
      </c>
      <c r="X38" s="0" t="n">
        <v>0.567041720470976</v>
      </c>
      <c r="Y38" s="0" t="n">
        <v>0.688499021843519</v>
      </c>
      <c r="Z38" s="0" t="n">
        <v>602.684179483979</v>
      </c>
      <c r="AA38" s="0" t="n">
        <v>590.394480433667</v>
      </c>
      <c r="AB38" s="0" t="n">
        <v>537.816489444969</v>
      </c>
      <c r="AC38" s="0" t="n">
        <v>746.711984387919</v>
      </c>
      <c r="AD38" s="0" t="n">
        <v>0.715265291857981</v>
      </c>
      <c r="AE38" s="0" t="n">
        <v>0.496834795653953</v>
      </c>
      <c r="AF38" s="0" t="n">
        <v>0.218469848161113</v>
      </c>
      <c r="AG38" s="0" t="n">
        <v>0.365624282154787</v>
      </c>
      <c r="AH38" s="0" t="n">
        <v>0.36143412974362</v>
      </c>
      <c r="AI38" s="0" t="n">
        <v>0.306647412707434</v>
      </c>
      <c r="AJ38" s="0" t="n">
        <v>0.290516902500335</v>
      </c>
      <c r="AK38" s="0" t="n">
        <v>0.33428493194565</v>
      </c>
      <c r="AL38" s="0" t="n">
        <v>0.310268520939488</v>
      </c>
      <c r="AM38" s="0" t="n">
        <v>0.304291083836963</v>
      </c>
      <c r="AN38" s="0" t="n">
        <v>0.282742242808159</v>
      </c>
    </row>
    <row r="39" customFormat="false" ht="15" hidden="false" customHeight="false" outlineLevel="0" collapsed="false">
      <c r="A39" s="0" t="n">
        <v>86</v>
      </c>
      <c r="B39" s="0" t="n">
        <v>0.648111718295906</v>
      </c>
      <c r="C39" s="0" t="n">
        <v>0.282441833540562</v>
      </c>
      <c r="D39" s="0" t="n">
        <v>0.0694464481635324</v>
      </c>
      <c r="E39" s="0" t="n">
        <v>0.858353677857268</v>
      </c>
      <c r="F39" s="0" t="n">
        <v>0.983143487933892</v>
      </c>
      <c r="G39" s="0" t="n">
        <v>0.889281808082582</v>
      </c>
      <c r="H39" s="0" t="n">
        <v>0.987504256623306</v>
      </c>
      <c r="I39" s="0" t="n">
        <v>0.556309077061684</v>
      </c>
      <c r="J39" s="0" t="n">
        <v>0.632383822561239</v>
      </c>
      <c r="K39" s="0" t="n">
        <v>0.162656377650355</v>
      </c>
      <c r="L39" s="0" t="n">
        <v>0.157253286113192</v>
      </c>
      <c r="M39" s="0" t="n">
        <v>0.242434986600292</v>
      </c>
      <c r="N39" s="0" t="n">
        <v>0.27986361778928</v>
      </c>
      <c r="O39" s="0" t="n">
        <v>0.0596096141952922</v>
      </c>
      <c r="P39" s="0" t="n">
        <v>0.0708960475833731</v>
      </c>
      <c r="Q39" s="0" t="n">
        <v>5147.55406003063</v>
      </c>
      <c r="R39" s="0" t="n">
        <v>3599.50858491002</v>
      </c>
      <c r="S39" s="0" t="n">
        <v>3132.26768521188</v>
      </c>
      <c r="T39" s="0" t="n">
        <v>2490.34234074611</v>
      </c>
      <c r="U39" s="0" t="n">
        <v>4393.81896529469</v>
      </c>
      <c r="V39" s="0" t="n">
        <v>4707.89732914225</v>
      </c>
      <c r="W39" s="0" t="n">
        <v>3114.23678493559</v>
      </c>
      <c r="X39" s="0" t="n">
        <v>0.562435080121822</v>
      </c>
      <c r="Y39" s="0" t="n">
        <v>0.697753348079557</v>
      </c>
      <c r="Z39" s="0" t="n">
        <v>478.564530898753</v>
      </c>
      <c r="AA39" s="0" t="n">
        <v>478.027439981941</v>
      </c>
      <c r="AB39" s="0" t="n">
        <v>421.299280683092</v>
      </c>
      <c r="AC39" s="0" t="n">
        <v>640.53345769026</v>
      </c>
      <c r="AD39" s="0" t="n">
        <v>0.718623298588671</v>
      </c>
      <c r="AE39" s="0" t="n">
        <v>0.489474862980699</v>
      </c>
      <c r="AF39" s="0" t="n">
        <v>0.229148435607972</v>
      </c>
      <c r="AG39" s="0" t="n">
        <v>0.368756533944522</v>
      </c>
      <c r="AH39" s="0" t="n">
        <v>0.366075095185789</v>
      </c>
      <c r="AI39" s="0" t="n">
        <v>0.305875611557033</v>
      </c>
      <c r="AJ39" s="0" t="n">
        <v>0.291278815739045</v>
      </c>
      <c r="AK39" s="0" t="n">
        <v>0.336405158069972</v>
      </c>
      <c r="AL39" s="0" t="n">
        <v>0.312118081967107</v>
      </c>
      <c r="AM39" s="0" t="n">
        <v>0.303518708050004</v>
      </c>
      <c r="AN39" s="0" t="n">
        <v>0.284273103967821</v>
      </c>
    </row>
    <row r="40" customFormat="false" ht="15" hidden="false" customHeight="false" outlineLevel="0" collapsed="false">
      <c r="A40" s="0" t="n">
        <v>87</v>
      </c>
      <c r="B40" s="0" t="n">
        <v>0.646123149944144</v>
      </c>
      <c r="C40" s="0" t="n">
        <v>0.280921151355828</v>
      </c>
      <c r="D40" s="0" t="n">
        <v>0.0729556987000283</v>
      </c>
      <c r="E40" s="0" t="n">
        <v>0.853541011377337</v>
      </c>
      <c r="F40" s="0" t="n">
        <v>0.981641485972281</v>
      </c>
      <c r="G40" s="0" t="n">
        <v>0.885626064246007</v>
      </c>
      <c r="H40" s="0" t="n">
        <v>0.986487279791225</v>
      </c>
      <c r="I40" s="0" t="n">
        <v>0.551492606877635</v>
      </c>
      <c r="J40" s="0" t="n">
        <v>0.623953816090721</v>
      </c>
      <c r="K40" s="0" t="n">
        <v>0.165862866172377</v>
      </c>
      <c r="L40" s="0" t="n">
        <v>0.160217639397326</v>
      </c>
      <c r="M40" s="0" t="n">
        <v>0.239777723645539</v>
      </c>
      <c r="N40" s="0" t="n">
        <v>0.283946327749473</v>
      </c>
      <c r="O40" s="0" t="n">
        <v>0.0622706808541625</v>
      </c>
      <c r="P40" s="0" t="n">
        <v>0.0737413421320875</v>
      </c>
      <c r="Q40" s="0" t="n">
        <v>5221.90089068753</v>
      </c>
      <c r="R40" s="0" t="n">
        <v>3600.39343039547</v>
      </c>
      <c r="S40" s="0" t="n">
        <v>3175.58101461511</v>
      </c>
      <c r="T40" s="0" t="n">
        <v>2507.23362559087</v>
      </c>
      <c r="U40" s="0" t="n">
        <v>4448.99590799573</v>
      </c>
      <c r="V40" s="0" t="n">
        <v>4759.67780938927</v>
      </c>
      <c r="W40" s="0" t="n">
        <v>3137.38814594284</v>
      </c>
      <c r="X40" s="0" t="n">
        <v>0.563220294013762</v>
      </c>
      <c r="Y40" s="0" t="n">
        <v>0.703453319230144</v>
      </c>
      <c r="Z40" s="0" t="n">
        <v>480.390016522357</v>
      </c>
      <c r="AA40" s="0" t="n">
        <v>480.526415281889</v>
      </c>
      <c r="AB40" s="0" t="n">
        <v>425.188158133746</v>
      </c>
      <c r="AC40" s="0" t="n">
        <v>652.770823532856</v>
      </c>
      <c r="AD40" s="0" t="n">
        <v>0.72629608431788</v>
      </c>
      <c r="AE40" s="0" t="n">
        <v>0.503359778631748</v>
      </c>
      <c r="AF40" s="0" t="n">
        <v>0.222936305686132</v>
      </c>
      <c r="AG40" s="0" t="n">
        <v>0.368818042401614</v>
      </c>
      <c r="AH40" s="0" t="n">
        <v>0.369316814781481</v>
      </c>
      <c r="AI40" s="0" t="n">
        <v>0.306439793658657</v>
      </c>
      <c r="AJ40" s="0" t="n">
        <v>0.293062919237003</v>
      </c>
      <c r="AK40" s="0" t="n">
        <v>0.33550148850163</v>
      </c>
      <c r="AL40" s="0" t="n">
        <v>0.313860970493688</v>
      </c>
      <c r="AM40" s="0" t="n">
        <v>0.304065932374634</v>
      </c>
      <c r="AN40" s="0" t="n">
        <v>0.285564377467257</v>
      </c>
    </row>
    <row r="41" customFormat="false" ht="15" hidden="false" customHeight="false" outlineLevel="0" collapsed="false">
      <c r="A41" s="0" t="n">
        <v>88</v>
      </c>
      <c r="B41" s="0" t="n">
        <v>0.642520484032668</v>
      </c>
      <c r="C41" s="0" t="n">
        <v>0.277875916114143</v>
      </c>
      <c r="D41" s="0" t="n">
        <v>0.0796035998531892</v>
      </c>
      <c r="E41" s="0" t="n">
        <v>0.851257230050621</v>
      </c>
      <c r="F41" s="0" t="n">
        <v>0.98026609247026</v>
      </c>
      <c r="G41" s="0" t="n">
        <v>0.884085453378485</v>
      </c>
      <c r="H41" s="0" t="n">
        <v>0.985147580721248</v>
      </c>
      <c r="I41" s="0" t="n">
        <v>0.546950207488433</v>
      </c>
      <c r="J41" s="0" t="n">
        <v>0.619763104903428</v>
      </c>
      <c r="K41" s="0" t="n">
        <v>0.167188175939636</v>
      </c>
      <c r="L41" s="0" t="n">
        <v>0.160664270956094</v>
      </c>
      <c r="M41" s="0" t="n">
        <v>0.236543882649104</v>
      </c>
      <c r="N41" s="0" t="n">
        <v>0.280226120539934</v>
      </c>
      <c r="O41" s="0" t="n">
        <v>0.0677631399130839</v>
      </c>
      <c r="P41" s="0" t="n">
        <v>0.0802768670268979</v>
      </c>
      <c r="Q41" s="0" t="n">
        <v>5274.72666131083</v>
      </c>
      <c r="R41" s="0" t="n">
        <v>3622.25231579856</v>
      </c>
      <c r="S41" s="0" t="n">
        <v>3194.37593031355</v>
      </c>
      <c r="T41" s="0" t="n">
        <v>2521.59405814596</v>
      </c>
      <c r="U41" s="0" t="n">
        <v>4477.48803001113</v>
      </c>
      <c r="V41" s="0" t="n">
        <v>4793.99994325233</v>
      </c>
      <c r="W41" s="0" t="n">
        <v>3155.06433734452</v>
      </c>
      <c r="X41" s="0" t="n">
        <v>0.564451109182743</v>
      </c>
      <c r="Y41" s="0" t="n">
        <v>0.704019438695711</v>
      </c>
      <c r="Z41" s="0" t="n">
        <v>484.584239294894</v>
      </c>
      <c r="AA41" s="0" t="n">
        <v>488.177060584236</v>
      </c>
      <c r="AB41" s="0" t="n">
        <v>436.410685226252</v>
      </c>
      <c r="AC41" s="0" t="n">
        <v>649.024357837743</v>
      </c>
      <c r="AD41" s="0" t="n">
        <v>0.714810440619971</v>
      </c>
      <c r="AE41" s="0" t="n">
        <v>0.498033256814318</v>
      </c>
      <c r="AF41" s="0" t="n">
        <v>0.216777183805653</v>
      </c>
      <c r="AG41" s="0" t="n">
        <v>0.373722542028663</v>
      </c>
      <c r="AH41" s="0" t="n">
        <v>0.371566871813881</v>
      </c>
      <c r="AI41" s="0" t="n">
        <v>0.309696024930372</v>
      </c>
      <c r="AJ41" s="0" t="n">
        <v>0.295134563993708</v>
      </c>
      <c r="AK41" s="0" t="n">
        <v>0.340585506819954</v>
      </c>
      <c r="AL41" s="0" t="n">
        <v>0.316349256768721</v>
      </c>
      <c r="AM41" s="0" t="n">
        <v>0.306892456987361</v>
      </c>
      <c r="AN41" s="0" t="n">
        <v>0.286857968455613</v>
      </c>
    </row>
    <row r="42" customFormat="false" ht="15" hidden="false" customHeight="false" outlineLevel="0" collapsed="false">
      <c r="A42" s="0" t="n">
        <v>89</v>
      </c>
      <c r="B42" s="0" t="n">
        <v>0.64044116470925</v>
      </c>
      <c r="C42" s="0" t="n">
        <v>0.275006770475103</v>
      </c>
      <c r="D42" s="0" t="n">
        <v>0.0845520648156473</v>
      </c>
      <c r="E42" s="0" t="n">
        <v>0.849579994170621</v>
      </c>
      <c r="F42" s="0" t="n">
        <v>0.97995162529449</v>
      </c>
      <c r="G42" s="0" t="n">
        <v>0.882655160359472</v>
      </c>
      <c r="H42" s="0" t="n">
        <v>0.985033971250905</v>
      </c>
      <c r="I42" s="0" t="n">
        <v>0.54410600098031</v>
      </c>
      <c r="J42" s="0" t="n">
        <v>0.617565488188722</v>
      </c>
      <c r="K42" s="0" t="n">
        <v>0.169340652234424</v>
      </c>
      <c r="L42" s="0" t="n">
        <v>0.162933868631155</v>
      </c>
      <c r="M42" s="0" t="n">
        <v>0.233640250457119</v>
      </c>
      <c r="N42" s="0" t="n">
        <v>0.277169218077531</v>
      </c>
      <c r="O42" s="0" t="n">
        <v>0.0718337427331916</v>
      </c>
      <c r="P42" s="0" t="n">
        <v>0.0852169190282365</v>
      </c>
      <c r="Q42" s="0" t="n">
        <v>5321.88331227208</v>
      </c>
      <c r="R42" s="0" t="n">
        <v>3662.02357439557</v>
      </c>
      <c r="S42" s="0" t="n">
        <v>3218.34686098367</v>
      </c>
      <c r="T42" s="0" t="n">
        <v>2540.35217349709</v>
      </c>
      <c r="U42" s="0" t="n">
        <v>4508.21234509415</v>
      </c>
      <c r="V42" s="0" t="n">
        <v>4840.21588926102</v>
      </c>
      <c r="W42" s="0" t="n">
        <v>3178.3429172841</v>
      </c>
      <c r="X42" s="0" t="n">
        <v>0.567507463140001</v>
      </c>
      <c r="Y42" s="0" t="n">
        <v>0.707625571209297</v>
      </c>
      <c r="Z42" s="0" t="n">
        <v>612.160466480667</v>
      </c>
      <c r="AA42" s="0" t="n">
        <v>599.630173966995</v>
      </c>
      <c r="AB42" s="0" t="n">
        <v>543.096381374336</v>
      </c>
      <c r="AC42" s="0" t="n">
        <v>756.81899942378</v>
      </c>
      <c r="AD42" s="0" t="n">
        <v>0.7193267088695</v>
      </c>
      <c r="AE42" s="0" t="n">
        <v>0.496957953684642</v>
      </c>
      <c r="AF42" s="0" t="n">
        <v>0.222368755184858</v>
      </c>
      <c r="AG42" s="0" t="n">
        <v>0.373311858338618</v>
      </c>
      <c r="AH42" s="0" t="n">
        <v>0.373650310910533</v>
      </c>
      <c r="AI42" s="0" t="n">
        <v>0.309603304648158</v>
      </c>
      <c r="AJ42" s="0" t="n">
        <v>0.29665017596879</v>
      </c>
      <c r="AK42" s="0" t="n">
        <v>0.33895336653225</v>
      </c>
      <c r="AL42" s="0" t="n">
        <v>0.316709371867909</v>
      </c>
      <c r="AM42" s="0" t="n">
        <v>0.306646033428205</v>
      </c>
      <c r="AN42" s="0" t="n">
        <v>0.288200376224106</v>
      </c>
    </row>
    <row r="43" customFormat="false" ht="15" hidden="false" customHeight="false" outlineLevel="0" collapsed="false">
      <c r="A43" s="0" t="n">
        <v>90</v>
      </c>
      <c r="B43" s="0" t="n">
        <v>0.635652312183731</v>
      </c>
      <c r="C43" s="0" t="n">
        <v>0.270784123740496</v>
      </c>
      <c r="D43" s="0" t="n">
        <v>0.093563564075773</v>
      </c>
      <c r="E43" s="0" t="n">
        <v>0.849889478141362</v>
      </c>
      <c r="F43" s="0" t="n">
        <v>0.979268483327198</v>
      </c>
      <c r="G43" s="0" t="n">
        <v>0.882194266891935</v>
      </c>
      <c r="H43" s="0" t="n">
        <v>0.984086942927974</v>
      </c>
      <c r="I43" s="0" t="n">
        <v>0.540234211881182</v>
      </c>
      <c r="J43" s="0" t="n">
        <v>0.61217692150767</v>
      </c>
      <c r="K43" s="0" t="n">
        <v>0.171564668731362</v>
      </c>
      <c r="L43" s="0" t="n">
        <v>0.166545077986758</v>
      </c>
      <c r="M43" s="0" t="n">
        <v>0.230136577614776</v>
      </c>
      <c r="N43" s="0" t="n">
        <v>0.272823377844399</v>
      </c>
      <c r="O43" s="0" t="n">
        <v>0.0795186886454047</v>
      </c>
      <c r="P43" s="0" t="n">
        <v>0.0942681839751294</v>
      </c>
      <c r="Q43" s="0" t="n">
        <v>5382.84701105183</v>
      </c>
      <c r="R43" s="0" t="n">
        <v>3696.88299587937</v>
      </c>
      <c r="S43" s="0" t="n">
        <v>3235.90425023993</v>
      </c>
      <c r="T43" s="0" t="n">
        <v>2549.32651582099</v>
      </c>
      <c r="U43" s="0" t="n">
        <v>4536.37472042884</v>
      </c>
      <c r="V43" s="0" t="n">
        <v>4890.33179059556</v>
      </c>
      <c r="W43" s="0" t="n">
        <v>3195.81051007118</v>
      </c>
      <c r="X43" s="0" t="n">
        <v>0.568606292331883</v>
      </c>
      <c r="Y43" s="0" t="n">
        <v>0.713653048325396</v>
      </c>
      <c r="Z43" s="0" t="n">
        <v>485.837832891372</v>
      </c>
      <c r="AA43" s="0" t="n">
        <v>489.841764693214</v>
      </c>
      <c r="AB43" s="0" t="n">
        <v>433.392715797079</v>
      </c>
      <c r="AC43" s="0" t="n">
        <v>653.577046914475</v>
      </c>
      <c r="AD43" s="0" t="n">
        <v>0.72227149761461</v>
      </c>
      <c r="AE43" s="0" t="n">
        <v>0.496181445250141</v>
      </c>
      <c r="AF43" s="0" t="n">
        <v>0.22609005236447</v>
      </c>
      <c r="AG43" s="0" t="n">
        <v>0.373962409499058</v>
      </c>
      <c r="AH43" s="0" t="n">
        <v>0.375120857075281</v>
      </c>
      <c r="AI43" s="0" t="n">
        <v>0.312028500253322</v>
      </c>
      <c r="AJ43" s="0" t="n">
        <v>0.29994834571273</v>
      </c>
      <c r="AK43" s="0" t="n">
        <v>0.339681922479803</v>
      </c>
      <c r="AL43" s="0" t="n">
        <v>0.318437988784165</v>
      </c>
      <c r="AM43" s="0" t="n">
        <v>0.309005416186694</v>
      </c>
      <c r="AN43" s="0" t="n">
        <v>0.290955460300385</v>
      </c>
    </row>
    <row r="44" customFormat="false" ht="15" hidden="false" customHeight="false" outlineLevel="0" collapsed="false">
      <c r="A44" s="0" t="n">
        <v>91</v>
      </c>
      <c r="B44" s="0" t="n">
        <v>0.633600301098879</v>
      </c>
      <c r="C44" s="0" t="n">
        <v>0.268293838758701</v>
      </c>
      <c r="D44" s="0" t="n">
        <v>0.0981058601424193</v>
      </c>
      <c r="E44" s="0" t="n">
        <v>0.850056303631654</v>
      </c>
      <c r="F44" s="0" t="n">
        <v>0.978997731652476</v>
      </c>
      <c r="G44" s="0" t="n">
        <v>0.881875073930534</v>
      </c>
      <c r="H44" s="0" t="n">
        <v>0.983795194322874</v>
      </c>
      <c r="I44" s="0" t="n">
        <v>0.538595929932016</v>
      </c>
      <c r="J44" s="0" t="n">
        <v>0.61028747562884</v>
      </c>
      <c r="K44" s="0" t="n">
        <v>0.172769020987423</v>
      </c>
      <c r="L44" s="0" t="n">
        <v>0.168659039719099</v>
      </c>
      <c r="M44" s="0" t="n">
        <v>0.228064868862369</v>
      </c>
      <c r="N44" s="0" t="n">
        <v>0.26998572945056</v>
      </c>
      <c r="O44" s="0" t="n">
        <v>0.083395504837269</v>
      </c>
      <c r="P44" s="0" t="n">
        <v>0.0987245265730752</v>
      </c>
      <c r="Q44" s="0" t="n">
        <v>5426.75854612536</v>
      </c>
      <c r="R44" s="0" t="n">
        <v>3731.76083879806</v>
      </c>
      <c r="S44" s="0" t="n">
        <v>3256.97855185457</v>
      </c>
      <c r="T44" s="0" t="n">
        <v>2553.83039797333</v>
      </c>
      <c r="U44" s="0" t="n">
        <v>4562.76885509879</v>
      </c>
      <c r="V44" s="0" t="n">
        <v>4932.41426821594</v>
      </c>
      <c r="W44" s="0" t="n">
        <v>3216.88972906338</v>
      </c>
      <c r="X44" s="0" t="n">
        <v>0.56562501787971</v>
      </c>
      <c r="Y44" s="0" t="n">
        <v>0.717401948402882</v>
      </c>
      <c r="Z44" s="0" t="n">
        <v>498.627390831076</v>
      </c>
      <c r="AA44" s="0" t="n">
        <v>496.385983497936</v>
      </c>
      <c r="AB44" s="0" t="n">
        <v>443.964827537912</v>
      </c>
      <c r="AC44" s="0" t="n">
        <v>670.652291535189</v>
      </c>
      <c r="AD44" s="0" t="n">
        <v>0.732464811646108</v>
      </c>
      <c r="AE44" s="0" t="n">
        <v>0.51630205274532</v>
      </c>
      <c r="AF44" s="0" t="n">
        <v>0.216162758900787</v>
      </c>
      <c r="AG44" s="0" t="n">
        <v>0.371911402228925</v>
      </c>
      <c r="AH44" s="0" t="n">
        <v>0.375867362579049</v>
      </c>
      <c r="AI44" s="0" t="n">
        <v>0.310728392658265</v>
      </c>
      <c r="AJ44" s="0" t="n">
        <v>0.301048863684082</v>
      </c>
      <c r="AK44" s="0" t="n">
        <v>0.338572438895186</v>
      </c>
      <c r="AL44" s="0" t="n">
        <v>0.319395143167105</v>
      </c>
      <c r="AM44" s="0" t="n">
        <v>0.308045645690964</v>
      </c>
      <c r="AN44" s="0" t="n">
        <v>0.291891818696844</v>
      </c>
    </row>
    <row r="45" customFormat="false" ht="15" hidden="false" customHeight="false" outlineLevel="0" collapsed="false">
      <c r="A45" s="0" t="n">
        <v>92</v>
      </c>
      <c r="B45" s="0" t="n">
        <v>0.629135846671712</v>
      </c>
      <c r="C45" s="0" t="n">
        <v>0.264308750573001</v>
      </c>
      <c r="D45" s="0" t="n">
        <v>0.106555402755287</v>
      </c>
      <c r="E45" s="0" t="n">
        <v>0.853849494241826</v>
      </c>
      <c r="F45" s="0" t="n">
        <v>0.979027777511979</v>
      </c>
      <c r="G45" s="0" t="n">
        <v>0.884814053534517</v>
      </c>
      <c r="H45" s="0" t="n">
        <v>0.98330473190708</v>
      </c>
      <c r="I45" s="0" t="n">
        <v>0.537187324490044</v>
      </c>
      <c r="J45" s="0" t="n">
        <v>0.605224587949454</v>
      </c>
      <c r="K45" s="0" t="n">
        <v>0.173618819878294</v>
      </c>
      <c r="L45" s="0" t="n">
        <v>0.169739372066326</v>
      </c>
      <c r="M45" s="0" t="n">
        <v>0.225679893000446</v>
      </c>
      <c r="N45" s="0" t="n">
        <v>0.266403353106</v>
      </c>
      <c r="O45" s="0" t="n">
        <v>0.0909822767513361</v>
      </c>
      <c r="P45" s="0" t="n">
        <v>0.107399836456525</v>
      </c>
      <c r="Q45" s="0" t="n">
        <v>5461.85138678043</v>
      </c>
      <c r="R45" s="0" t="n">
        <v>3740.82307227473</v>
      </c>
      <c r="S45" s="0" t="n">
        <v>3263.23819986624</v>
      </c>
      <c r="T45" s="0" t="n">
        <v>2556.7470547206</v>
      </c>
      <c r="U45" s="0" t="n">
        <v>4571.18412020505</v>
      </c>
      <c r="V45" s="0" t="n">
        <v>4948.7675353531</v>
      </c>
      <c r="W45" s="0" t="n">
        <v>3220.86669357201</v>
      </c>
      <c r="X45" s="0" t="n">
        <v>0.566355962673702</v>
      </c>
      <c r="Y45" s="0" t="n">
        <v>0.71229119637159</v>
      </c>
      <c r="Z45" s="0" t="n">
        <v>500.34994404805</v>
      </c>
      <c r="AA45" s="0" t="n">
        <v>496.91445794</v>
      </c>
      <c r="AB45" s="0" t="n">
        <v>443.422373406044</v>
      </c>
      <c r="AC45" s="0" t="n">
        <v>666.908593876323</v>
      </c>
      <c r="AD45" s="0" t="n">
        <v>0.721270145597853</v>
      </c>
      <c r="AE45" s="0" t="n">
        <v>0.506385264851394</v>
      </c>
      <c r="AF45" s="0" t="n">
        <v>0.21488488074646</v>
      </c>
      <c r="AG45" s="0" t="n">
        <v>0.376520026206741</v>
      </c>
      <c r="AH45" s="0" t="n">
        <v>0.374623345155203</v>
      </c>
      <c r="AI45" s="0" t="n">
        <v>0.315498916288629</v>
      </c>
      <c r="AJ45" s="0" t="n">
        <v>0.302905375882938</v>
      </c>
      <c r="AK45" s="0" t="n">
        <v>0.34406520936187</v>
      </c>
      <c r="AL45" s="0" t="n">
        <v>0.320470111631351</v>
      </c>
      <c r="AM45" s="0" t="n">
        <v>0.31275236302963</v>
      </c>
      <c r="AN45" s="0" t="n">
        <v>0.293648782608214</v>
      </c>
    </row>
    <row r="46" customFormat="false" ht="15" hidden="false" customHeight="false" outlineLevel="0" collapsed="false">
      <c r="A46" s="0" t="n">
        <v>93</v>
      </c>
      <c r="B46" s="0" t="n">
        <v>0.622522778691261</v>
      </c>
      <c r="C46" s="0" t="n">
        <v>0.26064085108533</v>
      </c>
      <c r="D46" s="0" t="n">
        <v>0.116836370223409</v>
      </c>
      <c r="E46" s="0" t="n">
        <v>0.854836608619996</v>
      </c>
      <c r="F46" s="0" t="n">
        <v>0.977712116346621</v>
      </c>
      <c r="G46" s="0" t="n">
        <v>0.88517125326267</v>
      </c>
      <c r="H46" s="0" t="n">
        <v>0.981770115433842</v>
      </c>
      <c r="I46" s="0" t="n">
        <v>0.532155260925134</v>
      </c>
      <c r="J46" s="0" t="n">
        <v>0.597743265547615</v>
      </c>
      <c r="K46" s="0" t="n">
        <v>0.174159310415019</v>
      </c>
      <c r="L46" s="0" t="n">
        <v>0.170325313554826</v>
      </c>
      <c r="M46" s="0" t="n">
        <v>0.222805341209613</v>
      </c>
      <c r="N46" s="0" t="n">
        <v>0.262361273919537</v>
      </c>
      <c r="O46" s="0" t="n">
        <v>0.0998760064852491</v>
      </c>
      <c r="P46" s="0" t="n">
        <v>0.117607576879469</v>
      </c>
      <c r="Q46" s="0" t="n">
        <v>5493.74706205497</v>
      </c>
      <c r="R46" s="0" t="n">
        <v>3747.2665877819</v>
      </c>
      <c r="S46" s="0" t="n">
        <v>3269.9178718759</v>
      </c>
      <c r="T46" s="0" t="n">
        <v>2567.72977967891</v>
      </c>
      <c r="U46" s="0" t="n">
        <v>4572.26109077451</v>
      </c>
      <c r="V46" s="0" t="n">
        <v>4957.93380586905</v>
      </c>
      <c r="W46" s="0" t="n">
        <v>3224.83223303283</v>
      </c>
      <c r="X46" s="0" t="n">
        <v>0.562211332717517</v>
      </c>
      <c r="Y46" s="0" t="n">
        <v>0.70955389830276</v>
      </c>
      <c r="Z46" s="0" t="n">
        <v>626.560810244517</v>
      </c>
      <c r="AA46" s="0" t="n">
        <v>615.505940697349</v>
      </c>
      <c r="AB46" s="0" t="n">
        <v>559.70301074753</v>
      </c>
      <c r="AC46" s="0" t="n">
        <v>790.008022305331</v>
      </c>
      <c r="AD46" s="0" t="n">
        <v>0.725650893677949</v>
      </c>
      <c r="AE46" s="0" t="n">
        <v>0.506848408278541</v>
      </c>
      <c r="AF46" s="0" t="n">
        <v>0.218802485399408</v>
      </c>
      <c r="AG46" s="0" t="n">
        <v>0.377767981176591</v>
      </c>
      <c r="AH46" s="0" t="n">
        <v>0.375144221050733</v>
      </c>
      <c r="AI46" s="0" t="n">
        <v>0.318068309018615</v>
      </c>
      <c r="AJ46" s="0" t="n">
        <v>0.304762050756275</v>
      </c>
      <c r="AK46" s="0" t="n">
        <v>0.345007261279994</v>
      </c>
      <c r="AL46" s="0" t="n">
        <v>0.320919293199655</v>
      </c>
      <c r="AM46" s="0" t="n">
        <v>0.315278595789995</v>
      </c>
      <c r="AN46" s="0" t="n">
        <v>0.294938231145346</v>
      </c>
    </row>
    <row r="47" customFormat="false" ht="15" hidden="false" customHeight="false" outlineLevel="0" collapsed="false">
      <c r="A47" s="0" t="n">
        <v>94</v>
      </c>
      <c r="B47" s="0" t="n">
        <v>0.61839701879532</v>
      </c>
      <c r="C47" s="0" t="n">
        <v>0.25803415704874</v>
      </c>
      <c r="D47" s="0" t="n">
        <v>0.12356882415594</v>
      </c>
      <c r="E47" s="0" t="n">
        <v>0.85663203776564</v>
      </c>
      <c r="F47" s="0" t="n">
        <v>0.978549001136077</v>
      </c>
      <c r="G47" s="0" t="n">
        <v>0.887165012745582</v>
      </c>
      <c r="H47" s="0" t="n">
        <v>0.982631171625237</v>
      </c>
      <c r="I47" s="0" t="n">
        <v>0.529738698358831</v>
      </c>
      <c r="J47" s="0" t="n">
        <v>0.594493529534769</v>
      </c>
      <c r="K47" s="0" t="n">
        <v>0.177427360272224</v>
      </c>
      <c r="L47" s="0" t="n">
        <v>0.173494805735141</v>
      </c>
      <c r="M47" s="0" t="n">
        <v>0.221040325765801</v>
      </c>
      <c r="N47" s="0" t="n">
        <v>0.259692493915413</v>
      </c>
      <c r="O47" s="0" t="n">
        <v>0.105853013641007</v>
      </c>
      <c r="P47" s="0" t="n">
        <v>0.124362977685895</v>
      </c>
      <c r="Q47" s="0" t="n">
        <v>5526.57551657703</v>
      </c>
      <c r="R47" s="0" t="n">
        <v>3759.29912921392</v>
      </c>
      <c r="S47" s="0" t="n">
        <v>3276.12361271549</v>
      </c>
      <c r="T47" s="0" t="n">
        <v>2571.58353842766</v>
      </c>
      <c r="U47" s="0" t="n">
        <v>4580.73717245523</v>
      </c>
      <c r="V47" s="0" t="n">
        <v>4979.26314242208</v>
      </c>
      <c r="W47" s="0" t="n">
        <v>3228.7864268305</v>
      </c>
      <c r="X47" s="0" t="n">
        <v>0.560627861242769</v>
      </c>
      <c r="Y47" s="0" t="n">
        <v>0.708775949688232</v>
      </c>
      <c r="Z47" s="0" t="n">
        <v>498.646787596509</v>
      </c>
      <c r="AA47" s="0" t="n">
        <v>498.419766960696</v>
      </c>
      <c r="AB47" s="0" t="n">
        <v>441.010968238914</v>
      </c>
      <c r="AC47" s="0" t="n">
        <v>667.330258330921</v>
      </c>
      <c r="AD47" s="0" t="n">
        <v>0.725977136565531</v>
      </c>
      <c r="AE47" s="0" t="n">
        <v>0.49834287639331</v>
      </c>
      <c r="AF47" s="0" t="n">
        <v>0.227634260172221</v>
      </c>
      <c r="AG47" s="0" t="n">
        <v>0.377966448341905</v>
      </c>
      <c r="AH47" s="0" t="n">
        <v>0.375391591877382</v>
      </c>
      <c r="AI47" s="0" t="n">
        <v>0.320483688807813</v>
      </c>
      <c r="AJ47" s="0" t="n">
        <v>0.306151595945281</v>
      </c>
      <c r="AK47" s="0" t="n">
        <v>0.345367255914072</v>
      </c>
      <c r="AL47" s="0" t="n">
        <v>0.322048035673663</v>
      </c>
      <c r="AM47" s="0" t="n">
        <v>0.317384062949218</v>
      </c>
      <c r="AN47" s="0" t="n">
        <v>0.297289068888317</v>
      </c>
    </row>
    <row r="48" customFormat="false" ht="15" hidden="false" customHeight="false" outlineLevel="0" collapsed="false">
      <c r="A48" s="0" t="n">
        <v>95</v>
      </c>
      <c r="B48" s="0" t="n">
        <v>0.61679046884044</v>
      </c>
      <c r="C48" s="0" t="n">
        <v>0.255950275473235</v>
      </c>
      <c r="D48" s="0" t="n">
        <v>0.127259255686325</v>
      </c>
      <c r="E48" s="0" t="n">
        <v>0.855648814740118</v>
      </c>
      <c r="F48" s="0" t="n">
        <v>0.978004102319596</v>
      </c>
      <c r="G48" s="0" t="n">
        <v>0.885957973293419</v>
      </c>
      <c r="H48" s="0" t="n">
        <v>0.981811395775679</v>
      </c>
      <c r="I48" s="0" t="n">
        <v>0.527756033606324</v>
      </c>
      <c r="J48" s="0" t="n">
        <v>0.592354238479283</v>
      </c>
      <c r="K48" s="0" t="n">
        <v>0.179694826476926</v>
      </c>
      <c r="L48" s="0" t="n">
        <v>0.176767581427484</v>
      </c>
      <c r="M48" s="0" t="n">
        <v>0.21900354984108</v>
      </c>
      <c r="N48" s="0" t="n">
        <v>0.257580203152735</v>
      </c>
      <c r="O48" s="0" t="n">
        <v>0.108889231292714</v>
      </c>
      <c r="P48" s="0" t="n">
        <v>0.128069660687578</v>
      </c>
      <c r="Q48" s="0" t="n">
        <v>5534.82799726265</v>
      </c>
      <c r="R48" s="0" t="n">
        <v>3775.12105117051</v>
      </c>
      <c r="S48" s="0" t="n">
        <v>3281.28476048716</v>
      </c>
      <c r="T48" s="0" t="n">
        <v>2575.0469612282</v>
      </c>
      <c r="U48" s="0" t="n">
        <v>4581.37345337887</v>
      </c>
      <c r="V48" s="0" t="n">
        <v>4995.22649301875</v>
      </c>
      <c r="W48" s="0" t="n">
        <v>3232.72935347716</v>
      </c>
      <c r="X48" s="0" t="n">
        <v>0.559529477579761</v>
      </c>
      <c r="Y48" s="0" t="n">
        <v>0.706013652422172</v>
      </c>
      <c r="Z48" s="0" t="n">
        <v>502.517871269292</v>
      </c>
      <c r="AA48" s="0" t="n">
        <v>502.86195254484</v>
      </c>
      <c r="AB48" s="0" t="n">
        <v>448.220128521366</v>
      </c>
      <c r="AC48" s="0" t="n">
        <v>684.000661156599</v>
      </c>
      <c r="AD48" s="0" t="n">
        <v>0.719543023771022</v>
      </c>
      <c r="AE48" s="0" t="n">
        <v>0.5034642130888</v>
      </c>
      <c r="AF48" s="0" t="n">
        <v>0.216105003997424</v>
      </c>
      <c r="AG48" s="0" t="n">
        <v>0.380705052794084</v>
      </c>
      <c r="AH48" s="0" t="n">
        <v>0.376988573868144</v>
      </c>
      <c r="AI48" s="0" t="n">
        <v>0.321396677945731</v>
      </c>
      <c r="AJ48" s="0" t="n">
        <v>0.308188632268042</v>
      </c>
      <c r="AK48" s="0" t="n">
        <v>0.347543847778209</v>
      </c>
      <c r="AL48" s="0" t="n">
        <v>0.323762654085374</v>
      </c>
      <c r="AM48" s="0" t="n">
        <v>0.318203687496339</v>
      </c>
      <c r="AN48" s="0" t="n">
        <v>0.298890409533567</v>
      </c>
    </row>
    <row r="49" customFormat="false" ht="15" hidden="false" customHeight="false" outlineLevel="0" collapsed="false">
      <c r="A49" s="0" t="n">
        <v>96</v>
      </c>
      <c r="B49" s="0" t="n">
        <v>0.615019008352106</v>
      </c>
      <c r="C49" s="0" t="n">
        <v>0.253220547230586</v>
      </c>
      <c r="D49" s="0" t="n">
        <v>0.131760444417308</v>
      </c>
      <c r="E49" s="0" t="n">
        <v>0.852075980076725</v>
      </c>
      <c r="F49" s="0" t="n">
        <v>0.97771594653035</v>
      </c>
      <c r="G49" s="0" t="n">
        <v>0.882110582026519</v>
      </c>
      <c r="H49" s="0" t="n">
        <v>0.981398590463249</v>
      </c>
      <c r="I49" s="0" t="n">
        <v>0.524042924307436</v>
      </c>
      <c r="J49" s="0" t="n">
        <v>0.590126772031426</v>
      </c>
      <c r="K49" s="0" t="n">
        <v>0.179418092137389</v>
      </c>
      <c r="L49" s="0" t="n">
        <v>0.177086939407175</v>
      </c>
      <c r="M49" s="0" t="n">
        <v>0.215763145957066</v>
      </c>
      <c r="N49" s="0" t="n">
        <v>0.254936074758292</v>
      </c>
      <c r="O49" s="0" t="n">
        <v>0.112269909812222</v>
      </c>
      <c r="P49" s="0" t="n">
        <v>0.132653099740632</v>
      </c>
      <c r="Q49" s="0" t="n">
        <v>5569.55356134353</v>
      </c>
      <c r="R49" s="0" t="n">
        <v>3781.9760433836</v>
      </c>
      <c r="S49" s="0" t="n">
        <v>3288.14996864278</v>
      </c>
      <c r="T49" s="0" t="n">
        <v>2578.56660088516</v>
      </c>
      <c r="U49" s="0" t="n">
        <v>4597.76152398965</v>
      </c>
      <c r="V49" s="0" t="n">
        <v>5014.92912787128</v>
      </c>
      <c r="W49" s="0" t="n">
        <v>3236.66109062559</v>
      </c>
      <c r="X49" s="0" t="n">
        <v>0.556653520740929</v>
      </c>
      <c r="Y49" s="0" t="n">
        <v>0.707470514544385</v>
      </c>
      <c r="Z49" s="0" t="n">
        <v>498.706404623059</v>
      </c>
      <c r="AA49" s="0" t="n">
        <v>498.95312655326</v>
      </c>
      <c r="AB49" s="0" t="n">
        <v>447.700170666072</v>
      </c>
      <c r="AC49" s="0" t="n">
        <v>649.798871698403</v>
      </c>
      <c r="AD49" s="0" t="n">
        <v>0.718238596743531</v>
      </c>
      <c r="AE49" s="0" t="n">
        <v>0.503642588255033</v>
      </c>
      <c r="AF49" s="0" t="n">
        <v>0.214596008488498</v>
      </c>
      <c r="AG49" s="0" t="n">
        <v>0.379968097797401</v>
      </c>
      <c r="AH49" s="0" t="n">
        <v>0.380653238624421</v>
      </c>
      <c r="AI49" s="0" t="n">
        <v>0.319060124202588</v>
      </c>
      <c r="AJ49" s="0" t="n">
        <v>0.309469814604274</v>
      </c>
      <c r="AK49" s="0" t="n">
        <v>0.344801667489594</v>
      </c>
      <c r="AL49" s="0" t="n">
        <v>0.325532140530386</v>
      </c>
      <c r="AM49" s="0" t="n">
        <v>0.315601986156028</v>
      </c>
      <c r="AN49" s="0" t="n">
        <v>0.299984074321229</v>
      </c>
    </row>
    <row r="50" customFormat="false" ht="15" hidden="false" customHeight="false" outlineLevel="0" collapsed="false">
      <c r="A50" s="0" t="n">
        <v>97</v>
      </c>
      <c r="B50" s="0" t="n">
        <v>0.61205360337366</v>
      </c>
      <c r="C50" s="0" t="n">
        <v>0.250054997804078</v>
      </c>
      <c r="D50" s="0" t="n">
        <v>0.137891398822262</v>
      </c>
      <c r="E50" s="0" t="n">
        <v>0.850497392563432</v>
      </c>
      <c r="F50" s="0" t="n">
        <v>0.976562389293578</v>
      </c>
      <c r="G50" s="0" t="n">
        <v>0.881132792615468</v>
      </c>
      <c r="H50" s="0" t="n">
        <v>0.98034455514901</v>
      </c>
      <c r="I50" s="0" t="n">
        <v>0.520549993778351</v>
      </c>
      <c r="J50" s="0" t="n">
        <v>0.58663943093724</v>
      </c>
      <c r="K50" s="0" t="n">
        <v>0.182133912512302</v>
      </c>
      <c r="L50" s="0" t="n">
        <v>0.179986551467374</v>
      </c>
      <c r="M50" s="0" t="n">
        <v>0.212671123629823</v>
      </c>
      <c r="N50" s="0" t="n">
        <v>0.251329011800218</v>
      </c>
      <c r="O50" s="0" t="n">
        <v>0.117276275155258</v>
      </c>
      <c r="P50" s="0" t="n">
        <v>0.13859394655612</v>
      </c>
      <c r="Q50" s="0" t="n">
        <v>5587.54453611766</v>
      </c>
      <c r="R50" s="0" t="n">
        <v>3786.32960620256</v>
      </c>
      <c r="S50" s="0" t="n">
        <v>3294.12676477346</v>
      </c>
      <c r="T50" s="0" t="n">
        <v>2582.23788519649</v>
      </c>
      <c r="U50" s="0" t="n">
        <v>4599.65802235499</v>
      </c>
      <c r="V50" s="0" t="n">
        <v>5029.5239809114</v>
      </c>
      <c r="W50" s="0" t="n">
        <v>3240.581715082</v>
      </c>
      <c r="X50" s="0" t="n">
        <v>0.548754040134982</v>
      </c>
      <c r="Y50" s="0" t="n">
        <v>0.70272240941699</v>
      </c>
      <c r="Z50" s="0" t="n">
        <v>622.469516689375</v>
      </c>
      <c r="AA50" s="0" t="n">
        <v>612.136794561316</v>
      </c>
      <c r="AB50" s="0" t="n">
        <v>557.259775495406</v>
      </c>
      <c r="AC50" s="0" t="n">
        <v>790.037539350529</v>
      </c>
      <c r="AD50" s="0" t="n">
        <v>0.720213148729808</v>
      </c>
      <c r="AE50" s="0" t="n">
        <v>0.517404170130998</v>
      </c>
      <c r="AF50" s="0" t="n">
        <v>0.202808978598809</v>
      </c>
      <c r="AG50" s="0" t="n">
        <v>0.383092943916853</v>
      </c>
      <c r="AH50" s="0" t="n">
        <v>0.381108359342458</v>
      </c>
      <c r="AI50" s="0" t="n">
        <v>0.323518118628047</v>
      </c>
      <c r="AJ50" s="0" t="n">
        <v>0.31052833504739</v>
      </c>
      <c r="AK50" s="0" t="n">
        <v>0.346939197672752</v>
      </c>
      <c r="AL50" s="0" t="n">
        <v>0.325509284146175</v>
      </c>
      <c r="AM50" s="0" t="n">
        <v>0.319921335027281</v>
      </c>
      <c r="AN50" s="0" t="n">
        <v>0.300397127531853</v>
      </c>
    </row>
    <row r="51" customFormat="false" ht="15" hidden="false" customHeight="false" outlineLevel="0" collapsed="false">
      <c r="A51" s="0" t="n">
        <v>98</v>
      </c>
      <c r="B51" s="0" t="n">
        <v>0.608999469861254</v>
      </c>
      <c r="C51" s="0" t="n">
        <v>0.248273601450761</v>
      </c>
      <c r="D51" s="0" t="n">
        <v>0.142726928687985</v>
      </c>
      <c r="E51" s="0" t="n">
        <v>0.847954835242184</v>
      </c>
      <c r="F51" s="0" t="n">
        <v>0.976080217545965</v>
      </c>
      <c r="G51" s="0" t="n">
        <v>0.87777742796554</v>
      </c>
      <c r="H51" s="0" t="n">
        <v>0.979229917733579</v>
      </c>
      <c r="I51" s="0" t="n">
        <v>0.516404045128777</v>
      </c>
      <c r="J51" s="0" t="n">
        <v>0.583671862669452</v>
      </c>
      <c r="K51" s="0" t="n">
        <v>0.183504653877031</v>
      </c>
      <c r="L51" s="0" t="n">
        <v>0.181433536774759</v>
      </c>
      <c r="M51" s="0" t="n">
        <v>0.210524800813164</v>
      </c>
      <c r="N51" s="0" t="n">
        <v>0.249167527905881</v>
      </c>
      <c r="O51" s="0" t="n">
        <v>0.121025989300243</v>
      </c>
      <c r="P51" s="0" t="n">
        <v>0.143240826970632</v>
      </c>
      <c r="Q51" s="0" t="n">
        <v>5602.46843270148</v>
      </c>
      <c r="R51" s="0" t="n">
        <v>3801.27088356393</v>
      </c>
      <c r="S51" s="0" t="n">
        <v>3300.15549814397</v>
      </c>
      <c r="T51" s="0" t="n">
        <v>2585.73023047111</v>
      </c>
      <c r="U51" s="0" t="n">
        <v>4600.29513051216</v>
      </c>
      <c r="V51" s="0" t="n">
        <v>5048.01544159467</v>
      </c>
      <c r="W51" s="0" t="n">
        <v>3244.49130281859</v>
      </c>
      <c r="X51" s="0" t="n">
        <v>0.549537067158403</v>
      </c>
      <c r="Y51" s="0" t="n">
        <v>0.703449273874502</v>
      </c>
      <c r="Z51" s="0" t="n">
        <v>497.206650823086</v>
      </c>
      <c r="AA51" s="0" t="n">
        <v>496.832432852829</v>
      </c>
      <c r="AB51" s="0" t="n">
        <v>443.744143183273</v>
      </c>
      <c r="AC51" s="0" t="n">
        <v>663.055905072933</v>
      </c>
      <c r="AD51" s="0" t="n">
        <v>0.718783704454603</v>
      </c>
      <c r="AE51" s="0" t="n">
        <v>0.507836162278254</v>
      </c>
      <c r="AF51" s="0" t="n">
        <v>0.210947542176349</v>
      </c>
      <c r="AG51" s="0" t="n">
        <v>0.381905874870472</v>
      </c>
      <c r="AH51" s="0" t="n">
        <v>0.383708113820558</v>
      </c>
      <c r="AI51" s="0" t="n">
        <v>0.322526661469903</v>
      </c>
      <c r="AJ51" s="0" t="n">
        <v>0.311958026734833</v>
      </c>
      <c r="AK51" s="0" t="n">
        <v>0.344505123779429</v>
      </c>
      <c r="AL51" s="0" t="n">
        <v>0.327056251025029</v>
      </c>
      <c r="AM51" s="0" t="n">
        <v>0.31805475607701</v>
      </c>
      <c r="AN51" s="0" t="n">
        <v>0.300927282137487</v>
      </c>
    </row>
    <row r="52" customFormat="false" ht="15" hidden="false" customHeight="false" outlineLevel="0" collapsed="false">
      <c r="A52" s="0" t="n">
        <v>99</v>
      </c>
      <c r="B52" s="0" t="n">
        <v>0.606754413316925</v>
      </c>
      <c r="C52" s="0" t="n">
        <v>0.246755915520113</v>
      </c>
      <c r="D52" s="0" t="n">
        <v>0.146489671162962</v>
      </c>
      <c r="E52" s="0" t="n">
        <v>0.845711380595429</v>
      </c>
      <c r="F52" s="0" t="n">
        <v>0.974164981290806</v>
      </c>
      <c r="G52" s="0" t="n">
        <v>0.875298763611833</v>
      </c>
      <c r="H52" s="0" t="n">
        <v>0.978017722716432</v>
      </c>
      <c r="I52" s="0" t="n">
        <v>0.513139112568627</v>
      </c>
      <c r="J52" s="0" t="n">
        <v>0.580604639011945</v>
      </c>
      <c r="K52" s="0" t="n">
        <v>0.185216887955649</v>
      </c>
      <c r="L52" s="0" t="n">
        <v>0.184678815136435</v>
      </c>
      <c r="M52" s="0" t="n">
        <v>0.208684285984604</v>
      </c>
      <c r="N52" s="0" t="n">
        <v>0.246953420102067</v>
      </c>
      <c r="O52" s="0" t="n">
        <v>0.123887982042199</v>
      </c>
      <c r="P52" s="0" t="n">
        <v>0.146606922176794</v>
      </c>
      <c r="Q52" s="0" t="n">
        <v>5631.62188546762</v>
      </c>
      <c r="R52" s="0" t="n">
        <v>3813.74035155818</v>
      </c>
      <c r="S52" s="0" t="n">
        <v>3306.45276658383</v>
      </c>
      <c r="T52" s="0" t="n">
        <v>2589.11738913368</v>
      </c>
      <c r="U52" s="0" t="n">
        <v>4612.17716761857</v>
      </c>
      <c r="V52" s="0" t="n">
        <v>5071.96173229282</v>
      </c>
      <c r="W52" s="0" t="n">
        <v>3248.38992898604</v>
      </c>
      <c r="X52" s="0" t="n">
        <v>0.550921440086375</v>
      </c>
      <c r="Y52" s="0" t="n">
        <v>0.704717638078463</v>
      </c>
      <c r="Z52" s="0" t="n">
        <v>490.695979551582</v>
      </c>
      <c r="AA52" s="0" t="n">
        <v>489.959688897667</v>
      </c>
      <c r="AB52" s="0" t="n">
        <v>432.822167757643</v>
      </c>
      <c r="AC52" s="0" t="n">
        <v>656.412811654652</v>
      </c>
      <c r="AD52" s="0" t="n">
        <v>0.711208782189883</v>
      </c>
      <c r="AE52" s="0" t="n">
        <v>0.497430230884586</v>
      </c>
      <c r="AF52" s="0" t="n">
        <v>0.213778551305298</v>
      </c>
      <c r="AG52" s="0" t="n">
        <v>0.385767140897474</v>
      </c>
      <c r="AH52" s="0" t="n">
        <v>0.385994011772571</v>
      </c>
      <c r="AI52" s="0" t="n">
        <v>0.326017794536789</v>
      </c>
      <c r="AJ52" s="0" t="n">
        <v>0.313506496961882</v>
      </c>
      <c r="AK52" s="0" t="n">
        <v>0.349116910340093</v>
      </c>
      <c r="AL52" s="0" t="n">
        <v>0.329179807446173</v>
      </c>
      <c r="AM52" s="0" t="n">
        <v>0.321472413342561</v>
      </c>
      <c r="AN52" s="0" t="n">
        <v>0.301666153998235</v>
      </c>
    </row>
    <row r="53" customFormat="false" ht="15" hidden="false" customHeight="false" outlineLevel="0" collapsed="false">
      <c r="A53" s="0" t="n">
        <v>100</v>
      </c>
      <c r="B53" s="0" t="n">
        <v>0.601704158502981</v>
      </c>
      <c r="C53" s="0" t="n">
        <v>0.241999937135253</v>
      </c>
      <c r="D53" s="0" t="n">
        <v>0.156295904361766</v>
      </c>
      <c r="E53" s="0" t="n">
        <v>0.848070320804237</v>
      </c>
      <c r="F53" s="0" t="n">
        <v>0.9754638307298</v>
      </c>
      <c r="G53" s="0" t="n">
        <v>0.876438109983995</v>
      </c>
      <c r="H53" s="0" t="n">
        <v>0.979466104546216</v>
      </c>
      <c r="I53" s="0" t="n">
        <v>0.510287438730867</v>
      </c>
      <c r="J53" s="0" t="n">
        <v>0.57639592749612</v>
      </c>
      <c r="K53" s="0" t="n">
        <v>0.187085416363537</v>
      </c>
      <c r="L53" s="0" t="n">
        <v>0.18730116572458</v>
      </c>
      <c r="M53" s="0" t="n">
        <v>0.2052329643209</v>
      </c>
      <c r="N53" s="0" t="n">
        <v>0.242469032898428</v>
      </c>
      <c r="O53" s="0" t="n">
        <v>0.132549917752471</v>
      </c>
      <c r="P53" s="0" t="n">
        <v>0.156598870335251</v>
      </c>
      <c r="Q53" s="0" t="n">
        <v>5656.62258484329</v>
      </c>
      <c r="R53" s="0" t="n">
        <v>3791.02357476593</v>
      </c>
      <c r="S53" s="0" t="n">
        <v>3313.20994607268</v>
      </c>
      <c r="T53" s="0" t="n">
        <v>2592.90512450834</v>
      </c>
      <c r="U53" s="0" t="n">
        <v>4610.67038240686</v>
      </c>
      <c r="V53" s="0" t="n">
        <v>5077.8460420355</v>
      </c>
      <c r="W53" s="0" t="n">
        <v>3252.27766792549</v>
      </c>
      <c r="X53" s="0" t="n">
        <v>0.549956853516456</v>
      </c>
      <c r="Y53" s="0" t="n">
        <v>0.703424418753549</v>
      </c>
      <c r="Z53" s="0" t="n">
        <v>493.231081342517</v>
      </c>
      <c r="AA53" s="0" t="n">
        <v>493.202864405699</v>
      </c>
      <c r="AB53" s="0" t="n">
        <v>438.387306092627</v>
      </c>
      <c r="AC53" s="0" t="n">
        <v>680.40165767177</v>
      </c>
      <c r="AD53" s="0" t="n">
        <v>0.715423876696538</v>
      </c>
      <c r="AE53" s="0" t="n">
        <v>0.512235127800705</v>
      </c>
      <c r="AF53" s="0" t="n">
        <v>0.203188748895833</v>
      </c>
      <c r="AG53" s="0" t="n">
        <v>0.385152936816378</v>
      </c>
      <c r="AH53" s="0" t="n">
        <v>0.386643858131077</v>
      </c>
      <c r="AI53" s="0" t="n">
        <v>0.326027032776175</v>
      </c>
      <c r="AJ53" s="0" t="n">
        <v>0.313859475952095</v>
      </c>
      <c r="AK53" s="0" t="n">
        <v>0.348632312696506</v>
      </c>
      <c r="AL53" s="0" t="n">
        <v>0.329996056141816</v>
      </c>
      <c r="AM53" s="0" t="n">
        <v>0.322042737177317</v>
      </c>
      <c r="AN53" s="0" t="n">
        <v>0.302986097561945</v>
      </c>
    </row>
    <row r="54" customFormat="false" ht="15" hidden="false" customHeight="false" outlineLevel="0" collapsed="false">
      <c r="A54" s="0" t="n">
        <v>101</v>
      </c>
      <c r="B54" s="0" t="n">
        <v>0.600270079490907</v>
      </c>
      <c r="C54" s="0" t="n">
        <v>0.239386218111517</v>
      </c>
      <c r="D54" s="0" t="n">
        <v>0.160343702397576</v>
      </c>
      <c r="E54" s="0" t="n">
        <v>0.845807895178604</v>
      </c>
      <c r="F54" s="0" t="n">
        <v>0.973096132655503</v>
      </c>
      <c r="G54" s="0" t="n">
        <v>0.874172358039635</v>
      </c>
      <c r="H54" s="0" t="n">
        <v>0.977648344141552</v>
      </c>
      <c r="I54" s="0" t="n">
        <v>0.507713172472898</v>
      </c>
      <c r="J54" s="0" t="n">
        <v>0.573697892951796</v>
      </c>
      <c r="K54" s="0" t="n">
        <v>0.18804149032982</v>
      </c>
      <c r="L54" s="0" t="n">
        <v>0.189055592245428</v>
      </c>
      <c r="M54" s="0" t="n">
        <v>0.202474753275669</v>
      </c>
      <c r="N54" s="0" t="n">
        <v>0.239187584460275</v>
      </c>
      <c r="O54" s="0" t="n">
        <v>0.135619969430038</v>
      </c>
      <c r="P54" s="0" t="n">
        <v>0.160210655243432</v>
      </c>
      <c r="Q54" s="0" t="n">
        <v>5689.68559876969</v>
      </c>
      <c r="R54" s="0" t="n">
        <v>3817.1998588493</v>
      </c>
      <c r="S54" s="0" t="n">
        <v>3320.34606099367</v>
      </c>
      <c r="T54" s="0" t="n">
        <v>2594.94936602587</v>
      </c>
      <c r="U54" s="0" t="n">
        <v>4626.27690189733</v>
      </c>
      <c r="V54" s="0" t="n">
        <v>5107.116940217</v>
      </c>
      <c r="W54" s="0" t="n">
        <v>3256.15459318054</v>
      </c>
      <c r="X54" s="0" t="n">
        <v>0.548288549373829</v>
      </c>
      <c r="Y54" s="0" t="n">
        <v>0.702456498792759</v>
      </c>
      <c r="Z54" s="0" t="n">
        <v>625.834042072015</v>
      </c>
      <c r="AA54" s="0" t="n">
        <v>618.814228305698</v>
      </c>
      <c r="AB54" s="0" t="n">
        <v>567.400299932927</v>
      </c>
      <c r="AC54" s="0" t="n">
        <v>797.691404534395</v>
      </c>
      <c r="AD54" s="0" t="n">
        <v>0.709271584447996</v>
      </c>
      <c r="AE54" s="0" t="n">
        <v>0.517066723695853</v>
      </c>
      <c r="AF54" s="0" t="n">
        <v>0.192204860752142</v>
      </c>
      <c r="AG54" s="0" t="n">
        <v>0.382396542973286</v>
      </c>
      <c r="AH54" s="0" t="n">
        <v>0.388703017650322</v>
      </c>
      <c r="AI54" s="0" t="n">
        <v>0.324343519316809</v>
      </c>
      <c r="AJ54" s="0" t="n">
        <v>0.316216870218037</v>
      </c>
      <c r="AK54" s="0" t="n">
        <v>0.347814575494329</v>
      </c>
      <c r="AL54" s="0" t="n">
        <v>0.333546438095701</v>
      </c>
      <c r="AM54" s="0" t="n">
        <v>0.320107254460153</v>
      </c>
      <c r="AN54" s="0" t="n">
        <v>0.304069021542172</v>
      </c>
    </row>
    <row r="55" customFormat="false" ht="15" hidden="false" customHeight="false" outlineLevel="0" collapsed="false">
      <c r="A55" s="0" t="n">
        <v>102</v>
      </c>
      <c r="B55" s="0" t="n">
        <v>0.596038245016648</v>
      </c>
      <c r="C55" s="0" t="n">
        <v>0.236856229096198</v>
      </c>
      <c r="D55" s="0" t="n">
        <v>0.167105525887155</v>
      </c>
      <c r="E55" s="0" t="n">
        <v>0.843593589756508</v>
      </c>
      <c r="F55" s="0" t="n">
        <v>0.971879531849218</v>
      </c>
      <c r="G55" s="0" t="n">
        <v>0.872156331716652</v>
      </c>
      <c r="H55" s="0" t="n">
        <v>0.976821520296861</v>
      </c>
      <c r="I55" s="0" t="n">
        <v>0.502814042745763</v>
      </c>
      <c r="J55" s="0" t="n">
        <v>0.569209450084079</v>
      </c>
      <c r="K55" s="0" t="n">
        <v>0.190581028528571</v>
      </c>
      <c r="L55" s="0" t="n">
        <v>0.192823220253922</v>
      </c>
      <c r="M55" s="0" t="n">
        <v>0.199810396559451</v>
      </c>
      <c r="N55" s="0" t="n">
        <v>0.236098878074928</v>
      </c>
      <c r="O55" s="0" t="n">
        <v>0.140969150451294</v>
      </c>
      <c r="P55" s="0" t="n">
        <v>0.166571203690211</v>
      </c>
      <c r="Q55" s="0" t="n">
        <v>5713.74278294361</v>
      </c>
      <c r="R55" s="0" t="n">
        <v>3835.906054932</v>
      </c>
      <c r="S55" s="0" t="n">
        <v>3326.52956399643</v>
      </c>
      <c r="T55" s="0" t="n">
        <v>2599.47005271022</v>
      </c>
      <c r="U55" s="0" t="n">
        <v>4627.90427951351</v>
      </c>
      <c r="V55" s="0" t="n">
        <v>5127.06369792633</v>
      </c>
      <c r="W55" s="0" t="n">
        <v>3260.02077750886</v>
      </c>
      <c r="X55" s="0" t="n">
        <v>0.551981292679378</v>
      </c>
      <c r="Y55" s="0" t="n">
        <v>0.703947512690389</v>
      </c>
      <c r="Z55" s="0" t="n">
        <v>497.308189340265</v>
      </c>
      <c r="AA55" s="0" t="n">
        <v>495.393849599113</v>
      </c>
      <c r="AB55" s="0" t="n">
        <v>439.251668867095</v>
      </c>
      <c r="AC55" s="0" t="n">
        <v>676.7059420995</v>
      </c>
      <c r="AD55" s="0" t="n">
        <v>0.724222708742972</v>
      </c>
      <c r="AE55" s="0" t="n">
        <v>0.512317275872289</v>
      </c>
      <c r="AF55" s="0" t="n">
        <v>0.211905432870683</v>
      </c>
      <c r="AG55" s="0" t="n">
        <v>0.384608005768712</v>
      </c>
      <c r="AH55" s="0" t="n">
        <v>0.390281736103846</v>
      </c>
      <c r="AI55" s="0" t="n">
        <v>0.326042012981471</v>
      </c>
      <c r="AJ55" s="0" t="n">
        <v>0.317109391301815</v>
      </c>
      <c r="AK55" s="0" t="n">
        <v>0.35087460500408</v>
      </c>
      <c r="AL55" s="0" t="n">
        <v>0.335081943127128</v>
      </c>
      <c r="AM55" s="0" t="n">
        <v>0.321706237021659</v>
      </c>
      <c r="AN55" s="0" t="n">
        <v>0.304489994447712</v>
      </c>
    </row>
    <row r="56" customFormat="false" ht="15" hidden="false" customHeight="false" outlineLevel="0" collapsed="false">
      <c r="A56" s="0" t="n">
        <v>103</v>
      </c>
      <c r="B56" s="0" t="n">
        <v>0.594619233367586</v>
      </c>
      <c r="C56" s="0" t="n">
        <v>0.234024263664812</v>
      </c>
      <c r="D56" s="0" t="n">
        <v>0.171356502967601</v>
      </c>
      <c r="E56" s="0" t="n">
        <v>0.842565248597084</v>
      </c>
      <c r="F56" s="0" t="n">
        <v>0.971134597362888</v>
      </c>
      <c r="G56" s="0" t="n">
        <v>0.870670893825032</v>
      </c>
      <c r="H56" s="0" t="n">
        <v>0.976094553432512</v>
      </c>
      <c r="I56" s="0" t="n">
        <v>0.501005502182968</v>
      </c>
      <c r="J56" s="0" t="n">
        <v>0.567371125316297</v>
      </c>
      <c r="K56" s="0" t="n">
        <v>0.192829605927327</v>
      </c>
      <c r="L56" s="0" t="n">
        <v>0.196460820368845</v>
      </c>
      <c r="M56" s="0" t="n">
        <v>0.197180711892492</v>
      </c>
      <c r="N56" s="0" t="n">
        <v>0.233090607690652</v>
      </c>
      <c r="O56" s="0" t="n">
        <v>0.144379034521624</v>
      </c>
      <c r="P56" s="0" t="n">
        <v>0.170672864355939</v>
      </c>
      <c r="Q56" s="0" t="n">
        <v>5727.93456309232</v>
      </c>
      <c r="R56" s="0" t="n">
        <v>3844.528383756</v>
      </c>
      <c r="S56" s="0" t="n">
        <v>3332.55503624217</v>
      </c>
      <c r="T56" s="0" t="n">
        <v>2602.78280067237</v>
      </c>
      <c r="U56" s="0" t="n">
        <v>4631.84255587213</v>
      </c>
      <c r="V56" s="0" t="n">
        <v>5145.91039669284</v>
      </c>
      <c r="W56" s="0" t="n">
        <v>3263.87629289371</v>
      </c>
      <c r="X56" s="0" t="n">
        <v>0.550371678885038</v>
      </c>
      <c r="Y56" s="0" t="n">
        <v>0.702077152079123</v>
      </c>
      <c r="Z56" s="0" t="n">
        <v>501.103825266566</v>
      </c>
      <c r="AA56" s="0" t="n">
        <v>500.570812162397</v>
      </c>
      <c r="AB56" s="0" t="n">
        <v>449.896084333416</v>
      </c>
      <c r="AC56" s="0" t="n">
        <v>693.976456375356</v>
      </c>
      <c r="AD56" s="0" t="n">
        <v>0.72136274265493</v>
      </c>
      <c r="AE56" s="0" t="n">
        <v>0.526371635153488</v>
      </c>
      <c r="AF56" s="0" t="n">
        <v>0.194991107501443</v>
      </c>
      <c r="AG56" s="0" t="n">
        <v>0.385974023653121</v>
      </c>
      <c r="AH56" s="0" t="n">
        <v>0.391865562736304</v>
      </c>
      <c r="AI56" s="0" t="n">
        <v>0.327199188743129</v>
      </c>
      <c r="AJ56" s="0" t="n">
        <v>0.318334733232719</v>
      </c>
      <c r="AK56" s="0" t="n">
        <v>0.351472564530815</v>
      </c>
      <c r="AL56" s="0" t="n">
        <v>0.335788255523315</v>
      </c>
      <c r="AM56" s="0" t="n">
        <v>0.322580736587418</v>
      </c>
      <c r="AN56" s="0" t="n">
        <v>0.305334782611856</v>
      </c>
    </row>
    <row r="57" customFormat="false" ht="15" hidden="false" customHeight="false" outlineLevel="0" collapsed="false">
      <c r="A57" s="0" t="n">
        <v>104</v>
      </c>
      <c r="B57" s="0" t="n">
        <v>0.588582411471578</v>
      </c>
      <c r="C57" s="0" t="n">
        <v>0.231564628788516</v>
      </c>
      <c r="D57" s="0" t="n">
        <v>0.179852959739907</v>
      </c>
      <c r="E57" s="0" t="n">
        <v>0.842882372571369</v>
      </c>
      <c r="F57" s="0" t="n">
        <v>0.970225225421234</v>
      </c>
      <c r="G57" s="0" t="n">
        <v>0.869502723880435</v>
      </c>
      <c r="H57" s="0" t="n">
        <v>0.975919404054011</v>
      </c>
      <c r="I57" s="0" t="n">
        <v>0.496105739434941</v>
      </c>
      <c r="J57" s="0" t="n">
        <v>0.560609880677189</v>
      </c>
      <c r="K57" s="0" t="n">
        <v>0.193058763874021</v>
      </c>
      <c r="L57" s="0" t="n">
        <v>0.199054621983174</v>
      </c>
      <c r="M57" s="0" t="n">
        <v>0.195181743716872</v>
      </c>
      <c r="N57" s="0" t="n">
        <v>0.23055024358829</v>
      </c>
      <c r="O57" s="0" t="n">
        <v>0.151594889419556</v>
      </c>
      <c r="P57" s="0" t="n">
        <v>0.179065101155755</v>
      </c>
      <c r="Q57" s="0" t="n">
        <v>5747.7042865373</v>
      </c>
      <c r="R57" s="0" t="n">
        <v>3868.24770610721</v>
      </c>
      <c r="S57" s="0" t="n">
        <v>3339.10133491128</v>
      </c>
      <c r="T57" s="0" t="n">
        <v>2606.29599678229</v>
      </c>
      <c r="U57" s="0" t="n">
        <v>4624.96545948118</v>
      </c>
      <c r="V57" s="0" t="n">
        <v>5160.34364385505</v>
      </c>
      <c r="W57" s="0" t="n">
        <v>3267.72121055519</v>
      </c>
      <c r="X57" s="0" t="n">
        <v>0.543696006566494</v>
      </c>
      <c r="Y57" s="0" t="n">
        <v>0.699777219936616</v>
      </c>
      <c r="Z57" s="0" t="n">
        <v>498.611061322638</v>
      </c>
      <c r="AA57" s="0" t="n">
        <v>496.609612487112</v>
      </c>
      <c r="AB57" s="0" t="n">
        <v>450.454979685094</v>
      </c>
      <c r="AC57" s="0" t="n">
        <v>656.032412693982</v>
      </c>
      <c r="AD57" s="0" t="n">
        <v>0.718632199345489</v>
      </c>
      <c r="AE57" s="0" t="n">
        <v>0.528820490626144</v>
      </c>
      <c r="AF57" s="0" t="n">
        <v>0.189811708719345</v>
      </c>
      <c r="AG57" s="0" t="n">
        <v>0.388115376594539</v>
      </c>
      <c r="AH57" s="0" t="n">
        <v>0.393237187168006</v>
      </c>
      <c r="AI57" s="0" t="n">
        <v>0.329551223102285</v>
      </c>
      <c r="AJ57" s="0" t="n">
        <v>0.319299687252052</v>
      </c>
      <c r="AK57" s="0" t="n">
        <v>0.353636858343615</v>
      </c>
      <c r="AL57" s="0" t="n">
        <v>0.336041925582524</v>
      </c>
      <c r="AM57" s="0" t="n">
        <v>0.32473963497999</v>
      </c>
      <c r="AN57" s="0" t="n">
        <v>0.306305783873884</v>
      </c>
    </row>
    <row r="58" customFormat="false" ht="15" hidden="false" customHeight="false" outlineLevel="0" collapsed="false">
      <c r="A58" s="0" t="n">
        <v>105</v>
      </c>
      <c r="B58" s="0" t="n">
        <v>0.585598377489039</v>
      </c>
      <c r="C58" s="0" t="n">
        <v>0.228938471284711</v>
      </c>
      <c r="D58" s="0" t="n">
        <v>0.185463151226251</v>
      </c>
      <c r="E58" s="0" t="n">
        <v>0.843657876818669</v>
      </c>
      <c r="F58" s="0" t="n">
        <v>0.969906925781713</v>
      </c>
      <c r="G58" s="0" t="n">
        <v>0.869074130938574</v>
      </c>
      <c r="H58" s="0" t="n">
        <v>0.975485485050635</v>
      </c>
      <c r="I58" s="0" t="n">
        <v>0.49404468382086</v>
      </c>
      <c r="J58" s="0" t="n">
        <v>0.557446915533566</v>
      </c>
      <c r="K58" s="0" t="n">
        <v>0.194056182731909</v>
      </c>
      <c r="L58" s="0" t="n">
        <v>0.201292018613319</v>
      </c>
      <c r="M58" s="0" t="n">
        <v>0.193145744606171</v>
      </c>
      <c r="N58" s="0" t="n">
        <v>0.2278658168376</v>
      </c>
      <c r="O58" s="0" t="n">
        <v>0.156467448391638</v>
      </c>
      <c r="P58" s="0" t="n">
        <v>0.184594193410548</v>
      </c>
      <c r="Q58" s="0" t="n">
        <v>5765.64548972054</v>
      </c>
      <c r="R58" s="0" t="n">
        <v>3878.87567421744</v>
      </c>
      <c r="S58" s="0" t="n">
        <v>3344.70128736223</v>
      </c>
      <c r="T58" s="0" t="n">
        <v>2610.2783404294</v>
      </c>
      <c r="U58" s="0" t="n">
        <v>4626.19389018372</v>
      </c>
      <c r="V58" s="0" t="n">
        <v>5175.15920353647</v>
      </c>
      <c r="W58" s="0" t="n">
        <v>3271.55560096121</v>
      </c>
      <c r="X58" s="0" t="n">
        <v>0.538502449089948</v>
      </c>
      <c r="Y58" s="0" t="n">
        <v>0.696292519736085</v>
      </c>
      <c r="Z58" s="0" t="n">
        <v>624.133209038672</v>
      </c>
      <c r="AA58" s="0" t="n">
        <v>622.693102551693</v>
      </c>
      <c r="AB58" s="0" t="n">
        <v>573.82174519158</v>
      </c>
      <c r="AC58" s="0" t="n">
        <v>788.504565009564</v>
      </c>
      <c r="AD58" s="0" t="n">
        <v>0.712264600755338</v>
      </c>
      <c r="AE58" s="0" t="n">
        <v>0.52067582430555</v>
      </c>
      <c r="AF58" s="0" t="n">
        <v>0.191621125304746</v>
      </c>
      <c r="AG58" s="0" t="n">
        <v>0.390715055635927</v>
      </c>
      <c r="AH58" s="0" t="n">
        <v>0.393783165191355</v>
      </c>
      <c r="AI58" s="0" t="n">
        <v>0.331055996323846</v>
      </c>
      <c r="AJ58" s="0" t="n">
        <v>0.320058229241931</v>
      </c>
      <c r="AK58" s="0" t="n">
        <v>0.354581252187231</v>
      </c>
      <c r="AL58" s="0" t="n">
        <v>0.334902523965632</v>
      </c>
      <c r="AM58" s="0" t="n">
        <v>0.325529593876304</v>
      </c>
      <c r="AN58" s="0" t="n">
        <v>0.306584589493552</v>
      </c>
    </row>
    <row r="59" customFormat="false" ht="15" hidden="false" customHeight="false" outlineLevel="0" collapsed="false">
      <c r="A59" s="0" t="n">
        <v>106</v>
      </c>
      <c r="B59" s="0" t="n">
        <v>0.581913039227841</v>
      </c>
      <c r="C59" s="0" t="n">
        <v>0.227134616309925</v>
      </c>
      <c r="D59" s="0" t="n">
        <v>0.190952344462234</v>
      </c>
      <c r="E59" s="0" t="n">
        <v>0.841917041185337</v>
      </c>
      <c r="F59" s="0" t="n">
        <v>0.969795129102789</v>
      </c>
      <c r="G59" s="0" t="n">
        <v>0.867734823634714</v>
      </c>
      <c r="H59" s="0" t="n">
        <v>0.975401337158601</v>
      </c>
      <c r="I59" s="0" t="n">
        <v>0.489922504213871</v>
      </c>
      <c r="J59" s="0" t="n">
        <v>0.554682961970603</v>
      </c>
      <c r="K59" s="0" t="n">
        <v>0.196528421980374</v>
      </c>
      <c r="L59" s="0" t="n">
        <v>0.203877759943379</v>
      </c>
      <c r="M59" s="0" t="n">
        <v>0.191228504114418</v>
      </c>
      <c r="N59" s="0" t="n">
        <v>0.225518496518079</v>
      </c>
      <c r="O59" s="0" t="n">
        <v>0.160766032857047</v>
      </c>
      <c r="P59" s="0" t="n">
        <v>0.189593670614107</v>
      </c>
      <c r="Q59" s="0" t="n">
        <v>5785.75322421475</v>
      </c>
      <c r="R59" s="0" t="n">
        <v>3894.07608326312</v>
      </c>
      <c r="S59" s="0" t="n">
        <v>3353.66046881338</v>
      </c>
      <c r="T59" s="0" t="n">
        <v>2613.54728696671</v>
      </c>
      <c r="U59" s="0" t="n">
        <v>4627.60060855198</v>
      </c>
      <c r="V59" s="0" t="n">
        <v>5190.76702652192</v>
      </c>
      <c r="W59" s="0" t="n">
        <v>3275.37953383844</v>
      </c>
      <c r="X59" s="0" t="n">
        <v>0.541205616866431</v>
      </c>
      <c r="Y59" s="0" t="n">
        <v>0.696716959306445</v>
      </c>
      <c r="Z59" s="0" t="n">
        <v>496.825835989516</v>
      </c>
      <c r="AA59" s="0" t="n">
        <v>503.49589614548</v>
      </c>
      <c r="AB59" s="0" t="n">
        <v>451.492218013026</v>
      </c>
      <c r="AC59" s="0" t="n">
        <v>706.336492617014</v>
      </c>
      <c r="AD59" s="0" t="n">
        <v>0.709074580351323</v>
      </c>
      <c r="AE59" s="0" t="n">
        <v>0.516448033283242</v>
      </c>
      <c r="AF59" s="0" t="n">
        <v>0.192626547068081</v>
      </c>
      <c r="AG59" s="0" t="n">
        <v>0.391304252239883</v>
      </c>
      <c r="AH59" s="0" t="n">
        <v>0.395103582189507</v>
      </c>
      <c r="AI59" s="0" t="n">
        <v>0.331688592551671</v>
      </c>
      <c r="AJ59" s="0" t="n">
        <v>0.320762454074026</v>
      </c>
      <c r="AK59" s="0" t="n">
        <v>0.355166993116673</v>
      </c>
      <c r="AL59" s="0" t="n">
        <v>0.336705810232909</v>
      </c>
      <c r="AM59" s="0" t="n">
        <v>0.326015136304874</v>
      </c>
      <c r="AN59" s="0" t="n">
        <v>0.307197274615794</v>
      </c>
    </row>
    <row r="60" customFormat="false" ht="15" hidden="false" customHeight="false" outlineLevel="0" collapsed="false">
      <c r="A60" s="0" t="n">
        <v>107</v>
      </c>
      <c r="B60" s="0" t="n">
        <v>0.579096128195919</v>
      </c>
      <c r="C60" s="0" t="n">
        <v>0.22465440180827</v>
      </c>
      <c r="D60" s="0" t="n">
        <v>0.196249469995811</v>
      </c>
      <c r="E60" s="0" t="n">
        <v>0.842383828444031</v>
      </c>
      <c r="F60" s="0" t="n">
        <v>0.970814389790519</v>
      </c>
      <c r="G60" s="0" t="n">
        <v>0.868144491856592</v>
      </c>
      <c r="H60" s="0" t="n">
        <v>0.97568075403118</v>
      </c>
      <c r="I60" s="0" t="n">
        <v>0.487821213506794</v>
      </c>
      <c r="J60" s="0" t="n">
        <v>0.552873202150164</v>
      </c>
      <c r="K60" s="0" t="n">
        <v>0.196593963852072</v>
      </c>
      <c r="L60" s="0" t="n">
        <v>0.203672773284367</v>
      </c>
      <c r="M60" s="0" t="n">
        <v>0.189245235072055</v>
      </c>
      <c r="N60" s="0" t="n">
        <v>0.223073090532383</v>
      </c>
      <c r="O60" s="0" t="n">
        <v>0.165317379865183</v>
      </c>
      <c r="P60" s="0" t="n">
        <v>0.194868097107973</v>
      </c>
      <c r="Q60" s="0" t="n">
        <v>5820.08159365499</v>
      </c>
      <c r="R60" s="0" t="n">
        <v>3912.56704494775</v>
      </c>
      <c r="S60" s="0" t="n">
        <v>3360.70309993776</v>
      </c>
      <c r="T60" s="0" t="n">
        <v>2616.80630999438</v>
      </c>
      <c r="U60" s="0" t="n">
        <v>4638.93031265975</v>
      </c>
      <c r="V60" s="0" t="n">
        <v>5209.87336993064</v>
      </c>
      <c r="W60" s="0" t="n">
        <v>3279.19307818285</v>
      </c>
      <c r="X60" s="0" t="n">
        <v>0.534406939208602</v>
      </c>
      <c r="Y60" s="0" t="n">
        <v>0.694725043188337</v>
      </c>
      <c r="Z60" s="0" t="n">
        <v>502.222264196327</v>
      </c>
      <c r="AA60" s="0" t="n">
        <v>497.667152132632</v>
      </c>
      <c r="AB60" s="0" t="n">
        <v>445.699714852834</v>
      </c>
      <c r="AC60" s="0" t="n">
        <v>686.846671410014</v>
      </c>
      <c r="AD60" s="0" t="n">
        <v>0.71897723277977</v>
      </c>
      <c r="AE60" s="0" t="n">
        <v>0.523564086060583</v>
      </c>
      <c r="AF60" s="0" t="n">
        <v>0.195413146719187</v>
      </c>
      <c r="AG60" s="0" t="n">
        <v>0.390833132075923</v>
      </c>
      <c r="AH60" s="0" t="n">
        <v>0.394772176538916</v>
      </c>
      <c r="AI60" s="0" t="n">
        <v>0.332308476313401</v>
      </c>
      <c r="AJ60" s="0" t="n">
        <v>0.321300862459939</v>
      </c>
      <c r="AK60" s="0" t="n">
        <v>0.355486200361651</v>
      </c>
      <c r="AL60" s="0" t="n">
        <v>0.336910708756449</v>
      </c>
      <c r="AM60" s="0" t="n">
        <v>0.326279494089806</v>
      </c>
      <c r="AN60" s="0" t="n">
        <v>0.30792592761957</v>
      </c>
    </row>
    <row r="61" customFormat="false" ht="15" hidden="false" customHeight="false" outlineLevel="0" collapsed="false">
      <c r="A61" s="0" t="n">
        <v>108</v>
      </c>
      <c r="B61" s="0" t="n">
        <v>0.574925686837592</v>
      </c>
      <c r="C61" s="0" t="n">
        <v>0.221971242475753</v>
      </c>
      <c r="D61" s="0" t="n">
        <v>0.203103070686655</v>
      </c>
      <c r="E61" s="0" t="n">
        <v>0.844057760024981</v>
      </c>
      <c r="F61" s="0" t="n">
        <v>0.969511503173677</v>
      </c>
      <c r="G61" s="0" t="n">
        <v>0.870525361478767</v>
      </c>
      <c r="H61" s="0" t="n">
        <v>0.975503421632395</v>
      </c>
      <c r="I61" s="0" t="n">
        <v>0.485270487412962</v>
      </c>
      <c r="J61" s="0" t="n">
        <v>0.547913351640029</v>
      </c>
      <c r="K61" s="0" t="n">
        <v>0.197935975066293</v>
      </c>
      <c r="L61" s="0" t="n">
        <v>0.205442167688732</v>
      </c>
      <c r="M61" s="0" t="n">
        <v>0.187356549714046</v>
      </c>
      <c r="N61" s="0" t="n">
        <v>0.220156011839863</v>
      </c>
      <c r="O61" s="0" t="n">
        <v>0.171430722897973</v>
      </c>
      <c r="P61" s="0" t="n">
        <v>0.201442139693785</v>
      </c>
      <c r="Q61" s="0" t="n">
        <v>5827.06304183766</v>
      </c>
      <c r="R61" s="0" t="n">
        <v>3928.65968215728</v>
      </c>
      <c r="S61" s="0" t="n">
        <v>3368.01951165107</v>
      </c>
      <c r="T61" s="0" t="n">
        <v>2620.0943198398</v>
      </c>
      <c r="U61" s="0" t="n">
        <v>4629.88089910636</v>
      </c>
      <c r="V61" s="0" t="n">
        <v>5210.01907457448</v>
      </c>
      <c r="W61" s="0" t="n">
        <v>3282.99630227026</v>
      </c>
      <c r="X61" s="0" t="n">
        <v>0.535540665710551</v>
      </c>
      <c r="Y61" s="0" t="n">
        <v>0.690013980954617</v>
      </c>
      <c r="Z61" s="0" t="n">
        <v>492.481024447669</v>
      </c>
      <c r="AA61" s="0" t="n">
        <v>497.644835112608</v>
      </c>
      <c r="AB61" s="0" t="n">
        <v>445.778080621924</v>
      </c>
      <c r="AC61" s="0" t="n">
        <v>683.899322716473</v>
      </c>
      <c r="AD61" s="0" t="n">
        <v>0.716590300708138</v>
      </c>
      <c r="AE61" s="0" t="n">
        <v>0.521618079533939</v>
      </c>
      <c r="AF61" s="0" t="n">
        <v>0.194982468512337</v>
      </c>
      <c r="AG61" s="0" t="n">
        <v>0.39089081346234</v>
      </c>
      <c r="AH61" s="0" t="n">
        <v>0.393380331449731</v>
      </c>
      <c r="AI61" s="0" t="n">
        <v>0.334454408480672</v>
      </c>
      <c r="AJ61" s="0" t="n">
        <v>0.322315808794452</v>
      </c>
      <c r="AK61" s="0" t="n">
        <v>0.356895699505235</v>
      </c>
      <c r="AL61" s="0" t="n">
        <v>0.337292521935336</v>
      </c>
      <c r="AM61" s="0" t="n">
        <v>0.328281251932882</v>
      </c>
      <c r="AN61" s="0" t="n">
        <v>0.308868999455695</v>
      </c>
    </row>
    <row r="62" customFormat="false" ht="15" hidden="false" customHeight="false" outlineLevel="0" collapsed="false">
      <c r="A62" s="0" t="n">
        <v>109</v>
      </c>
      <c r="B62" s="0" t="n">
        <v>0.574370250494307</v>
      </c>
      <c r="C62" s="0" t="n">
        <v>0.218595850477442</v>
      </c>
      <c r="D62" s="0" t="n">
        <v>0.207033899028251</v>
      </c>
      <c r="E62" s="0" t="n">
        <v>0.843898473665304</v>
      </c>
      <c r="F62" s="0" t="n">
        <v>0.968426030789909</v>
      </c>
      <c r="G62" s="0" t="n">
        <v>0.869382146221779</v>
      </c>
      <c r="H62" s="0" t="n">
        <v>0.975070129805478</v>
      </c>
      <c r="I62" s="0" t="n">
        <v>0.484710177710905</v>
      </c>
      <c r="J62" s="0" t="n">
        <v>0.546312304762853</v>
      </c>
      <c r="K62" s="0" t="n">
        <v>0.199192565896044</v>
      </c>
      <c r="L62" s="0" t="n">
        <v>0.208068350113875</v>
      </c>
      <c r="M62" s="0" t="n">
        <v>0.184472704567482</v>
      </c>
      <c r="N62" s="0" t="n">
        <v>0.216790083508606</v>
      </c>
      <c r="O62" s="0" t="n">
        <v>0.174715591386918</v>
      </c>
      <c r="P62" s="0" t="n">
        <v>0.20532364251845</v>
      </c>
      <c r="Q62" s="0" t="n">
        <v>5837.00921864351</v>
      </c>
      <c r="R62" s="0" t="n">
        <v>3930.44730516915</v>
      </c>
      <c r="S62" s="0" t="n">
        <v>3372.87025297267</v>
      </c>
      <c r="T62" s="0" t="n">
        <v>2628.89271728791</v>
      </c>
      <c r="U62" s="0" t="n">
        <v>4634.16979793557</v>
      </c>
      <c r="V62" s="0" t="n">
        <v>5222.09943056317</v>
      </c>
      <c r="W62" s="0" t="n">
        <v>3286.78927366655</v>
      </c>
      <c r="X62" s="0" t="n">
        <v>0.525714759804286</v>
      </c>
      <c r="Y62" s="0" t="n">
        <v>0.685556921441408</v>
      </c>
      <c r="Z62" s="0" t="n">
        <v>618.711921119181</v>
      </c>
      <c r="AA62" s="0" t="n">
        <v>621.591363384681</v>
      </c>
      <c r="AB62" s="0" t="n">
        <v>563.303831572841</v>
      </c>
      <c r="AC62" s="0" t="n">
        <v>833.255516916486</v>
      </c>
      <c r="AD62" s="0" t="n">
        <v>0.71120691064461</v>
      </c>
      <c r="AE62" s="0" t="n">
        <v>0.512637042782679</v>
      </c>
      <c r="AF62" s="0" t="n">
        <v>0.198569867861931</v>
      </c>
      <c r="AG62" s="0" t="n">
        <v>0.392016096877083</v>
      </c>
      <c r="AH62" s="0" t="n">
        <v>0.394242274936677</v>
      </c>
      <c r="AI62" s="0" t="n">
        <v>0.335984673307191</v>
      </c>
      <c r="AJ62" s="0" t="n">
        <v>0.322776175881634</v>
      </c>
      <c r="AK62" s="0" t="n">
        <v>0.356691013417654</v>
      </c>
      <c r="AL62" s="0" t="n">
        <v>0.336685152461321</v>
      </c>
      <c r="AM62" s="0" t="n">
        <v>0.329512189139325</v>
      </c>
      <c r="AN62" s="0" t="n">
        <v>0.309399404531237</v>
      </c>
    </row>
    <row r="63" customFormat="false" ht="15" hidden="false" customHeight="false" outlineLevel="0" collapsed="false">
      <c r="A63" s="0" t="n">
        <v>110</v>
      </c>
      <c r="B63" s="0" t="n">
        <v>0.574055285829823</v>
      </c>
      <c r="C63" s="0" t="n">
        <v>0.214998622164662</v>
      </c>
      <c r="D63" s="0" t="n">
        <v>0.210946092005515</v>
      </c>
      <c r="E63" s="0" t="n">
        <v>0.844568420268504</v>
      </c>
      <c r="F63" s="0" t="n">
        <v>0.969012756845223</v>
      </c>
      <c r="G63" s="0" t="n">
        <v>0.869693305031942</v>
      </c>
      <c r="H63" s="0" t="n">
        <v>0.975974323341334</v>
      </c>
      <c r="I63" s="0" t="n">
        <v>0.484828965900078</v>
      </c>
      <c r="J63" s="0" t="n">
        <v>0.545605715478786</v>
      </c>
      <c r="K63" s="0" t="n">
        <v>0.201216241553089</v>
      </c>
      <c r="L63" s="0" t="n">
        <v>0.211386376599745</v>
      </c>
      <c r="M63" s="0" t="n">
        <v>0.181581046681513</v>
      </c>
      <c r="N63" s="0" t="n">
        <v>0.213717713778765</v>
      </c>
      <c r="O63" s="0" t="n">
        <v>0.178158407686913</v>
      </c>
      <c r="P63" s="0" t="n">
        <v>0.209689327587672</v>
      </c>
      <c r="Q63" s="0" t="n">
        <v>5867.58354837126</v>
      </c>
      <c r="R63" s="0" t="n">
        <v>3971.9450669868</v>
      </c>
      <c r="S63" s="0" t="n">
        <v>3379.99968653769</v>
      </c>
      <c r="T63" s="0" t="n">
        <v>2631.93217633167</v>
      </c>
      <c r="U63" s="0" t="n">
        <v>4650.20843353396</v>
      </c>
      <c r="V63" s="0" t="n">
        <v>5260.6142251291</v>
      </c>
      <c r="W63" s="0" t="n">
        <v>3325.21653319271</v>
      </c>
      <c r="X63" s="0" t="n">
        <v>0.538010563639507</v>
      </c>
      <c r="Y63" s="0" t="n">
        <v>0.690477877618345</v>
      </c>
      <c r="Z63" s="0" t="n">
        <v>505.988294306744</v>
      </c>
      <c r="AA63" s="0" t="n">
        <v>501.034916677224</v>
      </c>
      <c r="AB63" s="0" t="n">
        <v>448.662227625002</v>
      </c>
      <c r="AC63" s="0" t="n">
        <v>685.805611489347</v>
      </c>
      <c r="AD63" s="0" t="n">
        <v>0.712449858444944</v>
      </c>
      <c r="AE63" s="0" t="n">
        <v>0.515354130921819</v>
      </c>
      <c r="AF63" s="0" t="n">
        <v>0.197095727523125</v>
      </c>
      <c r="AG63" s="0" t="n">
        <v>0.390815154675472</v>
      </c>
      <c r="AH63" s="0" t="n">
        <v>0.394561292519079</v>
      </c>
      <c r="AI63" s="0" t="n">
        <v>0.331814761095154</v>
      </c>
      <c r="AJ63" s="0" t="n">
        <v>0.322182287469287</v>
      </c>
      <c r="AK63" s="0" t="n">
        <v>0.35482335323957</v>
      </c>
      <c r="AL63" s="0" t="n">
        <v>0.33701523484569</v>
      </c>
      <c r="AM63" s="0" t="n">
        <v>0.325195400378215</v>
      </c>
      <c r="AN63" s="0" t="n">
        <v>0.309451879051943</v>
      </c>
    </row>
    <row r="64" customFormat="false" ht="15" hidden="false" customHeight="false" outlineLevel="0" collapsed="false">
      <c r="A64" s="0" t="n">
        <v>111</v>
      </c>
      <c r="B64" s="0" t="n">
        <v>0.574531959012217</v>
      </c>
      <c r="C64" s="0" t="n">
        <v>0.211713959753629</v>
      </c>
      <c r="D64" s="0" t="n">
        <v>0.213754081234153</v>
      </c>
      <c r="E64" s="0" t="n">
        <v>0.842774687672422</v>
      </c>
      <c r="F64" s="0" t="n">
        <v>0.968214404142858</v>
      </c>
      <c r="G64" s="0" t="n">
        <v>0.867976623516572</v>
      </c>
      <c r="H64" s="0" t="n">
        <v>0.975279429007935</v>
      </c>
      <c r="I64" s="0" t="n">
        <v>0.484200992314346</v>
      </c>
      <c r="J64" s="0" t="n">
        <v>0.545530255976985</v>
      </c>
      <c r="K64" s="0" t="n">
        <v>0.20228940677913</v>
      </c>
      <c r="L64" s="0" t="n">
        <v>0.212378108688486</v>
      </c>
      <c r="M64" s="0" t="n">
        <v>0.178427166307257</v>
      </c>
      <c r="N64" s="0" t="n">
        <v>0.210328687732991</v>
      </c>
      <c r="O64" s="0" t="n">
        <v>0.180146529050819</v>
      </c>
      <c r="P64" s="0" t="n">
        <v>0.212355460432882</v>
      </c>
      <c r="Q64" s="0" t="n">
        <v>5908.55988327248</v>
      </c>
      <c r="R64" s="0" t="n">
        <v>3988.84878668042</v>
      </c>
      <c r="S64" s="0" t="n">
        <v>3386.19323729587</v>
      </c>
      <c r="T64" s="0" t="n">
        <v>2633.44711386687</v>
      </c>
      <c r="U64" s="0" t="n">
        <v>4674.47093173975</v>
      </c>
      <c r="V64" s="0" t="n">
        <v>5294.47432796108</v>
      </c>
      <c r="W64" s="0" t="n">
        <v>3359.51240167609</v>
      </c>
      <c r="X64" s="0" t="n">
        <v>0.538580240591145</v>
      </c>
      <c r="Y64" s="0" t="n">
        <v>0.69270096749375</v>
      </c>
      <c r="Z64" s="0" t="n">
        <v>507.443809502852</v>
      </c>
      <c r="AA64" s="0" t="n">
        <v>496.572424059668</v>
      </c>
      <c r="AB64" s="0" t="n">
        <v>445.493784082972</v>
      </c>
      <c r="AC64" s="0" t="n">
        <v>665.756820953072</v>
      </c>
      <c r="AD64" s="0" t="n">
        <v>0.712660985420085</v>
      </c>
      <c r="AE64" s="0" t="n">
        <v>0.517236659640233</v>
      </c>
      <c r="AF64" s="0" t="n">
        <v>0.195424325779852</v>
      </c>
      <c r="AG64" s="0" t="n">
        <v>0.392713773230841</v>
      </c>
      <c r="AH64" s="0" t="n">
        <v>0.396265306938499</v>
      </c>
      <c r="AI64" s="0" t="n">
        <v>0.33335064051928</v>
      </c>
      <c r="AJ64" s="0" t="n">
        <v>0.323412174266621</v>
      </c>
      <c r="AK64" s="0" t="n">
        <v>0.357371218066102</v>
      </c>
      <c r="AL64" s="0" t="n">
        <v>0.338285280496771</v>
      </c>
      <c r="AM64" s="0" t="n">
        <v>0.326548019907556</v>
      </c>
      <c r="AN64" s="0" t="n">
        <v>0.310530068181895</v>
      </c>
    </row>
    <row r="65" customFormat="false" ht="15" hidden="false" customHeight="false" outlineLevel="0" collapsed="false">
      <c r="A65" s="0" t="n">
        <v>112</v>
      </c>
      <c r="B65" s="0" t="n">
        <v>0.572276076813589</v>
      </c>
      <c r="C65" s="0" t="n">
        <v>0.21031337065438</v>
      </c>
      <c r="D65" s="0" t="n">
        <v>0.217410552532031</v>
      </c>
      <c r="E65" s="0" t="n">
        <v>0.840953812895085</v>
      </c>
      <c r="F65" s="0" t="n">
        <v>0.966288991638813</v>
      </c>
      <c r="G65" s="0" t="n">
        <v>0.86641124445636</v>
      </c>
      <c r="H65" s="0" t="n">
        <v>0.973871749690528</v>
      </c>
      <c r="I65" s="0" t="n">
        <v>0.481257748825028</v>
      </c>
      <c r="J65" s="0" t="n">
        <v>0.542280716507871</v>
      </c>
      <c r="K65" s="0" t="n">
        <v>0.203346015702621</v>
      </c>
      <c r="L65" s="0" t="n">
        <v>0.213602675540677</v>
      </c>
      <c r="M65" s="0" t="n">
        <v>0.176863830954618</v>
      </c>
      <c r="N65" s="0" t="n">
        <v>0.208486373321872</v>
      </c>
      <c r="O65" s="0" t="n">
        <v>0.182832233115439</v>
      </c>
      <c r="P65" s="0" t="n">
        <v>0.215521901809069</v>
      </c>
      <c r="Q65" s="0" t="n">
        <v>5938.04170988734</v>
      </c>
      <c r="R65" s="0" t="n">
        <v>4014.09831423717</v>
      </c>
      <c r="S65" s="0" t="n">
        <v>3392.38393964749</v>
      </c>
      <c r="T65" s="0" t="n">
        <v>2636.49287181531</v>
      </c>
      <c r="U65" s="0" t="n">
        <v>4684.86428659896</v>
      </c>
      <c r="V65" s="0" t="n">
        <v>5317.34626146904</v>
      </c>
      <c r="W65" s="0" t="n">
        <v>3465.07710721378</v>
      </c>
      <c r="X65" s="0" t="n">
        <v>0.553019735088609</v>
      </c>
      <c r="Y65" s="0" t="n">
        <v>0.691921467486095</v>
      </c>
      <c r="Z65" s="0" t="n">
        <v>504.801182362747</v>
      </c>
      <c r="AA65" s="0" t="n">
        <v>495.426225421406</v>
      </c>
      <c r="AB65" s="0" t="n">
        <v>440.447040577902</v>
      </c>
      <c r="AC65" s="0" t="n">
        <v>674.063649971813</v>
      </c>
      <c r="AD65" s="0" t="n">
        <v>0.710516578479886</v>
      </c>
      <c r="AE65" s="0" t="n">
        <v>0.509761402283911</v>
      </c>
      <c r="AF65" s="0" t="n">
        <v>0.200779728629507</v>
      </c>
      <c r="AG65" s="0" t="n">
        <v>0.393600968973378</v>
      </c>
      <c r="AH65" s="0" t="n">
        <v>0.398021730372844</v>
      </c>
      <c r="AI65" s="0" t="n">
        <v>0.33348837551085</v>
      </c>
      <c r="AJ65" s="0" t="n">
        <v>0.325016195943782</v>
      </c>
      <c r="AK65" s="0" t="n">
        <v>0.358263029168976</v>
      </c>
      <c r="AL65" s="0" t="n">
        <v>0.339088107014967</v>
      </c>
      <c r="AM65" s="0" t="n">
        <v>0.32703363679088</v>
      </c>
      <c r="AN65" s="0" t="n">
        <v>0.31123714611064</v>
      </c>
    </row>
    <row r="66" customFormat="false" ht="15" hidden="false" customHeight="false" outlineLevel="0" collapsed="false">
      <c r="A66" s="0" t="n">
        <v>113</v>
      </c>
      <c r="B66" s="0" t="n">
        <v>0.568622361359747</v>
      </c>
      <c r="C66" s="0" t="n">
        <v>0.207655292141234</v>
      </c>
      <c r="D66" s="0" t="n">
        <v>0.223722346499019</v>
      </c>
      <c r="E66" s="0" t="n">
        <v>0.842344494186556</v>
      </c>
      <c r="F66" s="0" t="n">
        <v>0.964905264100844</v>
      </c>
      <c r="G66" s="0" t="n">
        <v>0.866714306350385</v>
      </c>
      <c r="H66" s="0" t="n">
        <v>0.972537835450963</v>
      </c>
      <c r="I66" s="0" t="n">
        <v>0.478975915362741</v>
      </c>
      <c r="J66" s="0" t="n">
        <v>0.538111007358232</v>
      </c>
      <c r="K66" s="0" t="n">
        <v>0.20471537534178</v>
      </c>
      <c r="L66" s="0" t="n">
        <v>0.215806907994349</v>
      </c>
      <c r="M66" s="0" t="n">
        <v>0.174917292023869</v>
      </c>
      <c r="N66" s="0" t="n">
        <v>0.205448957316022</v>
      </c>
      <c r="O66" s="0" t="n">
        <v>0.188451286799946</v>
      </c>
      <c r="P66" s="0" t="n">
        <v>0.22134529942659</v>
      </c>
      <c r="Q66" s="0" t="n">
        <v>5961.67625730982</v>
      </c>
      <c r="R66" s="0" t="n">
        <v>4048.03828510254</v>
      </c>
      <c r="S66" s="0" t="n">
        <v>3398.99757387455</v>
      </c>
      <c r="T66" s="0" t="n">
        <v>2637.92356315693</v>
      </c>
      <c r="U66" s="0" t="n">
        <v>4685.92471471864</v>
      </c>
      <c r="V66" s="0" t="n">
        <v>5341.97919459744</v>
      </c>
      <c r="W66" s="0" t="n">
        <v>3480.31321490564</v>
      </c>
      <c r="X66" s="0" t="n">
        <v>0.554588653051483</v>
      </c>
      <c r="Y66" s="0" t="n">
        <v>0.693822948436176</v>
      </c>
      <c r="Z66" s="0" t="n">
        <v>623.087407902677</v>
      </c>
      <c r="AA66" s="0" t="n">
        <v>619.128769640132</v>
      </c>
      <c r="AB66" s="0" t="n">
        <v>563.500318670961</v>
      </c>
      <c r="AC66" s="0" t="n">
        <v>801.642122540205</v>
      </c>
      <c r="AD66" s="0" t="n">
        <v>0.709153951522405</v>
      </c>
      <c r="AE66" s="0" t="n">
        <v>0.514048693460398</v>
      </c>
      <c r="AF66" s="0" t="n">
        <v>0.195105258062007</v>
      </c>
      <c r="AG66" s="0" t="n">
        <v>0.394397736185942</v>
      </c>
      <c r="AH66" s="0" t="n">
        <v>0.397755993978525</v>
      </c>
      <c r="AI66" s="0" t="n">
        <v>0.336735753723271</v>
      </c>
      <c r="AJ66" s="0" t="n">
        <v>0.32738451675017</v>
      </c>
      <c r="AK66" s="0" t="n">
        <v>0.358512471480418</v>
      </c>
      <c r="AL66" s="0" t="n">
        <v>0.340194045122702</v>
      </c>
      <c r="AM66" s="0" t="n">
        <v>0.330195623965545</v>
      </c>
      <c r="AN66" s="0" t="n">
        <v>0.312730708942224</v>
      </c>
    </row>
    <row r="67" customFormat="false" ht="15" hidden="false" customHeight="false" outlineLevel="0" collapsed="false">
      <c r="A67" s="0" t="n">
        <v>114</v>
      </c>
      <c r="B67" s="0" t="n">
        <v>0.5633818663137</v>
      </c>
      <c r="C67" s="0" t="n">
        <v>0.205189842390372</v>
      </c>
      <c r="D67" s="0" t="n">
        <v>0.231428291295929</v>
      </c>
      <c r="E67" s="0" t="n">
        <v>0.84140929095536</v>
      </c>
      <c r="F67" s="0" t="n">
        <v>0.965657913572189</v>
      </c>
      <c r="G67" s="0" t="n">
        <v>0.866382422657353</v>
      </c>
      <c r="H67" s="0" t="n">
        <v>0.973085872199806</v>
      </c>
      <c r="I67" s="0" t="n">
        <v>0.474034736672118</v>
      </c>
      <c r="J67" s="0" t="n">
        <v>0.533477371596884</v>
      </c>
      <c r="K67" s="0" t="n">
        <v>0.207105234012512</v>
      </c>
      <c r="L67" s="0" t="n">
        <v>0.218029449799713</v>
      </c>
      <c r="M67" s="0" t="n">
        <v>0.172648639796925</v>
      </c>
      <c r="N67" s="0" t="n">
        <v>0.203104384472982</v>
      </c>
      <c r="O67" s="0" t="n">
        <v>0.194725914486318</v>
      </c>
      <c r="P67" s="0" t="n">
        <v>0.229076157502323</v>
      </c>
      <c r="Q67" s="0" t="n">
        <v>5982.92541819774</v>
      </c>
      <c r="R67" s="0" t="n">
        <v>4063.0468124822</v>
      </c>
      <c r="S67" s="0" t="n">
        <v>3406.79121872881</v>
      </c>
      <c r="T67" s="0" t="n">
        <v>2642.62233476097</v>
      </c>
      <c r="U67" s="0" t="n">
        <v>4681.28821282197</v>
      </c>
      <c r="V67" s="0" t="n">
        <v>5351.22837874881</v>
      </c>
      <c r="W67" s="0" t="n">
        <v>3545.83344783099</v>
      </c>
      <c r="X67" s="0" t="n">
        <v>0.563655575494488</v>
      </c>
      <c r="Y67" s="0" t="n">
        <v>0.691275184533874</v>
      </c>
      <c r="Z67" s="0" t="n">
        <v>502.87624020335</v>
      </c>
      <c r="AA67" s="0" t="n">
        <v>497.454693073661</v>
      </c>
      <c r="AB67" s="0" t="n">
        <v>446.952970670849</v>
      </c>
      <c r="AC67" s="0" t="n">
        <v>677.340921300894</v>
      </c>
      <c r="AD67" s="0" t="n">
        <v>0.708374906838159</v>
      </c>
      <c r="AE67" s="0" t="n">
        <v>0.520167586118519</v>
      </c>
      <c r="AF67" s="0" t="n">
        <v>0.18820732071964</v>
      </c>
      <c r="AG67" s="0" t="n">
        <v>0.393846779915529</v>
      </c>
      <c r="AH67" s="0" t="n">
        <v>0.398784679082928</v>
      </c>
      <c r="AI67" s="0" t="n">
        <v>0.335260900748041</v>
      </c>
      <c r="AJ67" s="0" t="n">
        <v>0.327119245213285</v>
      </c>
      <c r="AK67" s="0" t="n">
        <v>0.356977972098955</v>
      </c>
      <c r="AL67" s="0" t="n">
        <v>0.33990631987569</v>
      </c>
      <c r="AM67" s="0" t="n">
        <v>0.328675335753759</v>
      </c>
      <c r="AN67" s="0" t="n">
        <v>0.313192768398792</v>
      </c>
    </row>
    <row r="68" customFormat="false" ht="15" hidden="false" customHeight="false" outlineLevel="0" collapsed="false">
      <c r="A68" s="0" t="n">
        <v>115</v>
      </c>
      <c r="B68" s="0" t="n">
        <v>0.560808211348251</v>
      </c>
      <c r="C68" s="0" t="n">
        <v>0.203314367976192</v>
      </c>
      <c r="D68" s="0" t="n">
        <v>0.235877420675557</v>
      </c>
      <c r="E68" s="0" t="n">
        <v>0.839702719315666</v>
      </c>
      <c r="F68" s="0" t="n">
        <v>0.964983473389762</v>
      </c>
      <c r="G68" s="0" t="n">
        <v>0.866065760659393</v>
      </c>
      <c r="H68" s="0" t="n">
        <v>0.972607585063293</v>
      </c>
      <c r="I68" s="0" t="n">
        <v>0.470912180083681</v>
      </c>
      <c r="J68" s="0" t="n">
        <v>0.530536124107077</v>
      </c>
      <c r="K68" s="0" t="n">
        <v>0.208812818032027</v>
      </c>
      <c r="L68" s="0" t="n">
        <v>0.219164964650812</v>
      </c>
      <c r="M68" s="0" t="n">
        <v>0.170723627665554</v>
      </c>
      <c r="N68" s="0" t="n">
        <v>0.201118032077737</v>
      </c>
      <c r="O68" s="0" t="n">
        <v>0.198066911566431</v>
      </c>
      <c r="P68" s="0" t="n">
        <v>0.233329317204949</v>
      </c>
      <c r="Q68" s="0" t="n">
        <v>5987.17828490357</v>
      </c>
      <c r="R68" s="0" t="n">
        <v>4095.26665457089</v>
      </c>
      <c r="S68" s="0" t="n">
        <v>3414.59936176254</v>
      </c>
      <c r="T68" s="0" t="n">
        <v>2645.64563564823</v>
      </c>
      <c r="U68" s="0" t="n">
        <v>4675.94392466677</v>
      </c>
      <c r="V68" s="0" t="n">
        <v>5359.48354419054</v>
      </c>
      <c r="W68" s="0" t="n">
        <v>3568.74028678603</v>
      </c>
      <c r="X68" s="0" t="n">
        <v>0.561554839934092</v>
      </c>
      <c r="Y68" s="0" t="n">
        <v>0.68747844943675</v>
      </c>
      <c r="Z68" s="0" t="n">
        <v>512.352038771018</v>
      </c>
      <c r="AA68" s="0" t="n">
        <v>495.50177604306</v>
      </c>
      <c r="AB68" s="0" t="n">
        <v>442.7630486435</v>
      </c>
      <c r="AC68" s="0" t="n">
        <v>682.618530433094</v>
      </c>
      <c r="AD68" s="0" t="n">
        <v>0.706713733499397</v>
      </c>
      <c r="AE68" s="0" t="n">
        <v>0.517032437900473</v>
      </c>
      <c r="AF68" s="0" t="n">
        <v>0.189681295598923</v>
      </c>
      <c r="AG68" s="0" t="n">
        <v>0.394709617421191</v>
      </c>
      <c r="AH68" s="0" t="n">
        <v>0.398693878511166</v>
      </c>
      <c r="AI68" s="0" t="n">
        <v>0.335245091231868</v>
      </c>
      <c r="AJ68" s="0" t="n">
        <v>0.327208130744866</v>
      </c>
      <c r="AK68" s="0" t="n">
        <v>0.357655720529605</v>
      </c>
      <c r="AL68" s="0" t="n">
        <v>0.340225290027151</v>
      </c>
      <c r="AM68" s="0" t="n">
        <v>0.328393733506376</v>
      </c>
      <c r="AN68" s="0" t="n">
        <v>0.31302311294087</v>
      </c>
    </row>
    <row r="69" customFormat="false" ht="15" hidden="false" customHeight="false" outlineLevel="0" collapsed="false">
      <c r="A69" s="0" t="n">
        <v>116</v>
      </c>
      <c r="B69" s="0" t="n">
        <v>0.561526898107227</v>
      </c>
      <c r="C69" s="0" t="n">
        <v>0.200405742326801</v>
      </c>
      <c r="D69" s="0" t="n">
        <v>0.238067359565973</v>
      </c>
      <c r="E69" s="0" t="n">
        <v>0.836554544712794</v>
      </c>
      <c r="F69" s="0" t="n">
        <v>0.9621703055992</v>
      </c>
      <c r="G69" s="0" t="n">
        <v>0.862897968342037</v>
      </c>
      <c r="H69" s="0" t="n">
        <v>0.970142521319561</v>
      </c>
      <c r="I69" s="0" t="n">
        <v>0.469747878590078</v>
      </c>
      <c r="J69" s="0" t="n">
        <v>0.530027621826578</v>
      </c>
      <c r="K69" s="0" t="n">
        <v>0.209927382506527</v>
      </c>
      <c r="L69" s="0" t="n">
        <v>0.220075593542443</v>
      </c>
      <c r="M69" s="0" t="n">
        <v>0.167650334530026</v>
      </c>
      <c r="N69" s="0" t="n">
        <v>0.197512401464769</v>
      </c>
      <c r="O69" s="0" t="n">
        <v>0.199156331592689</v>
      </c>
      <c r="P69" s="0" t="n">
        <v>0.234630282307852</v>
      </c>
      <c r="Q69" s="0" t="n">
        <v>5998.26402405556</v>
      </c>
      <c r="R69" s="0" t="n">
        <v>4107.03782661324</v>
      </c>
      <c r="S69" s="0" t="n">
        <v>3423.81148087104</v>
      </c>
      <c r="T69" s="0" t="n">
        <v>2648.64428576864</v>
      </c>
      <c r="U69" s="0" t="n">
        <v>4684.89382440951</v>
      </c>
      <c r="V69" s="0" t="n">
        <v>5379.54722750652</v>
      </c>
      <c r="W69" s="0" t="n">
        <v>3582.97403885306</v>
      </c>
      <c r="X69" s="0" t="n">
        <v>0.564479940048537</v>
      </c>
      <c r="Y69" s="0" t="n">
        <v>0.691311721884019</v>
      </c>
      <c r="Z69" s="0" t="n">
        <v>505.393467256805</v>
      </c>
      <c r="AA69" s="0" t="n">
        <v>492.544034100411</v>
      </c>
      <c r="AB69" s="0" t="n">
        <v>441.43248640371</v>
      </c>
      <c r="AC69" s="0" t="n">
        <v>694.257468570602</v>
      </c>
      <c r="AD69" s="0" t="n">
        <v>0.706345482924425</v>
      </c>
      <c r="AE69" s="0" t="n">
        <v>0.527769951454691</v>
      </c>
      <c r="AF69" s="0" t="n">
        <v>0.178575531469734</v>
      </c>
      <c r="AG69" s="0" t="n">
        <v>0.39627717124467</v>
      </c>
      <c r="AH69" s="0" t="n">
        <v>0.401075004198948</v>
      </c>
      <c r="AI69" s="0" t="n">
        <v>0.33740376449842</v>
      </c>
      <c r="AJ69" s="0" t="n">
        <v>0.329068123885884</v>
      </c>
      <c r="AK69" s="0" t="n">
        <v>0.358858875795358</v>
      </c>
      <c r="AL69" s="0" t="n">
        <v>0.341950703078024</v>
      </c>
      <c r="AM69" s="0" t="n">
        <v>0.330399286110949</v>
      </c>
      <c r="AN69" s="0" t="n">
        <v>0.313598530579629</v>
      </c>
    </row>
    <row r="70" customFormat="false" ht="15" hidden="false" customHeight="false" outlineLevel="0" collapsed="false">
      <c r="A70" s="0" t="n">
        <v>117</v>
      </c>
      <c r="B70" s="0" t="n">
        <v>0.559474892856458</v>
      </c>
      <c r="C70" s="0" t="n">
        <v>0.197230303323107</v>
      </c>
      <c r="D70" s="0" t="n">
        <v>0.243294803820435</v>
      </c>
      <c r="E70" s="0" t="n">
        <v>0.8366398051378</v>
      </c>
      <c r="F70" s="0" t="n">
        <v>0.963184197403306</v>
      </c>
      <c r="G70" s="0" t="n">
        <v>0.861833405981467</v>
      </c>
      <c r="H70" s="0" t="n">
        <v>0.970765483122204</v>
      </c>
      <c r="I70" s="0" t="n">
        <v>0.468078965338919</v>
      </c>
      <c r="J70" s="0" t="n">
        <v>0.529199717298261</v>
      </c>
      <c r="K70" s="0" t="n">
        <v>0.21155007826093</v>
      </c>
      <c r="L70" s="0" t="n">
        <v>0.223571871894496</v>
      </c>
      <c r="M70" s="0" t="n">
        <v>0.165010722539513</v>
      </c>
      <c r="N70" s="0" t="n">
        <v>0.194301957506245</v>
      </c>
      <c r="O70" s="0" t="n">
        <v>0.203550117259368</v>
      </c>
      <c r="P70" s="0" t="n">
        <v>0.239682522598799</v>
      </c>
      <c r="Q70" s="0" t="n">
        <v>6004.25007710711</v>
      </c>
      <c r="R70" s="0" t="n">
        <v>4125.51699879805</v>
      </c>
      <c r="S70" s="0" t="n">
        <v>3433.1338704769</v>
      </c>
      <c r="T70" s="0" t="n">
        <v>2651.65934439104</v>
      </c>
      <c r="U70" s="0" t="n">
        <v>4681.48014318811</v>
      </c>
      <c r="V70" s="0" t="n">
        <v>5396.74460952524</v>
      </c>
      <c r="W70" s="0" t="n">
        <v>3667.71274268608</v>
      </c>
      <c r="X70" s="0" t="n">
        <v>0.57422062038831</v>
      </c>
      <c r="Y70" s="0" t="n">
        <v>0.690069770838653</v>
      </c>
      <c r="Z70" s="0" t="n">
        <v>617.820369928439</v>
      </c>
      <c r="AA70" s="0" t="n">
        <v>612.199190309518</v>
      </c>
      <c r="AB70" s="0" t="n">
        <v>557.51090035274</v>
      </c>
      <c r="AC70" s="0" t="n">
        <v>806.375480778353</v>
      </c>
      <c r="AD70" s="0" t="n">
        <v>0.696175843806959</v>
      </c>
      <c r="AE70" s="0" t="n">
        <v>0.518596676763688</v>
      </c>
      <c r="AF70" s="0" t="n">
        <v>0.177579167043271</v>
      </c>
      <c r="AG70" s="0" t="n">
        <v>0.395600638056957</v>
      </c>
      <c r="AH70" s="0" t="n">
        <v>0.401455633061701</v>
      </c>
      <c r="AI70" s="0" t="n">
        <v>0.337091881568462</v>
      </c>
      <c r="AJ70" s="0" t="n">
        <v>0.328990408605347</v>
      </c>
      <c r="AK70" s="0" t="n">
        <v>0.358764399882775</v>
      </c>
      <c r="AL70" s="0" t="n">
        <v>0.341894152797825</v>
      </c>
      <c r="AM70" s="0" t="n">
        <v>0.32992279420312</v>
      </c>
      <c r="AN70" s="0" t="n">
        <v>0.31397663050657</v>
      </c>
    </row>
    <row r="71" customFormat="false" ht="15" hidden="false" customHeight="false" outlineLevel="0" collapsed="false">
      <c r="A71" s="0" t="n">
        <v>118</v>
      </c>
      <c r="B71" s="0" t="n">
        <v>0.559185051249696</v>
      </c>
      <c r="C71" s="0" t="n">
        <v>0.194992932871603</v>
      </c>
      <c r="D71" s="0" t="n">
        <v>0.245822015878701</v>
      </c>
      <c r="E71" s="0" t="n">
        <v>0.833773907980232</v>
      </c>
      <c r="F71" s="0" t="n">
        <v>0.961193108726721</v>
      </c>
      <c r="G71" s="0" t="n">
        <v>0.859544546831305</v>
      </c>
      <c r="H71" s="0" t="n">
        <v>0.968683405933282</v>
      </c>
      <c r="I71" s="0" t="n">
        <v>0.466233905464586</v>
      </c>
      <c r="J71" s="0" t="n">
        <v>0.528085343184943</v>
      </c>
      <c r="K71" s="0" t="n">
        <v>0.212703772924738</v>
      </c>
      <c r="L71" s="0" t="n">
        <v>0.224994890762236</v>
      </c>
      <c r="M71" s="0" t="n">
        <v>0.162580019668884</v>
      </c>
      <c r="N71" s="0" t="n">
        <v>0.191583687649158</v>
      </c>
      <c r="O71" s="0" t="n">
        <v>0.204959982846763</v>
      </c>
      <c r="P71" s="0" t="n">
        <v>0.24152407789262</v>
      </c>
      <c r="Q71" s="0" t="n">
        <v>6013.47494139281</v>
      </c>
      <c r="R71" s="0" t="n">
        <v>4143.68735052521</v>
      </c>
      <c r="S71" s="0" t="n">
        <v>3440.10986766047</v>
      </c>
      <c r="T71" s="0" t="n">
        <v>2654.64287965849</v>
      </c>
      <c r="U71" s="0" t="n">
        <v>4686.01206990285</v>
      </c>
      <c r="V71" s="0" t="n">
        <v>5412.94229793129</v>
      </c>
      <c r="W71" s="0" t="n">
        <v>3693.41281374544</v>
      </c>
      <c r="X71" s="0" t="n">
        <v>0.573456391035045</v>
      </c>
      <c r="Y71" s="0" t="n">
        <v>0.688253344247403</v>
      </c>
      <c r="Z71" s="0" t="n">
        <v>501.979233947493</v>
      </c>
      <c r="AA71" s="0" t="n">
        <v>491.875880141426</v>
      </c>
      <c r="AB71" s="0" t="n">
        <v>439.082100725877</v>
      </c>
      <c r="AC71" s="0" t="n">
        <v>670.099932218111</v>
      </c>
      <c r="AD71" s="0" t="n">
        <v>0.709605888692737</v>
      </c>
      <c r="AE71" s="0" t="n">
        <v>0.519818058832788</v>
      </c>
      <c r="AF71" s="0" t="n">
        <v>0.189787829859949</v>
      </c>
      <c r="AG71" s="0" t="n">
        <v>0.396698430860544</v>
      </c>
      <c r="AH71" s="0" t="n">
        <v>0.403915461312983</v>
      </c>
      <c r="AI71" s="0" t="n">
        <v>0.337419739515315</v>
      </c>
      <c r="AJ71" s="0" t="n">
        <v>0.330762972586691</v>
      </c>
      <c r="AK71" s="0" t="n">
        <v>0.360143417470595</v>
      </c>
      <c r="AL71" s="0" t="n">
        <v>0.344643630057671</v>
      </c>
      <c r="AM71" s="0" t="n">
        <v>0.330087661590373</v>
      </c>
      <c r="AN71" s="0" t="n">
        <v>0.314641979310055</v>
      </c>
    </row>
    <row r="72" customFormat="false" ht="15" hidden="false" customHeight="false" outlineLevel="0" collapsed="false">
      <c r="A72" s="0" t="n">
        <v>119</v>
      </c>
      <c r="B72" s="0" t="n">
        <v>0.557248422043374</v>
      </c>
      <c r="C72" s="0" t="n">
        <v>0.191969574864777</v>
      </c>
      <c r="D72" s="0" t="n">
        <v>0.250782003091849</v>
      </c>
      <c r="E72" s="0" t="n">
        <v>0.833335828055001</v>
      </c>
      <c r="F72" s="0" t="n">
        <v>0.960265020605945</v>
      </c>
      <c r="G72" s="0" t="n">
        <v>0.859563735049382</v>
      </c>
      <c r="H72" s="0" t="n">
        <v>0.968073663459677</v>
      </c>
      <c r="I72" s="0" t="n">
        <v>0.464375075215858</v>
      </c>
      <c r="J72" s="0" t="n">
        <v>0.525422779983173</v>
      </c>
      <c r="K72" s="0" t="n">
        <v>0.213197516694178</v>
      </c>
      <c r="L72" s="0" t="n">
        <v>0.22557070622845</v>
      </c>
      <c r="M72" s="0" t="n">
        <v>0.159975124631305</v>
      </c>
      <c r="N72" s="0" t="n">
        <v>0.18854022034401</v>
      </c>
      <c r="O72" s="0" t="n">
        <v>0.208985628207838</v>
      </c>
      <c r="P72" s="0" t="n">
        <v>0.246302020278762</v>
      </c>
      <c r="Q72" s="0" t="n">
        <v>6048.99910212092</v>
      </c>
      <c r="R72" s="0" t="n">
        <v>4152.66491389553</v>
      </c>
      <c r="S72" s="0" t="n">
        <v>3446.55258674516</v>
      </c>
      <c r="T72" s="0" t="n">
        <v>2657.36990672402</v>
      </c>
      <c r="U72" s="0" t="n">
        <v>4698.84898758948</v>
      </c>
      <c r="V72" s="0" t="n">
        <v>5431.23084516119</v>
      </c>
      <c r="W72" s="0" t="n">
        <v>3697.5217159878</v>
      </c>
      <c r="X72" s="0" t="n">
        <v>0.566486737101662</v>
      </c>
      <c r="Y72" s="0" t="n">
        <v>0.684887688076817</v>
      </c>
      <c r="Z72" s="0" t="n">
        <v>502.073087769559</v>
      </c>
      <c r="AA72" s="0" t="n">
        <v>489.695639543607</v>
      </c>
      <c r="AB72" s="0" t="n">
        <v>436.316295519586</v>
      </c>
      <c r="AC72" s="0" t="n">
        <v>690.898438588935</v>
      </c>
      <c r="AD72" s="0" t="n">
        <v>0.709894979529798</v>
      </c>
      <c r="AE72" s="0" t="n">
        <v>0.527321118462494</v>
      </c>
      <c r="AF72" s="0" t="n">
        <v>0.182573861067305</v>
      </c>
      <c r="AG72" s="0" t="n">
        <v>0.398086395224263</v>
      </c>
      <c r="AH72" s="0" t="n">
        <v>0.405220932813837</v>
      </c>
      <c r="AI72" s="0" t="n">
        <v>0.33800462113061</v>
      </c>
      <c r="AJ72" s="0" t="n">
        <v>0.332076081248941</v>
      </c>
      <c r="AK72" s="0" t="n">
        <v>0.360544484259727</v>
      </c>
      <c r="AL72" s="0" t="n">
        <v>0.345468311308496</v>
      </c>
      <c r="AM72" s="0" t="n">
        <v>0.330497717282404</v>
      </c>
      <c r="AN72" s="0" t="n">
        <v>0.315690582395316</v>
      </c>
    </row>
    <row r="73" customFormat="false" ht="15" hidden="false" customHeight="false" outlineLevel="0" collapsed="false">
      <c r="A73" s="0" t="n">
        <v>120</v>
      </c>
      <c r="B73" s="0" t="n">
        <v>0.554359881391585</v>
      </c>
      <c r="C73" s="0" t="n">
        <v>0.18971375785007</v>
      </c>
      <c r="D73" s="0" t="n">
        <v>0.255926360758345</v>
      </c>
      <c r="E73" s="0" t="n">
        <v>0.830794126855695</v>
      </c>
      <c r="F73" s="0" t="n">
        <v>0.959628223024935</v>
      </c>
      <c r="G73" s="0" t="n">
        <v>0.856915222262742</v>
      </c>
      <c r="H73" s="0" t="n">
        <v>0.967018106033688</v>
      </c>
      <c r="I73" s="0" t="n">
        <v>0.460558933624549</v>
      </c>
      <c r="J73" s="0" t="n">
        <v>0.522283321505145</v>
      </c>
      <c r="K73" s="0" t="n">
        <v>0.213608818684665</v>
      </c>
      <c r="L73" s="0" t="n">
        <v>0.226187607871667</v>
      </c>
      <c r="M73" s="0" t="n">
        <v>0.157613075805561</v>
      </c>
      <c r="N73" s="0" t="n">
        <v>0.186182395343975</v>
      </c>
      <c r="O73" s="0" t="n">
        <v>0.212622117425585</v>
      </c>
      <c r="P73" s="0" t="n">
        <v>0.251162506175814</v>
      </c>
      <c r="Q73" s="0" t="n">
        <v>6072.49168611953</v>
      </c>
      <c r="R73" s="0" t="n">
        <v>4196.7154827483</v>
      </c>
      <c r="S73" s="0" t="n">
        <v>3453.59471843291</v>
      </c>
      <c r="T73" s="0" t="n">
        <v>2660.36025119844</v>
      </c>
      <c r="U73" s="0" t="n">
        <v>4702.39652038905</v>
      </c>
      <c r="V73" s="0" t="n">
        <v>5455.73964074779</v>
      </c>
      <c r="W73" s="0" t="n">
        <v>3701.61999166206</v>
      </c>
      <c r="X73" s="0" t="n">
        <v>0.56504214718106</v>
      </c>
      <c r="Y73" s="0" t="n">
        <v>0.685592752870088</v>
      </c>
      <c r="Z73" s="0" t="n">
        <v>497.41402478204</v>
      </c>
      <c r="AA73" s="0" t="n">
        <v>481.133442979339</v>
      </c>
      <c r="AB73" s="0" t="n">
        <v>421.502502662574</v>
      </c>
      <c r="AC73" s="0" t="n">
        <v>662.437832077108</v>
      </c>
      <c r="AD73" s="0" t="n">
        <v>0.720371677397985</v>
      </c>
      <c r="AE73" s="0" t="n">
        <v>0.519061348136679</v>
      </c>
      <c r="AF73" s="0" t="n">
        <v>0.201350716233641</v>
      </c>
      <c r="AG73" s="0" t="n">
        <v>0.402190448085049</v>
      </c>
      <c r="AH73" s="0" t="n">
        <v>0.408653188685008</v>
      </c>
      <c r="AI73" s="0" t="n">
        <v>0.338958834420372</v>
      </c>
      <c r="AJ73" s="0" t="n">
        <v>0.334424699086329</v>
      </c>
      <c r="AK73" s="0" t="n">
        <v>0.362663119853779</v>
      </c>
      <c r="AL73" s="0" t="n">
        <v>0.348132805426327</v>
      </c>
      <c r="AM73" s="0" t="n">
        <v>0.331088315012199</v>
      </c>
      <c r="AN73" s="0" t="n">
        <v>0.317752944301722</v>
      </c>
    </row>
    <row r="74" customFormat="false" ht="15" hidden="false" customHeight="false" outlineLevel="0" collapsed="false">
      <c r="A74" s="0" t="n">
        <v>121</v>
      </c>
      <c r="B74" s="0" t="n">
        <v>0.550878285220859</v>
      </c>
      <c r="C74" s="0" t="n">
        <v>0.186905153783401</v>
      </c>
      <c r="D74" s="0" t="n">
        <v>0.26221656099574</v>
      </c>
      <c r="E74" s="0" t="n">
        <v>0.830555740464258</v>
      </c>
      <c r="F74" s="0" t="n">
        <v>0.95897551144684</v>
      </c>
      <c r="G74" s="0" t="n">
        <v>0.856498101251779</v>
      </c>
      <c r="H74" s="0" t="n">
        <v>0.966050715097182</v>
      </c>
      <c r="I74" s="0" t="n">
        <v>0.457535122087292</v>
      </c>
      <c r="J74" s="0" t="n">
        <v>0.518670072180875</v>
      </c>
      <c r="K74" s="0" t="n">
        <v>0.213756573504379</v>
      </c>
      <c r="L74" s="0" t="n">
        <v>0.226278131856259</v>
      </c>
      <c r="M74" s="0" t="n">
        <v>0.155235148397159</v>
      </c>
      <c r="N74" s="0" t="n">
        <v>0.183236198851224</v>
      </c>
      <c r="O74" s="0" t="n">
        <v>0.217785469979808</v>
      </c>
      <c r="P74" s="0" t="n">
        <v>0.257069240414742</v>
      </c>
      <c r="Q74" s="0" t="n">
        <v>6078.31835023057</v>
      </c>
      <c r="R74" s="0" t="n">
        <v>4216.84796550827</v>
      </c>
      <c r="S74" s="0" t="n">
        <v>3461.23566077936</v>
      </c>
      <c r="T74" s="0" t="n">
        <v>2663.34653422925</v>
      </c>
      <c r="U74" s="0" t="n">
        <v>4693.70994220557</v>
      </c>
      <c r="V74" s="0" t="n">
        <v>5455.82178669457</v>
      </c>
      <c r="W74" s="0" t="n">
        <v>3705.70770726637</v>
      </c>
      <c r="X74" s="0" t="n">
        <v>0.565375665730325</v>
      </c>
      <c r="Y74" s="0" t="n">
        <v>0.681743440910139</v>
      </c>
      <c r="Z74" s="0" t="n">
        <v>625.480078134746</v>
      </c>
      <c r="AA74" s="0" t="n">
        <v>606.612535413818</v>
      </c>
      <c r="AB74" s="0" t="n">
        <v>545.890832728375</v>
      </c>
      <c r="AC74" s="0" t="n">
        <v>823.748423798475</v>
      </c>
      <c r="AD74" s="0" t="n">
        <v>0.711116882854155</v>
      </c>
      <c r="AE74" s="0" t="n">
        <v>0.523425074137623</v>
      </c>
      <c r="AF74" s="0" t="n">
        <v>0.187691808716532</v>
      </c>
      <c r="AG74" s="0" t="n">
        <v>0.402396033621747</v>
      </c>
      <c r="AH74" s="0" t="n">
        <v>0.408384578376743</v>
      </c>
      <c r="AI74" s="0" t="n">
        <v>0.340516008052018</v>
      </c>
      <c r="AJ74" s="0" t="n">
        <v>0.335235060149457</v>
      </c>
      <c r="AK74" s="0" t="n">
        <v>0.364020571516669</v>
      </c>
      <c r="AL74" s="0" t="n">
        <v>0.348688906861215</v>
      </c>
      <c r="AM74" s="0" t="n">
        <v>0.331946707727167</v>
      </c>
      <c r="AN74" s="0" t="n">
        <v>0.318682830362539</v>
      </c>
    </row>
    <row r="75" customFormat="false" ht="15" hidden="false" customHeight="false" outlineLevel="0" collapsed="false">
      <c r="A75" s="0" t="n">
        <v>122</v>
      </c>
      <c r="B75" s="0" t="n">
        <v>0.548380538773044</v>
      </c>
      <c r="C75" s="0" t="n">
        <v>0.183700674992228</v>
      </c>
      <c r="D75" s="0" t="n">
        <v>0.267918786234728</v>
      </c>
      <c r="E75" s="0" t="n">
        <v>0.83157715117913</v>
      </c>
      <c r="F75" s="0" t="n">
        <v>0.959265235442061</v>
      </c>
      <c r="G75" s="0" t="n">
        <v>0.85799029140978</v>
      </c>
      <c r="H75" s="0" t="n">
        <v>0.967046800033636</v>
      </c>
      <c r="I75" s="0" t="n">
        <v>0.456020726194965</v>
      </c>
      <c r="J75" s="0" t="n">
        <v>0.516314241409263</v>
      </c>
      <c r="K75" s="0" t="n">
        <v>0.214282004151006</v>
      </c>
      <c r="L75" s="0" t="n">
        <v>0.226778589260062</v>
      </c>
      <c r="M75" s="0" t="n">
        <v>0.15276128397972</v>
      </c>
      <c r="N75" s="0" t="n">
        <v>0.180174690371484</v>
      </c>
      <c r="O75" s="0" t="n">
        <v>0.222795141004445</v>
      </c>
      <c r="P75" s="0" t="n">
        <v>0.262776303661314</v>
      </c>
      <c r="Q75" s="0" t="n">
        <v>6074.89302661638</v>
      </c>
      <c r="R75" s="0" t="n">
        <v>4232.74957915626</v>
      </c>
      <c r="S75" s="0" t="n">
        <v>3469.31267104333</v>
      </c>
      <c r="T75" s="0" t="n">
        <v>2666.32487121663</v>
      </c>
      <c r="U75" s="0" t="n">
        <v>4683.02671355807</v>
      </c>
      <c r="V75" s="0" t="n">
        <v>5451.1303260251</v>
      </c>
      <c r="W75" s="0" t="n">
        <v>3709.78492864042</v>
      </c>
      <c r="X75" s="0" t="n">
        <v>0.565316787037412</v>
      </c>
      <c r="Y75" s="0" t="n">
        <v>0.680660460158106</v>
      </c>
      <c r="Z75" s="0" t="n">
        <v>498.974277117967</v>
      </c>
      <c r="AA75" s="0" t="n">
        <v>484.642882723666</v>
      </c>
      <c r="AB75" s="0" t="n">
        <v>422.67564377797</v>
      </c>
      <c r="AC75" s="0" t="n">
        <v>693.698459882911</v>
      </c>
      <c r="AD75" s="0" t="n">
        <v>0.701896439241699</v>
      </c>
      <c r="AE75" s="0" t="n">
        <v>0.507292914327652</v>
      </c>
      <c r="AF75" s="0" t="n">
        <v>0.194603524914047</v>
      </c>
      <c r="AG75" s="0" t="n">
        <v>0.404709614079504</v>
      </c>
      <c r="AH75" s="0" t="n">
        <v>0.407415593590324</v>
      </c>
      <c r="AI75" s="0" t="n">
        <v>0.343735928873803</v>
      </c>
      <c r="AJ75" s="0" t="n">
        <v>0.334673930504891</v>
      </c>
      <c r="AK75" s="0" t="n">
        <v>0.366644364368318</v>
      </c>
      <c r="AL75" s="0" t="n">
        <v>0.348998459148073</v>
      </c>
      <c r="AM75" s="0" t="n">
        <v>0.335323283401243</v>
      </c>
      <c r="AN75" s="0" t="n">
        <v>0.318750859107815</v>
      </c>
    </row>
    <row r="76" customFormat="false" ht="15" hidden="false" customHeight="false" outlineLevel="0" collapsed="false">
      <c r="A76" s="0" t="n">
        <v>123</v>
      </c>
      <c r="B76" s="0" t="n">
        <v>0.545051193326328</v>
      </c>
      <c r="C76" s="0" t="n">
        <v>0.18238873758667</v>
      </c>
      <c r="D76" s="0" t="n">
        <v>0.272560069087002</v>
      </c>
      <c r="E76" s="0" t="n">
        <v>0.828246688006179</v>
      </c>
      <c r="F76" s="0" t="n">
        <v>0.957939081881708</v>
      </c>
      <c r="G76" s="0" t="n">
        <v>0.855679643580957</v>
      </c>
      <c r="H76" s="0" t="n">
        <v>0.965687817862331</v>
      </c>
      <c r="I76" s="0" t="n">
        <v>0.451436845666347</v>
      </c>
      <c r="J76" s="0" t="n">
        <v>0.512088520363622</v>
      </c>
      <c r="K76" s="0" t="n">
        <v>0.213722109628997</v>
      </c>
      <c r="L76" s="0" t="n">
        <v>0.225699436438679</v>
      </c>
      <c r="M76" s="0" t="n">
        <v>0.151062867835787</v>
      </c>
      <c r="N76" s="0" t="n">
        <v>0.178741255883588</v>
      </c>
      <c r="O76" s="0" t="n">
        <v>0.225746974504045</v>
      </c>
      <c r="P76" s="0" t="n">
        <v>0.267109305634499</v>
      </c>
      <c r="Q76" s="0" t="n">
        <v>6097.64572864764</v>
      </c>
      <c r="R76" s="0" t="n">
        <v>4243.00446470098</v>
      </c>
      <c r="S76" s="0" t="n">
        <v>3477.41072462409</v>
      </c>
      <c r="T76" s="0" t="n">
        <v>2668.98150725477</v>
      </c>
      <c r="U76" s="0" t="n">
        <v>4685.22741702441</v>
      </c>
      <c r="V76" s="0" t="n">
        <v>5452.91224102186</v>
      </c>
      <c r="W76" s="0" t="n">
        <v>3695.83257741936</v>
      </c>
      <c r="X76" s="0" t="n">
        <v>0.561155006440679</v>
      </c>
      <c r="Y76" s="0" t="n">
        <v>0.677349425419399</v>
      </c>
      <c r="Z76" s="0" t="n">
        <v>508.980455600189</v>
      </c>
      <c r="AA76" s="0" t="n">
        <v>490.997841174782</v>
      </c>
      <c r="AB76" s="0" t="n">
        <v>432.909814694563</v>
      </c>
      <c r="AC76" s="0" t="n">
        <v>714.71368243767</v>
      </c>
      <c r="AD76" s="0" t="n">
        <v>0.713447260059822</v>
      </c>
      <c r="AE76" s="0" t="n">
        <v>0.525695028380524</v>
      </c>
      <c r="AF76" s="0" t="n">
        <v>0.187752231679298</v>
      </c>
      <c r="AG76" s="0" t="n">
        <v>0.40711512746593</v>
      </c>
      <c r="AH76" s="0" t="n">
        <v>0.409074187678791</v>
      </c>
      <c r="AI76" s="0" t="n">
        <v>0.345245502947014</v>
      </c>
      <c r="AJ76" s="0" t="n">
        <v>0.33582133240798</v>
      </c>
      <c r="AK76" s="0" t="n">
        <v>0.369195619740795</v>
      </c>
      <c r="AL76" s="0" t="n">
        <v>0.35046880353314</v>
      </c>
      <c r="AM76" s="0" t="n">
        <v>0.336709688402082</v>
      </c>
      <c r="AN76" s="0" t="n">
        <v>0.31910817255409</v>
      </c>
    </row>
    <row r="77" customFormat="false" ht="15" hidden="false" customHeight="false" outlineLevel="0" collapsed="false">
      <c r="A77" s="0" t="n">
        <v>124</v>
      </c>
      <c r="B77" s="0" t="n">
        <v>0.542916614575638</v>
      </c>
      <c r="C77" s="0" t="n">
        <v>0.18066991904107</v>
      </c>
      <c r="D77" s="0" t="n">
        <v>0.276413466383291</v>
      </c>
      <c r="E77" s="0" t="n">
        <v>0.826954556205974</v>
      </c>
      <c r="F77" s="0" t="n">
        <v>0.955852622424559</v>
      </c>
      <c r="G77" s="0" t="n">
        <v>0.85516131912474</v>
      </c>
      <c r="H77" s="0" t="n">
        <v>0.964520872236139</v>
      </c>
      <c r="I77" s="0" t="n">
        <v>0.448967368063246</v>
      </c>
      <c r="J77" s="0" t="n">
        <v>0.509828344763307</v>
      </c>
      <c r="K77" s="0" t="n">
        <v>0.21448915479963</v>
      </c>
      <c r="L77" s="0" t="n">
        <v>0.225843292682645</v>
      </c>
      <c r="M77" s="0" t="n">
        <v>0.149405812720378</v>
      </c>
      <c r="N77" s="0" t="n">
        <v>0.176298620131633</v>
      </c>
      <c r="O77" s="0" t="n">
        <v>0.22858137542235</v>
      </c>
      <c r="P77" s="0" t="n">
        <v>0.269725657529619</v>
      </c>
      <c r="Q77" s="0" t="n">
        <v>6121.08990687658</v>
      </c>
      <c r="R77" s="0" t="n">
        <v>4258.33516775035</v>
      </c>
      <c r="S77" s="0" t="n">
        <v>3489.57483257819</v>
      </c>
      <c r="T77" s="0" t="n">
        <v>2671.92725683733</v>
      </c>
      <c r="U77" s="0" t="n">
        <v>4692.2592872306</v>
      </c>
      <c r="V77" s="0" t="n">
        <v>5463.93671445134</v>
      </c>
      <c r="W77" s="0" t="n">
        <v>3691.61430727702</v>
      </c>
      <c r="X77" s="0" t="n">
        <v>0.555480832763015</v>
      </c>
      <c r="Y77" s="0" t="n">
        <v>0.674592973833628</v>
      </c>
      <c r="Z77" s="0" t="n">
        <v>504.730308147462</v>
      </c>
      <c r="AA77" s="0" t="n">
        <v>492.204363572524</v>
      </c>
      <c r="AB77" s="0" t="n">
        <v>435.902024811569</v>
      </c>
      <c r="AC77" s="0" t="n">
        <v>703.344134926068</v>
      </c>
      <c r="AD77" s="0" t="n">
        <v>0.70943499903831</v>
      </c>
      <c r="AE77" s="0" t="n">
        <v>0.523138173078238</v>
      </c>
      <c r="AF77" s="0" t="n">
        <v>0.186296825960071</v>
      </c>
      <c r="AG77" s="0" t="n">
        <v>0.407539340412289</v>
      </c>
      <c r="AH77" s="0" t="n">
        <v>0.410583694083375</v>
      </c>
      <c r="AI77" s="0" t="n">
        <v>0.346044316108954</v>
      </c>
      <c r="AJ77" s="0" t="n">
        <v>0.33792048613269</v>
      </c>
      <c r="AK77" s="0" t="n">
        <v>0.370810335996234</v>
      </c>
      <c r="AL77" s="0" t="n">
        <v>0.353582463848151</v>
      </c>
      <c r="AM77" s="0" t="n">
        <v>0.337189525888689</v>
      </c>
      <c r="AN77" s="0" t="n">
        <v>0.321151986861503</v>
      </c>
    </row>
    <row r="78" customFormat="false" ht="15" hidden="false" customHeight="false" outlineLevel="0" collapsed="false">
      <c r="A78" s="0" t="n">
        <v>125</v>
      </c>
      <c r="B78" s="0" t="n">
        <v>0.542412486938965</v>
      </c>
      <c r="C78" s="0" t="n">
        <v>0.177610993468186</v>
      </c>
      <c r="D78" s="0" t="n">
        <v>0.279976519592849</v>
      </c>
      <c r="E78" s="0" t="n">
        <v>0.82383151316119</v>
      </c>
      <c r="F78" s="0" t="n">
        <v>0.955352955996124</v>
      </c>
      <c r="G78" s="0" t="n">
        <v>0.852821735988777</v>
      </c>
      <c r="H78" s="0" t="n">
        <v>0.964236851154759</v>
      </c>
      <c r="I78" s="0" t="n">
        <v>0.446856499872451</v>
      </c>
      <c r="J78" s="0" t="n">
        <v>0.5089997480659</v>
      </c>
      <c r="K78" s="0" t="n">
        <v>0.213859775755206</v>
      </c>
      <c r="L78" s="0" t="n">
        <v>0.225019216871126</v>
      </c>
      <c r="M78" s="0" t="n">
        <v>0.146321533502958</v>
      </c>
      <c r="N78" s="0" t="n">
        <v>0.173250437206805</v>
      </c>
      <c r="O78" s="0" t="n">
        <v>0.23065347978578</v>
      </c>
      <c r="P78" s="0" t="n">
        <v>0.273102770723419</v>
      </c>
      <c r="Q78" s="0" t="n">
        <v>6152.32617945436</v>
      </c>
      <c r="R78" s="0" t="n">
        <v>4273.55199211055</v>
      </c>
      <c r="S78" s="0" t="n">
        <v>3497.37104828191</v>
      </c>
      <c r="T78" s="0" t="n">
        <v>2674.14115762257</v>
      </c>
      <c r="U78" s="0" t="n">
        <v>4706.96682408092</v>
      </c>
      <c r="V78" s="0" t="n">
        <v>5478.84452143926</v>
      </c>
      <c r="W78" s="0" t="n">
        <v>3681.01315340612</v>
      </c>
      <c r="X78" s="0" t="n">
        <v>0.553985934223795</v>
      </c>
      <c r="Y78" s="0" t="n">
        <v>0.676404320451404</v>
      </c>
      <c r="Z78" s="0" t="n">
        <v>623.245331275912</v>
      </c>
      <c r="AA78" s="0" t="n">
        <v>610.709613113021</v>
      </c>
      <c r="AB78" s="0" t="n">
        <v>553.19729687629</v>
      </c>
      <c r="AC78" s="0" t="n">
        <v>841.232324314288</v>
      </c>
      <c r="AD78" s="0" t="n">
        <v>0.70910167268146</v>
      </c>
      <c r="AE78" s="0" t="n">
        <v>0.531442899039694</v>
      </c>
      <c r="AF78" s="0" t="n">
        <v>0.177658773641766</v>
      </c>
      <c r="AG78" s="0" t="n">
        <v>0.408378281361127</v>
      </c>
      <c r="AH78" s="0" t="n">
        <v>0.412682766092463</v>
      </c>
      <c r="AI78" s="0" t="n">
        <v>0.346763976763884</v>
      </c>
      <c r="AJ78" s="0" t="n">
        <v>0.338819803153494</v>
      </c>
      <c r="AK78" s="0" t="n">
        <v>0.369820711290442</v>
      </c>
      <c r="AL78" s="0" t="n">
        <v>0.353007051968125</v>
      </c>
      <c r="AM78" s="0" t="n">
        <v>0.337425615053028</v>
      </c>
      <c r="AN78" s="0" t="n">
        <v>0.321975579508409</v>
      </c>
    </row>
    <row r="79" customFormat="false" ht="15" hidden="false" customHeight="false" outlineLevel="0" collapsed="false">
      <c r="A79" s="0" t="n">
        <v>126</v>
      </c>
      <c r="B79" s="0" t="n">
        <v>0.544117712496964</v>
      </c>
      <c r="C79" s="0" t="n">
        <v>0.17498391633826</v>
      </c>
      <c r="D79" s="0" t="n">
        <v>0.280898371164776</v>
      </c>
      <c r="E79" s="0" t="n">
        <v>0.821418561008666</v>
      </c>
      <c r="F79" s="0" t="n">
        <v>0.95404846183866</v>
      </c>
      <c r="G79" s="0" t="n">
        <v>0.849681858274715</v>
      </c>
      <c r="H79" s="0" t="n">
        <v>0.962800374592644</v>
      </c>
      <c r="I79" s="0" t="n">
        <v>0.446948388418583</v>
      </c>
      <c r="J79" s="0" t="n">
        <v>0.509544188527609</v>
      </c>
      <c r="K79" s="0" t="n">
        <v>0.213201991860574</v>
      </c>
      <c r="L79" s="0" t="n">
        <v>0.225522172418116</v>
      </c>
      <c r="M79" s="0" t="n">
        <v>0.143735036758234</v>
      </c>
      <c r="N79" s="0" t="n">
        <v>0.170616627812157</v>
      </c>
      <c r="O79" s="0" t="n">
        <v>0.230735135831848</v>
      </c>
      <c r="P79" s="0" t="n">
        <v>0.273887645498894</v>
      </c>
      <c r="Q79" s="0" t="n">
        <v>6165.98223558664</v>
      </c>
      <c r="R79" s="0" t="n">
        <v>4271.6692089826</v>
      </c>
      <c r="S79" s="0" t="n">
        <v>3500.50789319459</v>
      </c>
      <c r="T79" s="0" t="n">
        <v>2676.80331690426</v>
      </c>
      <c r="U79" s="0" t="n">
        <v>4719.46242129537</v>
      </c>
      <c r="V79" s="0" t="n">
        <v>5493.14552997075</v>
      </c>
      <c r="W79" s="0" t="n">
        <v>3702.75095190533</v>
      </c>
      <c r="X79" s="0" t="n">
        <v>0.55009714738568</v>
      </c>
      <c r="Y79" s="0" t="n">
        <v>0.671924362117426</v>
      </c>
      <c r="Z79" s="0" t="n">
        <v>512.982929728564</v>
      </c>
      <c r="AA79" s="0" t="n">
        <v>488.973757203856</v>
      </c>
      <c r="AB79" s="0" t="n">
        <v>441.284235472954</v>
      </c>
      <c r="AC79" s="0" t="n">
        <v>685.74830732051</v>
      </c>
      <c r="AD79" s="0" t="n">
        <v>0.706930012713925</v>
      </c>
      <c r="AE79" s="0" t="n">
        <v>0.54172140076178</v>
      </c>
      <c r="AF79" s="0" t="n">
        <v>0.165208611952145</v>
      </c>
      <c r="AG79" s="0" t="n">
        <v>0.412025640851245</v>
      </c>
      <c r="AH79" s="0" t="n">
        <v>0.416407046790666</v>
      </c>
      <c r="AI79" s="0" t="n">
        <v>0.351684609598057</v>
      </c>
      <c r="AJ79" s="0" t="n">
        <v>0.340256241424655</v>
      </c>
      <c r="AK79" s="0" t="n">
        <v>0.372691248333994</v>
      </c>
      <c r="AL79" s="0" t="n">
        <v>0.355514806770674</v>
      </c>
      <c r="AM79" s="0" t="n">
        <v>0.342555937985974</v>
      </c>
      <c r="AN79" s="0" t="n">
        <v>0.322860455923439</v>
      </c>
    </row>
    <row r="80" customFormat="false" ht="15" hidden="false" customHeight="false" outlineLevel="0" collapsed="false">
      <c r="A80" s="0" t="n">
        <v>127</v>
      </c>
      <c r="B80" s="0" t="n">
        <v>0.544359217830485</v>
      </c>
      <c r="C80" s="0" t="n">
        <v>0.172772375452772</v>
      </c>
      <c r="D80" s="0" t="n">
        <v>0.282868406716743</v>
      </c>
      <c r="E80" s="0" t="n">
        <v>0.818058539610727</v>
      </c>
      <c r="F80" s="0" t="n">
        <v>0.953099187135372</v>
      </c>
      <c r="G80" s="0" t="n">
        <v>0.846907932545887</v>
      </c>
      <c r="H80" s="0" t="n">
        <v>0.962094446240094</v>
      </c>
      <c r="I80" s="0" t="n">
        <v>0.445317706762044</v>
      </c>
      <c r="J80" s="0" t="n">
        <v>0.509636802794633</v>
      </c>
      <c r="K80" s="0" t="n">
        <v>0.21390121703567</v>
      </c>
      <c r="L80" s="0" t="n">
        <v>0.227000471064344</v>
      </c>
      <c r="M80" s="0" t="n">
        <v>0.141337917147971</v>
      </c>
      <c r="N80" s="0" t="n">
        <v>0.168154503645801</v>
      </c>
      <c r="O80" s="0" t="n">
        <v>0.231402915700712</v>
      </c>
      <c r="P80" s="0" t="n">
        <v>0.275307880694937</v>
      </c>
      <c r="Q80" s="0" t="n">
        <v>6184.10730996568</v>
      </c>
      <c r="R80" s="0" t="n">
        <v>4279.49284843875</v>
      </c>
      <c r="S80" s="0" t="n">
        <v>3509.68121858197</v>
      </c>
      <c r="T80" s="0" t="n">
        <v>2679.72274316548</v>
      </c>
      <c r="U80" s="0" t="n">
        <v>4730.76068225092</v>
      </c>
      <c r="V80" s="0" t="n">
        <v>5509.38639298497</v>
      </c>
      <c r="W80" s="0" t="n">
        <v>3726.10203097775</v>
      </c>
      <c r="X80" s="0" t="n">
        <v>0.559819433546859</v>
      </c>
      <c r="Y80" s="0" t="n">
        <v>0.675961534996621</v>
      </c>
      <c r="Z80" s="0" t="n">
        <v>513.702669279747</v>
      </c>
      <c r="AA80" s="0" t="n">
        <v>499.246014028344</v>
      </c>
      <c r="AB80" s="0" t="n">
        <v>450.405869520343</v>
      </c>
      <c r="AC80" s="0" t="n">
        <v>711.24544451137</v>
      </c>
      <c r="AD80" s="0" t="n">
        <v>0.713467354686951</v>
      </c>
      <c r="AE80" s="0" t="n">
        <v>0.542565129371345</v>
      </c>
      <c r="AF80" s="0" t="n">
        <v>0.170902225315606</v>
      </c>
      <c r="AG80" s="0" t="n">
        <v>0.413830102359256</v>
      </c>
      <c r="AH80" s="0" t="n">
        <v>0.419580580927513</v>
      </c>
      <c r="AI80" s="0" t="n">
        <v>0.35123287997504</v>
      </c>
      <c r="AJ80" s="0" t="n">
        <v>0.341433206914651</v>
      </c>
      <c r="AK80" s="0" t="n">
        <v>0.373454868860717</v>
      </c>
      <c r="AL80" s="0" t="n">
        <v>0.356673116153873</v>
      </c>
      <c r="AM80" s="0" t="n">
        <v>0.341346699066008</v>
      </c>
      <c r="AN80" s="0" t="n">
        <v>0.323841568590742</v>
      </c>
    </row>
    <row r="81" customFormat="false" ht="15" hidden="false" customHeight="false" outlineLevel="0" collapsed="false">
      <c r="A81" s="0" t="n">
        <v>128</v>
      </c>
      <c r="B81" s="0" t="n">
        <v>0.543856853426486</v>
      </c>
      <c r="C81" s="0" t="n">
        <v>0.170553021260242</v>
      </c>
      <c r="D81" s="0" t="n">
        <v>0.285590125313272</v>
      </c>
      <c r="E81" s="0" t="n">
        <v>0.816790951541725</v>
      </c>
      <c r="F81" s="0" t="n">
        <v>0.95300720605136</v>
      </c>
      <c r="G81" s="0" t="n">
        <v>0.84571124549311</v>
      </c>
      <c r="H81" s="0" t="n">
        <v>0.96186278354418</v>
      </c>
      <c r="I81" s="0" t="n">
        <v>0.444217356812708</v>
      </c>
      <c r="J81" s="0" t="n">
        <v>0.508546163837364</v>
      </c>
      <c r="K81" s="0" t="n">
        <v>0.213120264499242</v>
      </c>
      <c r="L81" s="0" t="n">
        <v>0.226358869971461</v>
      </c>
      <c r="M81" s="0" t="n">
        <v>0.139306164523469</v>
      </c>
      <c r="N81" s="0" t="n">
        <v>0.166185054300396</v>
      </c>
      <c r="O81" s="0" t="n">
        <v>0.233267430205547</v>
      </c>
      <c r="P81" s="0" t="n">
        <v>0.2782759879136</v>
      </c>
      <c r="Q81" s="0" t="n">
        <v>6196.06796385045</v>
      </c>
      <c r="R81" s="0" t="n">
        <v>4293.44847388094</v>
      </c>
      <c r="S81" s="0" t="n">
        <v>3516.38284059214</v>
      </c>
      <c r="T81" s="0" t="n">
        <v>2682.64963427926</v>
      </c>
      <c r="U81" s="0" t="n">
        <v>4735.64198903244</v>
      </c>
      <c r="V81" s="0" t="n">
        <v>5516.64091053515</v>
      </c>
      <c r="W81" s="0" t="n">
        <v>3713.63651060382</v>
      </c>
      <c r="X81" s="0" t="n">
        <v>0.54998103341767</v>
      </c>
      <c r="Y81" s="0" t="n">
        <v>0.672049516250244</v>
      </c>
      <c r="Z81" s="0" t="n">
        <v>494.257824595537</v>
      </c>
      <c r="AA81" s="0" t="n">
        <v>486.17095810564</v>
      </c>
      <c r="AB81" s="0" t="n">
        <v>436.800451146068</v>
      </c>
      <c r="AC81" s="0" t="n">
        <v>674.224622497814</v>
      </c>
      <c r="AD81" s="0" t="n">
        <v>0.708496223911577</v>
      </c>
      <c r="AE81" s="0" t="n">
        <v>0.538373564685378</v>
      </c>
      <c r="AF81" s="0" t="n">
        <v>0.170122659226199</v>
      </c>
      <c r="AG81" s="0" t="n">
        <v>0.416569648651349</v>
      </c>
      <c r="AH81" s="0" t="n">
        <v>0.420988501189182</v>
      </c>
      <c r="AI81" s="0" t="n">
        <v>0.352093286532517</v>
      </c>
      <c r="AJ81" s="0" t="n">
        <v>0.342001163831906</v>
      </c>
      <c r="AK81" s="0" t="n">
        <v>0.37506598627939</v>
      </c>
      <c r="AL81" s="0" t="n">
        <v>0.357726696696237</v>
      </c>
      <c r="AM81" s="0" t="n">
        <v>0.342235246835774</v>
      </c>
      <c r="AN81" s="0" t="n">
        <v>0.324509428132739</v>
      </c>
    </row>
    <row r="82" customFormat="false" ht="15" hidden="false" customHeight="false" outlineLevel="0" collapsed="false">
      <c r="A82" s="0" t="n">
        <v>129</v>
      </c>
      <c r="B82" s="0" t="n">
        <v>0.543165627329721</v>
      </c>
      <c r="C82" s="0" t="n">
        <v>0.167074416031996</v>
      </c>
      <c r="D82" s="0" t="n">
        <v>0.289759956638283</v>
      </c>
      <c r="E82" s="0" t="n">
        <v>0.81585453532884</v>
      </c>
      <c r="F82" s="0" t="n">
        <v>0.951656306242743</v>
      </c>
      <c r="G82" s="0" t="n">
        <v>0.84544303226723</v>
      </c>
      <c r="H82" s="0" t="n">
        <v>0.960556795985732</v>
      </c>
      <c r="I82" s="0" t="n">
        <v>0.443144140491688</v>
      </c>
      <c r="J82" s="0" t="n">
        <v>0.50703601853646</v>
      </c>
      <c r="K82" s="0" t="n">
        <v>0.211395565177872</v>
      </c>
      <c r="L82" s="0" t="n">
        <v>0.223689283155888</v>
      </c>
      <c r="M82" s="0" t="n">
        <v>0.136308420057121</v>
      </c>
      <c r="N82" s="0" t="n">
        <v>0.162607455499239</v>
      </c>
      <c r="O82" s="0" t="n">
        <v>0.236401974780031</v>
      </c>
      <c r="P82" s="0" t="n">
        <v>0.282012832207044</v>
      </c>
      <c r="Q82" s="0" t="n">
        <v>6213.0646752546</v>
      </c>
      <c r="R82" s="0" t="n">
        <v>4311.08328773449</v>
      </c>
      <c r="S82" s="0" t="n">
        <v>3523.64165351073</v>
      </c>
      <c r="T82" s="0" t="n">
        <v>2685.58721563472</v>
      </c>
      <c r="U82" s="0" t="n">
        <v>4741.60917869176</v>
      </c>
      <c r="V82" s="0" t="n">
        <v>5519.07475064383</v>
      </c>
      <c r="W82" s="0" t="n">
        <v>3717.62018440033</v>
      </c>
      <c r="X82" s="0" t="n">
        <v>0.550880834438396</v>
      </c>
      <c r="Y82" s="0" t="n">
        <v>0.67028996182901</v>
      </c>
      <c r="Z82" s="0" t="n">
        <v>627.14834171338</v>
      </c>
      <c r="AA82" s="0" t="n">
        <v>615.677178057356</v>
      </c>
      <c r="AB82" s="0" t="n">
        <v>568.320883053109</v>
      </c>
      <c r="AC82" s="0" t="n">
        <v>781.608660466944</v>
      </c>
      <c r="AD82" s="0" t="n">
        <v>0.705276379939134</v>
      </c>
      <c r="AE82" s="0" t="n">
        <v>0.533163773962442</v>
      </c>
      <c r="AF82" s="0" t="n">
        <v>0.172112605976693</v>
      </c>
      <c r="AG82" s="0" t="n">
        <v>0.41739603412124</v>
      </c>
      <c r="AH82" s="0" t="n">
        <v>0.420581635227073</v>
      </c>
      <c r="AI82" s="0" t="n">
        <v>0.355346057583031</v>
      </c>
      <c r="AJ82" s="0" t="n">
        <v>0.343288675721018</v>
      </c>
      <c r="AK82" s="0" t="n">
        <v>0.377089930122326</v>
      </c>
      <c r="AL82" s="0" t="n">
        <v>0.357711094101784</v>
      </c>
      <c r="AM82" s="0" t="n">
        <v>0.345299714275571</v>
      </c>
      <c r="AN82" s="0" t="n">
        <v>0.325081752464433</v>
      </c>
    </row>
    <row r="83" customFormat="false" ht="15" hidden="false" customHeight="false" outlineLevel="0" collapsed="false">
      <c r="A83" s="0" t="n">
        <v>130</v>
      </c>
      <c r="B83" s="0" t="n">
        <v>0.539083259904283</v>
      </c>
      <c r="C83" s="0" t="n">
        <v>0.16490125952418</v>
      </c>
      <c r="D83" s="0" t="n">
        <v>0.296015480571537</v>
      </c>
      <c r="E83" s="0" t="n">
        <v>0.814849208056503</v>
      </c>
      <c r="F83" s="0" t="n">
        <v>0.951124169356243</v>
      </c>
      <c r="G83" s="0" t="n">
        <v>0.843980617479033</v>
      </c>
      <c r="H83" s="0" t="n">
        <v>0.959715691175383</v>
      </c>
      <c r="I83" s="0" t="n">
        <v>0.439271567409523</v>
      </c>
      <c r="J83" s="0" t="n">
        <v>0.504016207399654</v>
      </c>
      <c r="K83" s="0" t="n">
        <v>0.210716024743612</v>
      </c>
      <c r="L83" s="0" t="n">
        <v>0.222678784078545</v>
      </c>
      <c r="M83" s="0" t="n">
        <v>0.134369660730798</v>
      </c>
      <c r="N83" s="0" t="n">
        <v>0.159960920609261</v>
      </c>
      <c r="O83" s="0" t="n">
        <v>0.241207979916182</v>
      </c>
      <c r="P83" s="0" t="n">
        <v>0.287147041347327</v>
      </c>
      <c r="Q83" s="0" t="n">
        <v>6260.43155262597</v>
      </c>
      <c r="R83" s="0" t="n">
        <v>4325.31251065218</v>
      </c>
      <c r="S83" s="0" t="n">
        <v>3532.41789782956</v>
      </c>
      <c r="T83" s="0" t="n">
        <v>2688.52958653418</v>
      </c>
      <c r="U83" s="0" t="n">
        <v>4753.2403879038</v>
      </c>
      <c r="V83" s="0" t="n">
        <v>5534.89983730151</v>
      </c>
      <c r="W83" s="0" t="n">
        <v>3742.03259771544</v>
      </c>
      <c r="X83" s="0" t="n">
        <v>0.550774586156558</v>
      </c>
      <c r="Y83" s="0" t="n">
        <v>0.667725205804065</v>
      </c>
      <c r="Z83" s="0" t="n">
        <v>506.175925776668</v>
      </c>
      <c r="AA83" s="0" t="n">
        <v>492.404320487161</v>
      </c>
      <c r="AB83" s="0" t="n">
        <v>442.4718656548</v>
      </c>
      <c r="AC83" s="0" t="n">
        <v>682.519280675894</v>
      </c>
      <c r="AD83" s="0" t="n">
        <v>0.697569218062979</v>
      </c>
      <c r="AE83" s="0" t="n">
        <v>0.526492765641228</v>
      </c>
      <c r="AF83" s="0" t="n">
        <v>0.171076452421752</v>
      </c>
      <c r="AG83" s="0" t="n">
        <v>0.418715585065149</v>
      </c>
      <c r="AH83" s="0" t="n">
        <v>0.42312309906992</v>
      </c>
      <c r="AI83" s="0" t="n">
        <v>0.35795209689186</v>
      </c>
      <c r="AJ83" s="0" t="n">
        <v>0.344594856097087</v>
      </c>
      <c r="AK83" s="0" t="n">
        <v>0.378835044858818</v>
      </c>
      <c r="AL83" s="0" t="n">
        <v>0.359410376413234</v>
      </c>
      <c r="AM83" s="0" t="n">
        <v>0.347181226750762</v>
      </c>
      <c r="AN83" s="0" t="n">
        <v>0.326014670571681</v>
      </c>
    </row>
    <row r="84" customFormat="false" ht="15" hidden="false" customHeight="false" outlineLevel="0" collapsed="false">
      <c r="A84" s="0" t="n">
        <v>131</v>
      </c>
      <c r="B84" s="0" t="n">
        <v>0.538115404976178</v>
      </c>
      <c r="C84" s="0" t="n">
        <v>0.162731282630025</v>
      </c>
      <c r="D84" s="0" t="n">
        <v>0.299153312393797</v>
      </c>
      <c r="E84" s="0" t="n">
        <v>0.813346622621316</v>
      </c>
      <c r="F84" s="0" t="n">
        <v>0.949381775295604</v>
      </c>
      <c r="G84" s="0" t="n">
        <v>0.843423968368607</v>
      </c>
      <c r="H84" s="0" t="n">
        <v>0.958765600704243</v>
      </c>
      <c r="I84" s="0" t="n">
        <v>0.437674347217876</v>
      </c>
      <c r="J84" s="0" t="n">
        <v>0.50200686498805</v>
      </c>
      <c r="K84" s="0" t="n">
        <v>0.210514532949243</v>
      </c>
      <c r="L84" s="0" t="n">
        <v>0.222078605602946</v>
      </c>
      <c r="M84" s="0" t="n">
        <v>0.132356939121966</v>
      </c>
      <c r="N84" s="0" t="n">
        <v>0.157619227303059</v>
      </c>
      <c r="O84" s="0" t="n">
        <v>0.243315336281474</v>
      </c>
      <c r="P84" s="0" t="n">
        <v>0.289755683004496</v>
      </c>
      <c r="Q84" s="0" t="n">
        <v>6279.92357067829</v>
      </c>
      <c r="R84" s="0" t="n">
        <v>4333.61621609331</v>
      </c>
      <c r="S84" s="0" t="n">
        <v>3536.84540028287</v>
      </c>
      <c r="T84" s="0" t="n">
        <v>2691.43242194532</v>
      </c>
      <c r="U84" s="0" t="n">
        <v>4760.02992801613</v>
      </c>
      <c r="V84" s="0" t="n">
        <v>5540.1920602645</v>
      </c>
      <c r="W84" s="0" t="n">
        <v>3724.1059421031</v>
      </c>
      <c r="X84" s="0" t="n">
        <v>0.544816698878461</v>
      </c>
      <c r="Y84" s="0" t="n">
        <v>0.666692343783659</v>
      </c>
      <c r="Z84" s="0" t="n">
        <v>503.644748003263</v>
      </c>
      <c r="AA84" s="0" t="n">
        <v>490.480634042693</v>
      </c>
      <c r="AB84" s="0" t="n">
        <v>445.077693609417</v>
      </c>
      <c r="AC84" s="0" t="n">
        <v>693.42665286087</v>
      </c>
      <c r="AD84" s="0" t="n">
        <v>0.704350630893426</v>
      </c>
      <c r="AE84" s="0" t="n">
        <v>0.548412272596551</v>
      </c>
      <c r="AF84" s="0" t="n">
        <v>0.155938358296875</v>
      </c>
      <c r="AG84" s="0" t="n">
        <v>0.41840098738136</v>
      </c>
      <c r="AH84" s="0" t="n">
        <v>0.423442438909273</v>
      </c>
      <c r="AI84" s="0" t="n">
        <v>0.359055193505179</v>
      </c>
      <c r="AJ84" s="0" t="n">
        <v>0.345965137387341</v>
      </c>
      <c r="AK84" s="0" t="n">
        <v>0.37853823490245</v>
      </c>
      <c r="AL84" s="0" t="n">
        <v>0.360661943169064</v>
      </c>
      <c r="AM84" s="0" t="n">
        <v>0.347474210942713</v>
      </c>
      <c r="AN84" s="0" t="n">
        <v>0.326742788627297</v>
      </c>
    </row>
    <row r="85" customFormat="false" ht="15" hidden="false" customHeight="false" outlineLevel="0" collapsed="false">
      <c r="A85" s="0" t="n">
        <v>132</v>
      </c>
      <c r="B85" s="0" t="n">
        <v>0.535468698385685</v>
      </c>
      <c r="C85" s="0" t="n">
        <v>0.160856826574525</v>
      </c>
      <c r="D85" s="0" t="n">
        <v>0.30367447503979</v>
      </c>
      <c r="E85" s="0" t="n">
        <v>0.810951899469309</v>
      </c>
      <c r="F85" s="0" t="n">
        <v>0.947944236305714</v>
      </c>
      <c r="G85" s="0" t="n">
        <v>0.841566415012754</v>
      </c>
      <c r="H85" s="0" t="n">
        <v>0.957847640380603</v>
      </c>
      <c r="I85" s="0" t="n">
        <v>0.43423935806223</v>
      </c>
      <c r="J85" s="0" t="n">
        <v>0.498795238404488</v>
      </c>
      <c r="K85" s="0" t="n">
        <v>0.209683647031638</v>
      </c>
      <c r="L85" s="0" t="n">
        <v>0.221255669450034</v>
      </c>
      <c r="M85" s="0" t="n">
        <v>0.130447149053217</v>
      </c>
      <c r="N85" s="0" t="n">
        <v>0.155530277960698</v>
      </c>
      <c r="O85" s="0" t="n">
        <v>0.246265392353863</v>
      </c>
      <c r="P85" s="0" t="n">
        <v>0.293618719940528</v>
      </c>
      <c r="Q85" s="0" t="n">
        <v>6287.86573204999</v>
      </c>
      <c r="R85" s="0" t="n">
        <v>4330.06423381949</v>
      </c>
      <c r="S85" s="0" t="n">
        <v>3540.78367669518</v>
      </c>
      <c r="T85" s="0" t="n">
        <v>2692.72387669057</v>
      </c>
      <c r="U85" s="0" t="n">
        <v>4754.22601466594</v>
      </c>
      <c r="V85" s="0" t="n">
        <v>5532.0155257307</v>
      </c>
      <c r="W85" s="0" t="n">
        <v>3698.17598222014</v>
      </c>
      <c r="X85" s="0" t="n">
        <v>0.541183345162779</v>
      </c>
      <c r="Y85" s="0" t="n">
        <v>0.661678443079346</v>
      </c>
      <c r="Z85" s="0" t="n">
        <v>512.439260050489</v>
      </c>
      <c r="AA85" s="0" t="n">
        <v>497.254121380072</v>
      </c>
      <c r="AB85" s="0" t="n">
        <v>454.837077774001</v>
      </c>
      <c r="AC85" s="0" t="n">
        <v>727.240862277785</v>
      </c>
      <c r="AD85" s="0" t="n">
        <v>0.696360285605925</v>
      </c>
      <c r="AE85" s="0" t="n">
        <v>0.553692137711227</v>
      </c>
      <c r="AF85" s="0" t="n">
        <v>0.142668147894698</v>
      </c>
      <c r="AG85" s="0" t="n">
        <v>0.418773762609381</v>
      </c>
      <c r="AH85" s="0" t="n">
        <v>0.424078301194939</v>
      </c>
      <c r="AI85" s="0" t="n">
        <v>0.357198086899653</v>
      </c>
      <c r="AJ85" s="0" t="n">
        <v>0.346006326763242</v>
      </c>
      <c r="AK85" s="0" t="n">
        <v>0.378660301694657</v>
      </c>
      <c r="AL85" s="0" t="n">
        <v>0.361395171967591</v>
      </c>
      <c r="AM85" s="0" t="n">
        <v>0.345608799965323</v>
      </c>
      <c r="AN85" s="0" t="n">
        <v>0.326163792875379</v>
      </c>
    </row>
    <row r="86" customFormat="false" ht="15" hidden="false" customHeight="false" outlineLevel="0" collapsed="false">
      <c r="A86" s="0" t="n">
        <v>133</v>
      </c>
      <c r="B86" s="0" t="n">
        <v>0.533642382228919</v>
      </c>
      <c r="C86" s="0" t="n">
        <v>0.157335389290978</v>
      </c>
      <c r="D86" s="0" t="n">
        <v>0.309022228480103</v>
      </c>
      <c r="E86" s="0" t="n">
        <v>0.809625804226113</v>
      </c>
      <c r="F86" s="0" t="n">
        <v>0.947735411946173</v>
      </c>
      <c r="G86" s="0" t="n">
        <v>0.84108088581738</v>
      </c>
      <c r="H86" s="0" t="n">
        <v>0.957859939030874</v>
      </c>
      <c r="I86" s="0" t="n">
        <v>0.432050642881227</v>
      </c>
      <c r="J86" s="0" t="n">
        <v>0.496672431666185</v>
      </c>
      <c r="K86" s="0" t="n">
        <v>0.209729475046644</v>
      </c>
      <c r="L86" s="0" t="n">
        <v>0.220982903309175</v>
      </c>
      <c r="M86" s="0" t="n">
        <v>0.127382791087937</v>
      </c>
      <c r="N86" s="0" t="n">
        <v>0.152175426953005</v>
      </c>
      <c r="O86" s="0" t="n">
        <v>0.250192370256949</v>
      </c>
      <c r="P86" s="0" t="n">
        <v>0.298887553326982</v>
      </c>
      <c r="Q86" s="0" t="n">
        <v>6305.5271727821</v>
      </c>
      <c r="R86" s="0" t="n">
        <v>4339.32998550027</v>
      </c>
      <c r="S86" s="0" t="n">
        <v>3545.8518724585</v>
      </c>
      <c r="T86" s="0" t="n">
        <v>2695.65941445723</v>
      </c>
      <c r="U86" s="0" t="n">
        <v>4755.80320589296</v>
      </c>
      <c r="V86" s="0" t="n">
        <v>5533.63265610486</v>
      </c>
      <c r="W86" s="0" t="n">
        <v>3702.08713063784</v>
      </c>
      <c r="X86" s="0" t="n">
        <v>0.542104378677874</v>
      </c>
      <c r="Y86" s="0" t="n">
        <v>0.66092471767367</v>
      </c>
      <c r="Z86" s="0" t="n">
        <v>618.792493403761</v>
      </c>
      <c r="AA86" s="0" t="n">
        <v>618.821032884638</v>
      </c>
      <c r="AB86" s="0" t="n">
        <v>575.721459235774</v>
      </c>
      <c r="AC86" s="0" t="n">
        <v>838.37740296051</v>
      </c>
      <c r="AD86" s="0" t="n">
        <v>0.706306011850436</v>
      </c>
      <c r="AE86" s="0" t="n">
        <v>0.561270191475332</v>
      </c>
      <c r="AF86" s="0" t="n">
        <v>0.145035820375104</v>
      </c>
      <c r="AG86" s="0" t="n">
        <v>0.417005020843164</v>
      </c>
      <c r="AH86" s="0" t="n">
        <v>0.424115131574403</v>
      </c>
      <c r="AI86" s="0" t="n">
        <v>0.355883142469724</v>
      </c>
      <c r="AJ86" s="0" t="n">
        <v>0.346223740937139</v>
      </c>
      <c r="AK86" s="0" t="n">
        <v>0.377101608872202</v>
      </c>
      <c r="AL86" s="0" t="n">
        <v>0.361549579812452</v>
      </c>
      <c r="AM86" s="0" t="n">
        <v>0.34458468464622</v>
      </c>
      <c r="AN86" s="0" t="n">
        <v>0.326793307868467</v>
      </c>
    </row>
    <row r="87" customFormat="false" ht="15" hidden="false" customHeight="false" outlineLevel="0" collapsed="false">
      <c r="A87" s="0" t="n">
        <v>134</v>
      </c>
      <c r="B87" s="0" t="n">
        <v>0.53015181036861</v>
      </c>
      <c r="C87" s="0" t="n">
        <v>0.154612363758103</v>
      </c>
      <c r="D87" s="0" t="n">
        <v>0.315235825873287</v>
      </c>
      <c r="E87" s="0" t="n">
        <v>0.809882560713558</v>
      </c>
      <c r="F87" s="0" t="n">
        <v>0.947225797993325</v>
      </c>
      <c r="G87" s="0" t="n">
        <v>0.84077212490362</v>
      </c>
      <c r="H87" s="0" t="n">
        <v>0.958079668669001</v>
      </c>
      <c r="I87" s="0" t="n">
        <v>0.429360705748259</v>
      </c>
      <c r="J87" s="0" t="n">
        <v>0.492793929117902</v>
      </c>
      <c r="K87" s="0" t="n">
        <v>0.209688381950474</v>
      </c>
      <c r="L87" s="0" t="n">
        <v>0.222347728610558</v>
      </c>
      <c r="M87" s="0" t="n">
        <v>0.125217857078389</v>
      </c>
      <c r="N87" s="0" t="n">
        <v>0.149539334117608</v>
      </c>
      <c r="O87" s="0" t="n">
        <v>0.255303997886911</v>
      </c>
      <c r="P87" s="0" t="n">
        <v>0.304892534757815</v>
      </c>
      <c r="Q87" s="0" t="n">
        <v>6326.79758349465</v>
      </c>
      <c r="R87" s="0" t="n">
        <v>4355.17135110655</v>
      </c>
      <c r="S87" s="0" t="n">
        <v>3557.16956548296</v>
      </c>
      <c r="T87" s="0" t="n">
        <v>2698.83550212386</v>
      </c>
      <c r="U87" s="0" t="n">
        <v>4754.9152259413</v>
      </c>
      <c r="V87" s="0" t="n">
        <v>5542.24632323817</v>
      </c>
      <c r="W87" s="0" t="n">
        <v>3683.03172796146</v>
      </c>
      <c r="X87" s="0" t="n">
        <v>0.530329058785981</v>
      </c>
      <c r="Y87" s="0" t="n">
        <v>0.657299099918395</v>
      </c>
      <c r="Z87" s="0" t="n">
        <v>503.595180604991</v>
      </c>
      <c r="AA87" s="0" t="n">
        <v>486.888943164262</v>
      </c>
      <c r="AB87" s="0" t="n">
        <v>442.575831898357</v>
      </c>
      <c r="AC87" s="0" t="n">
        <v>701.331198543155</v>
      </c>
      <c r="AD87" s="0" t="n">
        <v>0.706020541608982</v>
      </c>
      <c r="AE87" s="0" t="n">
        <v>0.558131784950344</v>
      </c>
      <c r="AF87" s="0" t="n">
        <v>0.147888756658638</v>
      </c>
      <c r="AG87" s="0" t="n">
        <v>0.420002150578848</v>
      </c>
      <c r="AH87" s="0" t="n">
        <v>0.425456740125172</v>
      </c>
      <c r="AI87" s="0" t="n">
        <v>0.357569676341429</v>
      </c>
      <c r="AJ87" s="0" t="n">
        <v>0.346526578417619</v>
      </c>
      <c r="AK87" s="0" t="n">
        <v>0.381250605085129</v>
      </c>
      <c r="AL87" s="0" t="n">
        <v>0.362590320218669</v>
      </c>
      <c r="AM87" s="0" t="n">
        <v>0.345614181533042</v>
      </c>
      <c r="AN87" s="0" t="n">
        <v>0.32737599912482</v>
      </c>
    </row>
    <row r="88" customFormat="false" ht="15" hidden="false" customHeight="false" outlineLevel="0" collapsed="false">
      <c r="A88" s="0" t="n">
        <v>135</v>
      </c>
      <c r="B88" s="0" t="n">
        <v>0.529034221874707</v>
      </c>
      <c r="C88" s="0" t="n">
        <v>0.152484064757116</v>
      </c>
      <c r="D88" s="0" t="n">
        <v>0.318481713368178</v>
      </c>
      <c r="E88" s="0" t="n">
        <v>0.809110072581889</v>
      </c>
      <c r="F88" s="0" t="n">
        <v>0.945436724286789</v>
      </c>
      <c r="G88" s="0" t="n">
        <v>0.840456080431529</v>
      </c>
      <c r="H88" s="0" t="n">
        <v>0.957681791539371</v>
      </c>
      <c r="I88" s="0" t="n">
        <v>0.428046917659347</v>
      </c>
      <c r="J88" s="0" t="n">
        <v>0.491146977699627</v>
      </c>
      <c r="K88" s="0" t="n">
        <v>0.208125699716286</v>
      </c>
      <c r="L88" s="0" t="n">
        <v>0.221333307137407</v>
      </c>
      <c r="M88" s="0" t="n">
        <v>0.123376392703211</v>
      </c>
      <c r="N88" s="0" t="n">
        <v>0.147084884623319</v>
      </c>
      <c r="O88" s="0" t="n">
        <v>0.257686762219331</v>
      </c>
      <c r="P88" s="0" t="n">
        <v>0.307204861963843</v>
      </c>
      <c r="Q88" s="0" t="n">
        <v>6346.17719309687</v>
      </c>
      <c r="R88" s="0" t="n">
        <v>4358.97015483097</v>
      </c>
      <c r="S88" s="0" t="n">
        <v>3564.66343146627</v>
      </c>
      <c r="T88" s="0" t="n">
        <v>2701.529236844</v>
      </c>
      <c r="U88" s="0" t="n">
        <v>4761.28694281434</v>
      </c>
      <c r="V88" s="0" t="n">
        <v>5541.52865830535</v>
      </c>
      <c r="W88" s="0" t="n">
        <v>3657.54695256696</v>
      </c>
      <c r="X88" s="0" t="n">
        <v>0.526077131616722</v>
      </c>
      <c r="Y88" s="0" t="n">
        <v>0.655125954695746</v>
      </c>
      <c r="Z88" s="0" t="n">
        <v>500.716856331857</v>
      </c>
      <c r="AA88" s="0" t="n">
        <v>483.361736751468</v>
      </c>
      <c r="AB88" s="0" t="n">
        <v>441.33632221387</v>
      </c>
      <c r="AC88" s="0" t="n">
        <v>696.841449390931</v>
      </c>
      <c r="AD88" s="0" t="n">
        <v>0.701736406345858</v>
      </c>
      <c r="AE88" s="0" t="n">
        <v>0.562478305851837</v>
      </c>
      <c r="AF88" s="0" t="n">
        <v>0.139278449268655</v>
      </c>
      <c r="AG88" s="0" t="n">
        <v>0.423086890387386</v>
      </c>
      <c r="AH88" s="0" t="n">
        <v>0.426186013877045</v>
      </c>
      <c r="AI88" s="0" t="n">
        <v>0.361305537034897</v>
      </c>
      <c r="AJ88" s="0" t="n">
        <v>0.347654080779574</v>
      </c>
      <c r="AK88" s="0" t="n">
        <v>0.381894349468343</v>
      </c>
      <c r="AL88" s="0" t="n">
        <v>0.361768497509036</v>
      </c>
      <c r="AM88" s="0" t="n">
        <v>0.349374349998668</v>
      </c>
      <c r="AN88" s="0" t="n">
        <v>0.328113804767588</v>
      </c>
    </row>
    <row r="89" customFormat="false" ht="15" hidden="false" customHeight="false" outlineLevel="0" collapsed="false">
      <c r="A89" s="0" t="n">
        <v>136</v>
      </c>
      <c r="B89" s="0" t="n">
        <v>0.528187232720474</v>
      </c>
      <c r="C89" s="0" t="n">
        <v>0.14912269839894</v>
      </c>
      <c r="D89" s="0" t="n">
        <v>0.322690068880586</v>
      </c>
      <c r="E89" s="0" t="n">
        <v>0.810923337237868</v>
      </c>
      <c r="F89" s="0" t="n">
        <v>0.946058339182719</v>
      </c>
      <c r="G89" s="0" t="n">
        <v>0.841069801102422</v>
      </c>
      <c r="H89" s="0" t="n">
        <v>0.957064961535261</v>
      </c>
      <c r="I89" s="0" t="n">
        <v>0.428319353444121</v>
      </c>
      <c r="J89" s="0" t="n">
        <v>0.490779042664566</v>
      </c>
      <c r="K89" s="0" t="n">
        <v>0.209039447970859</v>
      </c>
      <c r="L89" s="0" t="n">
        <v>0.22271551865536</v>
      </c>
      <c r="M89" s="0" t="n">
        <v>0.120927076243585</v>
      </c>
      <c r="N89" s="0" t="n">
        <v>0.143897075133059</v>
      </c>
      <c r="O89" s="0" t="n">
        <v>0.261676907550162</v>
      </c>
      <c r="P89" s="0" t="n">
        <v>0.311382221385096</v>
      </c>
      <c r="Q89" s="0" t="n">
        <v>6351.18224085454</v>
      </c>
      <c r="R89" s="0" t="n">
        <v>4379.92743851762</v>
      </c>
      <c r="S89" s="0" t="n">
        <v>3567.45875298511</v>
      </c>
      <c r="T89" s="0" t="n">
        <v>2703.62380554083</v>
      </c>
      <c r="U89" s="0" t="n">
        <v>4759.0350000096</v>
      </c>
      <c r="V89" s="0" t="n">
        <v>5558.29657713125</v>
      </c>
      <c r="W89" s="0" t="n">
        <v>3660.17617680188</v>
      </c>
      <c r="X89" s="0" t="n">
        <v>0.523399071462296</v>
      </c>
      <c r="Y89" s="0" t="n">
        <v>0.654410973014467</v>
      </c>
      <c r="Z89" s="0" t="n">
        <v>492.983598550306</v>
      </c>
      <c r="AA89" s="0" t="n">
        <v>482.087571593153</v>
      </c>
      <c r="AB89" s="0" t="n">
        <v>430.728390942918</v>
      </c>
      <c r="AC89" s="0" t="n">
        <v>732.503187228199</v>
      </c>
      <c r="AD89" s="0" t="n">
        <v>0.704514423794401</v>
      </c>
      <c r="AE89" s="0" t="n">
        <v>0.550328907586182</v>
      </c>
      <c r="AF89" s="0" t="n">
        <v>0.15418551620822</v>
      </c>
      <c r="AG89" s="0" t="n">
        <v>0.420603255533078</v>
      </c>
      <c r="AH89" s="0" t="n">
        <v>0.42678876803862</v>
      </c>
      <c r="AI89" s="0" t="n">
        <v>0.35768244920413</v>
      </c>
      <c r="AJ89" s="0" t="n">
        <v>0.349095016944579</v>
      </c>
      <c r="AK89" s="0" t="n">
        <v>0.379807059682518</v>
      </c>
      <c r="AL89" s="0" t="n">
        <v>0.361530475825759</v>
      </c>
      <c r="AM89" s="0" t="n">
        <v>0.344960032249255</v>
      </c>
      <c r="AN89" s="0" t="n">
        <v>0.329468439548622</v>
      </c>
    </row>
    <row r="90" customFormat="false" ht="15" hidden="false" customHeight="false" outlineLevel="0" collapsed="false">
      <c r="A90" s="0" t="n">
        <v>137</v>
      </c>
      <c r="B90" s="0" t="n">
        <v>0.529678054878273</v>
      </c>
      <c r="C90" s="0" t="n">
        <v>0.146576855856429</v>
      </c>
      <c r="D90" s="0" t="n">
        <v>0.323745089265298</v>
      </c>
      <c r="E90" s="0" t="n">
        <v>0.808715476987982</v>
      </c>
      <c r="F90" s="0" t="n">
        <v>0.944145792446167</v>
      </c>
      <c r="G90" s="0" t="n">
        <v>0.839181573343752</v>
      </c>
      <c r="H90" s="0" t="n">
        <v>0.955596645388791</v>
      </c>
      <c r="I90" s="0" t="n">
        <v>0.428358840800949</v>
      </c>
      <c r="J90" s="0" t="n">
        <v>0.491289036900551</v>
      </c>
      <c r="K90" s="0" t="n">
        <v>0.209355467705398</v>
      </c>
      <c r="L90" s="0" t="n">
        <v>0.223120025005029</v>
      </c>
      <c r="M90" s="0" t="n">
        <v>0.118538971899331</v>
      </c>
      <c r="N90" s="0" t="n">
        <v>0.141133791586187</v>
      </c>
      <c r="O90" s="0" t="n">
        <v>0.261817664287702</v>
      </c>
      <c r="P90" s="0" t="n">
        <v>0.311722963959429</v>
      </c>
      <c r="Q90" s="0" t="n">
        <v>6353.25366057403</v>
      </c>
      <c r="R90" s="0" t="n">
        <v>4389.85222390699</v>
      </c>
      <c r="S90" s="0" t="n">
        <v>3572.73135275989</v>
      </c>
      <c r="T90" s="0" t="n">
        <v>2707.4782612003</v>
      </c>
      <c r="U90" s="0" t="n">
        <v>4765.3915609445</v>
      </c>
      <c r="V90" s="0" t="n">
        <v>5570.50407661773</v>
      </c>
      <c r="W90" s="0" t="n">
        <v>3666.4652204119</v>
      </c>
      <c r="X90" s="0" t="n">
        <v>0.523480301001793</v>
      </c>
      <c r="Y90" s="0" t="n">
        <v>0.653987737778514</v>
      </c>
      <c r="Z90" s="0" t="n">
        <v>620.813393963556</v>
      </c>
      <c r="AA90" s="0" t="n">
        <v>611.909232535425</v>
      </c>
      <c r="AB90" s="0" t="n">
        <v>571.656570107421</v>
      </c>
      <c r="AC90" s="0" t="n">
        <v>854.47445828565</v>
      </c>
      <c r="AD90" s="0" t="n">
        <v>0.702385786605064</v>
      </c>
      <c r="AE90" s="0" t="n">
        <v>0.573295325044593</v>
      </c>
      <c r="AF90" s="0" t="n">
        <v>0.129090461560471</v>
      </c>
      <c r="AG90" s="0" t="n">
        <v>0.424688415407701</v>
      </c>
      <c r="AH90" s="0" t="n">
        <v>0.427435549219755</v>
      </c>
      <c r="AI90" s="0" t="n">
        <v>0.362411351894447</v>
      </c>
      <c r="AJ90" s="0" t="n">
        <v>0.34996426610319</v>
      </c>
      <c r="AK90" s="0" t="n">
        <v>0.383342181760902</v>
      </c>
      <c r="AL90" s="0" t="n">
        <v>0.362129291106389</v>
      </c>
      <c r="AM90" s="0" t="n">
        <v>0.349244442143939</v>
      </c>
      <c r="AN90" s="0" t="n">
        <v>0.329566907113317</v>
      </c>
    </row>
    <row r="91" customFormat="false" ht="15" hidden="false" customHeight="false" outlineLevel="0" collapsed="false">
      <c r="A91" s="0" t="n">
        <v>138</v>
      </c>
      <c r="B91" s="0" t="n">
        <v>0.526242234120023</v>
      </c>
      <c r="C91" s="0" t="n">
        <v>0.14490175764544</v>
      </c>
      <c r="D91" s="0" t="n">
        <v>0.328856008234537</v>
      </c>
      <c r="E91" s="0" t="n">
        <v>0.808265278658363</v>
      </c>
      <c r="F91" s="0" t="n">
        <v>0.943369371253416</v>
      </c>
      <c r="G91" s="0" t="n">
        <v>0.83795160491014</v>
      </c>
      <c r="H91" s="0" t="n">
        <v>0.955162623681966</v>
      </c>
      <c r="I91" s="0" t="n">
        <v>0.42534332600282</v>
      </c>
      <c r="J91" s="0" t="n">
        <v>0.487296262793326</v>
      </c>
      <c r="K91" s="0" t="n">
        <v>0.208256228938444</v>
      </c>
      <c r="L91" s="0" t="n">
        <v>0.223213378940952</v>
      </c>
      <c r="M91" s="0" t="n">
        <v>0.117119059521378</v>
      </c>
      <c r="N91" s="0" t="n">
        <v>0.13949279524302</v>
      </c>
      <c r="O91" s="0" t="n">
        <v>0.265802893134165</v>
      </c>
      <c r="P91" s="0" t="n">
        <v>0.31658031321707</v>
      </c>
      <c r="Q91" s="0" t="n">
        <v>6380.1430031403</v>
      </c>
      <c r="R91" s="0" t="n">
        <v>4414.49341685416</v>
      </c>
      <c r="S91" s="0" t="n">
        <v>3580.29762007895</v>
      </c>
      <c r="T91" s="0" t="n">
        <v>2710.37009147526</v>
      </c>
      <c r="U91" s="0" t="n">
        <v>4767.61361514184</v>
      </c>
      <c r="V91" s="0" t="n">
        <v>5580.26707165429</v>
      </c>
      <c r="W91" s="0" t="n">
        <v>3698.95078664013</v>
      </c>
      <c r="X91" s="0" t="n">
        <v>0.528741103808156</v>
      </c>
      <c r="Y91" s="0" t="n">
        <v>0.65488110584781</v>
      </c>
      <c r="Z91" s="0" t="n">
        <v>498.263089450685</v>
      </c>
      <c r="AA91" s="0" t="n">
        <v>484.211427331974</v>
      </c>
      <c r="AB91" s="0" t="n">
        <v>444.932946499736</v>
      </c>
      <c r="AC91" s="0" t="n">
        <v>692.903870091446</v>
      </c>
      <c r="AD91" s="0" t="n">
        <v>0.691155864220232</v>
      </c>
      <c r="AE91" s="0" t="n">
        <v>0.560732807503183</v>
      </c>
      <c r="AF91" s="0" t="n">
        <v>0.13042305671705</v>
      </c>
      <c r="AG91" s="0" t="n">
        <v>0.42446737342444</v>
      </c>
      <c r="AH91" s="0" t="n">
        <v>0.429192066941025</v>
      </c>
      <c r="AI91" s="0" t="n">
        <v>0.363085121258067</v>
      </c>
      <c r="AJ91" s="0" t="n">
        <v>0.350925482071139</v>
      </c>
      <c r="AK91" s="0" t="n">
        <v>0.38340230696119</v>
      </c>
      <c r="AL91" s="0" t="n">
        <v>0.363749407045123</v>
      </c>
      <c r="AM91" s="0" t="n">
        <v>0.349038330919798</v>
      </c>
      <c r="AN91" s="0" t="n">
        <v>0.330427760978755</v>
      </c>
    </row>
    <row r="92" customFormat="false" ht="15" hidden="false" customHeight="false" outlineLevel="0" collapsed="false">
      <c r="A92" s="0" t="n">
        <v>139</v>
      </c>
      <c r="B92" s="0" t="n">
        <v>0.524142389386105</v>
      </c>
      <c r="C92" s="0" t="n">
        <v>0.141355490553382</v>
      </c>
      <c r="D92" s="0" t="n">
        <v>0.334502120060513</v>
      </c>
      <c r="E92" s="0" t="n">
        <v>0.810835245595376</v>
      </c>
      <c r="F92" s="0" t="n">
        <v>0.943012215422282</v>
      </c>
      <c r="G92" s="0" t="n">
        <v>0.838709440406866</v>
      </c>
      <c r="H92" s="0" t="n">
        <v>0.955213381022996</v>
      </c>
      <c r="I92" s="0" t="n">
        <v>0.42499312302483</v>
      </c>
      <c r="J92" s="0" t="n">
        <v>0.484865894635466</v>
      </c>
      <c r="K92" s="0" t="n">
        <v>0.207420144205913</v>
      </c>
      <c r="L92" s="0" t="n">
        <v>0.224001612068898</v>
      </c>
      <c r="M92" s="0" t="n">
        <v>0.114616013899106</v>
      </c>
      <c r="N92" s="0" t="n">
        <v>0.136094277942723</v>
      </c>
      <c r="O92" s="0" t="n">
        <v>0.27122610867144</v>
      </c>
      <c r="P92" s="0" t="n">
        <v>0.322052042844093</v>
      </c>
      <c r="Q92" s="0" t="n">
        <v>6410.10119865528</v>
      </c>
      <c r="R92" s="0" t="n">
        <v>4427.47570793015</v>
      </c>
      <c r="S92" s="0" t="n">
        <v>3585.14894897959</v>
      </c>
      <c r="T92" s="0" t="n">
        <v>2713.27312878003</v>
      </c>
      <c r="U92" s="0" t="n">
        <v>4774.18186074001</v>
      </c>
      <c r="V92" s="0" t="n">
        <v>5595.21172482981</v>
      </c>
      <c r="W92" s="0" t="n">
        <v>3756.92017242041</v>
      </c>
      <c r="X92" s="0" t="n">
        <v>0.535655226956029</v>
      </c>
      <c r="Y92" s="0" t="n">
        <v>0.652652947163736</v>
      </c>
      <c r="Z92" s="0" t="n">
        <v>505.639069226682</v>
      </c>
      <c r="AA92" s="0" t="n">
        <v>483.748110830292</v>
      </c>
      <c r="AB92" s="0" t="n">
        <v>443.344380203995</v>
      </c>
      <c r="AC92" s="0" t="n">
        <v>698.893509747176</v>
      </c>
      <c r="AD92" s="0" t="n">
        <v>0.689144776006732</v>
      </c>
      <c r="AE92" s="0" t="n">
        <v>0.557912615022121</v>
      </c>
      <c r="AF92" s="0" t="n">
        <v>0.131232160984611</v>
      </c>
      <c r="AG92" s="0" t="n">
        <v>0.422139035919835</v>
      </c>
      <c r="AH92" s="0" t="n">
        <v>0.428719106111207</v>
      </c>
      <c r="AI92" s="0" t="n">
        <v>0.360870678916508</v>
      </c>
      <c r="AJ92" s="0" t="n">
        <v>0.351427026115921</v>
      </c>
      <c r="AK92" s="0" t="n">
        <v>0.382795891503951</v>
      </c>
      <c r="AL92" s="0" t="n">
        <v>0.364995945750029</v>
      </c>
      <c r="AM92" s="0" t="n">
        <v>0.347103243957224</v>
      </c>
      <c r="AN92" s="0" t="n">
        <v>0.330940018195024</v>
      </c>
    </row>
    <row r="93" customFormat="false" ht="15" hidden="false" customHeight="false" outlineLevel="0" collapsed="false">
      <c r="A93" s="0" t="n">
        <v>140</v>
      </c>
      <c r="B93" s="0" t="n">
        <v>0.523792564010568</v>
      </c>
      <c r="C93" s="0" t="n">
        <v>0.138298398963687</v>
      </c>
      <c r="D93" s="0" t="n">
        <v>0.337909037025744</v>
      </c>
      <c r="E93" s="0" t="n">
        <v>0.811061762960699</v>
      </c>
      <c r="F93" s="0" t="n">
        <v>0.941021460421581</v>
      </c>
      <c r="G93" s="0" t="n">
        <v>0.839248242120186</v>
      </c>
      <c r="H93" s="0" t="n">
        <v>0.953440509515855</v>
      </c>
      <c r="I93" s="0" t="n">
        <v>0.424828120392117</v>
      </c>
      <c r="J93" s="0" t="n">
        <v>0.48346276989686</v>
      </c>
      <c r="K93" s="0" t="n">
        <v>0.207236531211916</v>
      </c>
      <c r="L93" s="0" t="n">
        <v>0.223235190806423</v>
      </c>
      <c r="M93" s="0" t="n">
        <v>0.112168543278131</v>
      </c>
      <c r="N93" s="0" t="n">
        <v>0.132882499409133</v>
      </c>
      <c r="O93" s="0" t="n">
        <v>0.274065099290453</v>
      </c>
      <c r="P93" s="0" t="n">
        <v>0.324676191115589</v>
      </c>
      <c r="Q93" s="0" t="n">
        <v>6423.45655142809</v>
      </c>
      <c r="R93" s="0" t="n">
        <v>4433.3940347826</v>
      </c>
      <c r="S93" s="0" t="n">
        <v>3594.15821899883</v>
      </c>
      <c r="T93" s="0" t="n">
        <v>2714.53436461315</v>
      </c>
      <c r="U93" s="0" t="n">
        <v>4778.89079731244</v>
      </c>
      <c r="V93" s="0" t="n">
        <v>5600.59132588565</v>
      </c>
      <c r="W93" s="0" t="n">
        <v>3781.45173977938</v>
      </c>
      <c r="X93" s="0" t="n">
        <v>0.533895223714399</v>
      </c>
      <c r="Y93" s="0" t="n">
        <v>0.649946090913423</v>
      </c>
      <c r="Z93" s="0" t="n">
        <v>501.622100165383</v>
      </c>
      <c r="AA93" s="0" t="n">
        <v>484.16028846842</v>
      </c>
      <c r="AB93" s="0" t="n">
        <v>436.795404312496</v>
      </c>
      <c r="AC93" s="0" t="n">
        <v>738.334929438873</v>
      </c>
      <c r="AD93" s="0" t="n">
        <v>0.694101891249283</v>
      </c>
      <c r="AE93" s="0" t="n">
        <v>0.55258232812672</v>
      </c>
      <c r="AF93" s="0" t="n">
        <v>0.141519563122563</v>
      </c>
      <c r="AG93" s="0" t="n">
        <v>0.421098674388296</v>
      </c>
      <c r="AH93" s="0" t="n">
        <v>0.428515300348911</v>
      </c>
      <c r="AI93" s="0" t="n">
        <v>0.362339125195725</v>
      </c>
      <c r="AJ93" s="0" t="n">
        <v>0.353132773048799</v>
      </c>
      <c r="AK93" s="0" t="n">
        <v>0.384242882582196</v>
      </c>
      <c r="AL93" s="0" t="n">
        <v>0.367273114615142</v>
      </c>
      <c r="AM93" s="0" t="n">
        <v>0.347811413325441</v>
      </c>
      <c r="AN93" s="0" t="n">
        <v>0.331657872293796</v>
      </c>
    </row>
    <row r="94" customFormat="false" ht="15" hidden="false" customHeight="false" outlineLevel="0" collapsed="false">
      <c r="A94" s="0" t="n">
        <v>141</v>
      </c>
      <c r="B94" s="0" t="n">
        <v>0.523117111903116</v>
      </c>
      <c r="C94" s="0" t="n">
        <v>0.135316828479956</v>
      </c>
      <c r="D94" s="0" t="n">
        <v>0.341566059616928</v>
      </c>
      <c r="E94" s="0" t="n">
        <v>0.807050848559495</v>
      </c>
      <c r="F94" s="0" t="n">
        <v>0.939070973985249</v>
      </c>
      <c r="G94" s="0" t="n">
        <v>0.837006231790967</v>
      </c>
      <c r="H94" s="0" t="n">
        <v>0.952439563538516</v>
      </c>
      <c r="I94" s="0" t="n">
        <v>0.422182109057402</v>
      </c>
      <c r="J94" s="0" t="n">
        <v>0.481944231413636</v>
      </c>
      <c r="K94" s="0" t="n">
        <v>0.208825061141367</v>
      </c>
      <c r="L94" s="0" t="n">
        <v>0.224484999915021</v>
      </c>
      <c r="M94" s="0" t="n">
        <v>0.109207561249128</v>
      </c>
      <c r="N94" s="0" t="n">
        <v>0.129710967959071</v>
      </c>
      <c r="O94" s="0" t="n">
        <v>0.275661178252964</v>
      </c>
      <c r="P94" s="0" t="n">
        <v>0.327415774612542</v>
      </c>
      <c r="Q94" s="0" t="n">
        <v>6410.75655399441</v>
      </c>
      <c r="R94" s="0" t="n">
        <v>4446.96144206836</v>
      </c>
      <c r="S94" s="0" t="n">
        <v>3604.52915853787</v>
      </c>
      <c r="T94" s="0" t="n">
        <v>2717.51781788215</v>
      </c>
      <c r="U94" s="0" t="n">
        <v>4769.54176052919</v>
      </c>
      <c r="V94" s="0" t="n">
        <v>5599.64384443712</v>
      </c>
      <c r="W94" s="0" t="n">
        <v>3761.73187548609</v>
      </c>
      <c r="X94" s="0" t="n">
        <v>0.52845287885046</v>
      </c>
      <c r="Y94" s="0" t="n">
        <v>0.645049510185259</v>
      </c>
      <c r="Z94" s="0" t="n">
        <v>625.567153601058</v>
      </c>
      <c r="AA94" s="0" t="n">
        <v>613.765794900636</v>
      </c>
      <c r="AB94" s="0" t="n">
        <v>570.241708965362</v>
      </c>
      <c r="AC94" s="0" t="n">
        <v>825.08894065959</v>
      </c>
      <c r="AD94" s="0" t="n">
        <v>0.661718230255466</v>
      </c>
      <c r="AE94" s="0" t="n">
        <v>0.528762363976185</v>
      </c>
      <c r="AF94" s="0" t="n">
        <v>0.132955866279281</v>
      </c>
      <c r="AG94" s="0" t="n">
        <v>0.425101237210643</v>
      </c>
      <c r="AH94" s="0" t="n">
        <v>0.429587426348161</v>
      </c>
      <c r="AI94" s="0" t="n">
        <v>0.365348372182387</v>
      </c>
      <c r="AJ94" s="0" t="n">
        <v>0.353795398645429</v>
      </c>
      <c r="AK94" s="0" t="n">
        <v>0.386644136684417</v>
      </c>
      <c r="AL94" s="0" t="n">
        <v>0.367029031078131</v>
      </c>
      <c r="AM94" s="0" t="n">
        <v>0.35078798119719</v>
      </c>
      <c r="AN94" s="0" t="n">
        <v>0.331917424221483</v>
      </c>
    </row>
    <row r="95" customFormat="false" ht="15" hidden="false" customHeight="false" outlineLevel="0" collapsed="false">
      <c r="A95" s="0" t="n">
        <v>142</v>
      </c>
      <c r="B95" s="0" t="n">
        <v>0.524115942142761</v>
      </c>
      <c r="C95" s="0" t="n">
        <v>0.132115678715206</v>
      </c>
      <c r="D95" s="0" t="n">
        <v>0.343768379142033</v>
      </c>
      <c r="E95" s="0" t="n">
        <v>0.805537633058075</v>
      </c>
      <c r="F95" s="0" t="n">
        <v>0.938470799942496</v>
      </c>
      <c r="G95" s="0" t="n">
        <v>0.83547727000849</v>
      </c>
      <c r="H95" s="0" t="n">
        <v>0.952139729998094</v>
      </c>
      <c r="I95" s="0" t="n">
        <v>0.422195115481683</v>
      </c>
      <c r="J95" s="0" t="n">
        <v>0.482478586401613</v>
      </c>
      <c r="K95" s="0" t="n">
        <v>0.206576784634272</v>
      </c>
      <c r="L95" s="0" t="n">
        <v>0.221987218706224</v>
      </c>
      <c r="M95" s="0" t="n">
        <v>0.106424151122108</v>
      </c>
      <c r="N95" s="0" t="n">
        <v>0.126593273689525</v>
      </c>
      <c r="O95" s="0" t="n">
        <v>0.276918366454284</v>
      </c>
      <c r="P95" s="0" t="n">
        <v>0.329398939851358</v>
      </c>
      <c r="Q95" s="0" t="n">
        <v>6425.15341779457</v>
      </c>
      <c r="R95" s="0" t="n">
        <v>4445.08502032342</v>
      </c>
      <c r="S95" s="0" t="n">
        <v>3611.82793330514</v>
      </c>
      <c r="T95" s="0" t="n">
        <v>2717.70553617567</v>
      </c>
      <c r="U95" s="0" t="n">
        <v>4778.96566294677</v>
      </c>
      <c r="V95" s="0" t="n">
        <v>5600.85881993155</v>
      </c>
      <c r="W95" s="0" t="n">
        <v>3743.53422353901</v>
      </c>
      <c r="X95" s="0" t="n">
        <v>0.524966445395623</v>
      </c>
      <c r="Y95" s="0" t="n">
        <v>0.643304978272021</v>
      </c>
      <c r="Z95" s="0" t="n">
        <v>510.238911644151</v>
      </c>
      <c r="AA95" s="0" t="n">
        <v>490.97359876067</v>
      </c>
      <c r="AB95" s="0" t="n">
        <v>449.467604450254</v>
      </c>
      <c r="AC95" s="0" t="n">
        <v>704.952715368057</v>
      </c>
      <c r="AD95" s="0" t="n">
        <v>0.670933530382462</v>
      </c>
      <c r="AE95" s="0" t="n">
        <v>0.537932464046643</v>
      </c>
      <c r="AF95" s="0" t="n">
        <v>0.133001066335819</v>
      </c>
      <c r="AG95" s="0" t="n">
        <v>0.424258007542145</v>
      </c>
      <c r="AH95" s="0" t="n">
        <v>0.431967044014732</v>
      </c>
      <c r="AI95" s="0" t="n">
        <v>0.365420899659613</v>
      </c>
      <c r="AJ95" s="0" t="n">
        <v>0.354227541126496</v>
      </c>
      <c r="AK95" s="0" t="n">
        <v>0.385701063620249</v>
      </c>
      <c r="AL95" s="0" t="n">
        <v>0.368445377510689</v>
      </c>
      <c r="AM95" s="0" t="n">
        <v>0.35030775553675</v>
      </c>
      <c r="AN95" s="0" t="n">
        <v>0.332395886234724</v>
      </c>
    </row>
    <row r="96" customFormat="false" ht="15" hidden="false" customHeight="false" outlineLevel="0" collapsed="false">
      <c r="A96" s="0" t="n">
        <v>143</v>
      </c>
      <c r="B96" s="0" t="n">
        <v>0.52520627532511</v>
      </c>
      <c r="C96" s="0" t="n">
        <v>0.129386065667115</v>
      </c>
      <c r="D96" s="0" t="n">
        <v>0.345407659007775</v>
      </c>
      <c r="E96" s="0" t="n">
        <v>0.802714057717117</v>
      </c>
      <c r="F96" s="0" t="n">
        <v>0.935918050482672</v>
      </c>
      <c r="G96" s="0" t="n">
        <v>0.832278231553984</v>
      </c>
      <c r="H96" s="0" t="n">
        <v>0.950350403169471</v>
      </c>
      <c r="I96" s="0" t="n">
        <v>0.421590460404712</v>
      </c>
      <c r="J96" s="0" t="n">
        <v>0.482580467570139</v>
      </c>
      <c r="K96" s="0" t="n">
        <v>0.207323086270148</v>
      </c>
      <c r="L96" s="0" t="n">
        <v>0.223704377316062</v>
      </c>
      <c r="M96" s="0" t="n">
        <v>0.103860013783704</v>
      </c>
      <c r="N96" s="0" t="n">
        <v>0.123539051221151</v>
      </c>
      <c r="O96" s="0" t="n">
        <v>0.277263583528701</v>
      </c>
      <c r="P96" s="0" t="n">
        <v>0.329798531691382</v>
      </c>
      <c r="Q96" s="0" t="n">
        <v>6433.22495521801</v>
      </c>
      <c r="R96" s="0" t="n">
        <v>4473.74822490717</v>
      </c>
      <c r="S96" s="0" t="n">
        <v>3617.99620783502</v>
      </c>
      <c r="T96" s="0" t="n">
        <v>2720.3537093608</v>
      </c>
      <c r="U96" s="0" t="n">
        <v>4786.51941841235</v>
      </c>
      <c r="V96" s="0" t="n">
        <v>5626.84833466313</v>
      </c>
      <c r="W96" s="0" t="n">
        <v>3774.65200242522</v>
      </c>
      <c r="X96" s="0" t="n">
        <v>0.52458699944641</v>
      </c>
      <c r="Y96" s="0" t="n">
        <v>0.642459517460605</v>
      </c>
      <c r="Z96" s="0" t="n">
        <v>507.592848592024</v>
      </c>
      <c r="AA96" s="0" t="n">
        <v>484.775524743469</v>
      </c>
      <c r="AB96" s="0" t="n">
        <v>443.525030806298</v>
      </c>
      <c r="AC96" s="0" t="n">
        <v>707.011033938453</v>
      </c>
      <c r="AD96" s="0" t="n">
        <v>0.67101337297099</v>
      </c>
      <c r="AE96" s="0" t="n">
        <v>0.543129303640288</v>
      </c>
      <c r="AF96" s="0" t="n">
        <v>0.127884069330702</v>
      </c>
      <c r="AG96" s="0" t="n">
        <v>0.429024023837633</v>
      </c>
      <c r="AH96" s="0" t="n">
        <v>0.434341510236836</v>
      </c>
      <c r="AI96" s="0" t="n">
        <v>0.368397758206958</v>
      </c>
      <c r="AJ96" s="0" t="n">
        <v>0.35609335287117</v>
      </c>
      <c r="AK96" s="0" t="n">
        <v>0.3905498001625</v>
      </c>
      <c r="AL96" s="0" t="n">
        <v>0.369953714409276</v>
      </c>
      <c r="AM96" s="0" t="n">
        <v>0.353009518164361</v>
      </c>
      <c r="AN96" s="0" t="n">
        <v>0.333162193804616</v>
      </c>
    </row>
    <row r="97" customFormat="false" ht="15" hidden="false" customHeight="false" outlineLevel="0" collapsed="false">
      <c r="A97" s="0" t="n">
        <v>144</v>
      </c>
      <c r="B97" s="0" t="n">
        <v>0.527007063761194</v>
      </c>
      <c r="C97" s="0" t="n">
        <v>0.127181744241843</v>
      </c>
      <c r="D97" s="0" t="n">
        <v>0.345811191996963</v>
      </c>
      <c r="E97" s="0" t="n">
        <v>0.800881658566997</v>
      </c>
      <c r="F97" s="0" t="n">
        <v>0.935450699892962</v>
      </c>
      <c r="G97" s="0" t="n">
        <v>0.830076591591683</v>
      </c>
      <c r="H97" s="0" t="n">
        <v>0.949313621526341</v>
      </c>
      <c r="I97" s="0" t="n">
        <v>0.422070291301588</v>
      </c>
      <c r="J97" s="0" t="n">
        <v>0.483301523157449</v>
      </c>
      <c r="K97" s="0" t="n">
        <v>0.206470474336477</v>
      </c>
      <c r="L97" s="0" t="n">
        <v>0.22329748539316</v>
      </c>
      <c r="M97" s="0" t="n">
        <v>0.101857526267851</v>
      </c>
      <c r="N97" s="0" t="n">
        <v>0.121577124199805</v>
      </c>
      <c r="O97" s="0" t="n">
        <v>0.276953840997557</v>
      </c>
      <c r="P97" s="0" t="n">
        <v>0.330572052535708</v>
      </c>
      <c r="Q97" s="0" t="n">
        <v>6434.25547045961</v>
      </c>
      <c r="R97" s="0" t="n">
        <v>4480.69238807134</v>
      </c>
      <c r="S97" s="0" t="n">
        <v>3616.94190505818</v>
      </c>
      <c r="T97" s="0" t="n">
        <v>2723.16467158202</v>
      </c>
      <c r="U97" s="0" t="n">
        <v>4792.60788436683</v>
      </c>
      <c r="V97" s="0" t="n">
        <v>5637.28854495729</v>
      </c>
      <c r="W97" s="0" t="n">
        <v>3776.21558813457</v>
      </c>
      <c r="X97" s="0" t="n">
        <v>0.519810046126047</v>
      </c>
      <c r="Y97" s="0" t="n">
        <v>0.63888003181554</v>
      </c>
      <c r="Z97" s="0" t="n">
        <v>513.221604533304</v>
      </c>
      <c r="AA97" s="0" t="n">
        <v>496.102615876982</v>
      </c>
      <c r="AB97" s="0" t="n">
        <v>452.837933385237</v>
      </c>
      <c r="AC97" s="0" t="n">
        <v>713.352587627382</v>
      </c>
      <c r="AD97" s="0" t="n">
        <v>0.667745017328821</v>
      </c>
      <c r="AE97" s="0" t="n">
        <v>0.529981739522246</v>
      </c>
      <c r="AF97" s="0" t="n">
        <v>0.137779708848709</v>
      </c>
      <c r="AG97" s="0" t="n">
        <v>0.425544357711483</v>
      </c>
      <c r="AH97" s="0" t="n">
        <v>0.435781568372096</v>
      </c>
      <c r="AI97" s="0" t="n">
        <v>0.363485612688599</v>
      </c>
      <c r="AJ97" s="0" t="n">
        <v>0.35687431480357</v>
      </c>
      <c r="AK97" s="0" t="n">
        <v>0.385192748996204</v>
      </c>
      <c r="AL97" s="0" t="n">
        <v>0.36975218821583</v>
      </c>
      <c r="AM97" s="0" t="n">
        <v>0.346916109166589</v>
      </c>
      <c r="AN97" s="0" t="n">
        <v>0.333000628965204</v>
      </c>
    </row>
    <row r="98" customFormat="false" ht="15" hidden="false" customHeight="false" outlineLevel="0" collapsed="false">
      <c r="A98" s="0" t="n">
        <v>145</v>
      </c>
      <c r="B98" s="0" t="n">
        <v>0.525526853491671</v>
      </c>
      <c r="C98" s="0" t="n">
        <v>0.123472556747761</v>
      </c>
      <c r="D98" s="0" t="n">
        <v>0.351000589760567</v>
      </c>
      <c r="E98" s="0" t="n">
        <v>0.799457288972786</v>
      </c>
      <c r="F98" s="0" t="n">
        <v>0.935167436514542</v>
      </c>
      <c r="G98" s="0" t="n">
        <v>0.828335349815796</v>
      </c>
      <c r="H98" s="0" t="n">
        <v>0.948988709651879</v>
      </c>
      <c r="I98" s="0" t="n">
        <v>0.42013627357485</v>
      </c>
      <c r="J98" s="0" t="n">
        <v>0.482169286740622</v>
      </c>
      <c r="K98" s="0" t="n">
        <v>0.205884753636126</v>
      </c>
      <c r="L98" s="0" t="n">
        <v>0.223173829737659</v>
      </c>
      <c r="M98" s="0" t="n">
        <v>0.0987110354801037</v>
      </c>
      <c r="N98" s="0" t="n">
        <v>0.117884099798279</v>
      </c>
      <c r="O98" s="0" t="n">
        <v>0.280609979917832</v>
      </c>
      <c r="P98" s="0" t="n">
        <v>0.335114049975641</v>
      </c>
      <c r="Q98" s="0" t="n">
        <v>6454.46663660615</v>
      </c>
      <c r="R98" s="0" t="n">
        <v>4495.308764382</v>
      </c>
      <c r="S98" s="0" t="n">
        <v>3621.50244331414</v>
      </c>
      <c r="T98" s="0" t="n">
        <v>2725.55650694196</v>
      </c>
      <c r="U98" s="0" t="n">
        <v>4795.82364980924</v>
      </c>
      <c r="V98" s="0" t="n">
        <v>5647.30926422842</v>
      </c>
      <c r="W98" s="0" t="n">
        <v>3763.0168414313</v>
      </c>
      <c r="X98" s="0" t="n">
        <v>0.520266583341724</v>
      </c>
      <c r="Y98" s="0" t="n">
        <v>0.639378363971118</v>
      </c>
      <c r="Z98" s="0" t="n">
        <v>631.126961480927</v>
      </c>
      <c r="AA98" s="0" t="n">
        <v>621.298634904468</v>
      </c>
      <c r="AB98" s="0" t="n">
        <v>570.888949335276</v>
      </c>
      <c r="AC98" s="0" t="n">
        <v>823.262621876464</v>
      </c>
      <c r="AD98" s="0" t="n">
        <v>0.662989771478276</v>
      </c>
      <c r="AE98" s="0" t="n">
        <v>0.510285249801113</v>
      </c>
      <c r="AF98" s="0" t="n">
        <v>0.152704521677163</v>
      </c>
      <c r="AG98" s="0" t="n">
        <v>0.432101680675958</v>
      </c>
      <c r="AH98" s="0" t="n">
        <v>0.436301764654247</v>
      </c>
      <c r="AI98" s="0" t="n">
        <v>0.371569638816101</v>
      </c>
      <c r="AJ98" s="0" t="n">
        <v>0.357851368492528</v>
      </c>
      <c r="AK98" s="0" t="n">
        <v>0.391954710426302</v>
      </c>
      <c r="AL98" s="0" t="n">
        <v>0.370036472570219</v>
      </c>
      <c r="AM98" s="0" t="n">
        <v>0.354608949920268</v>
      </c>
      <c r="AN98" s="0" t="n">
        <v>0.333799137449642</v>
      </c>
    </row>
    <row r="99" customFormat="false" ht="15" hidden="false" customHeight="false" outlineLevel="0" collapsed="false">
      <c r="A99" s="0" t="n">
        <v>146</v>
      </c>
      <c r="B99" s="0" t="n">
        <v>0.522909491535999</v>
      </c>
      <c r="C99" s="0" t="n">
        <v>0.121613149575913</v>
      </c>
      <c r="D99" s="0" t="n">
        <v>0.355477358888088</v>
      </c>
      <c r="E99" s="0" t="n">
        <v>0.799778314919959</v>
      </c>
      <c r="F99" s="0" t="n">
        <v>0.932524186799187</v>
      </c>
      <c r="G99" s="0" t="n">
        <v>0.828275409020252</v>
      </c>
      <c r="H99" s="0" t="n">
        <v>0.94663857056612</v>
      </c>
      <c r="I99" s="0" t="n">
        <v>0.418211671996314</v>
      </c>
      <c r="J99" s="0" t="n">
        <v>0.478210159564608</v>
      </c>
      <c r="K99" s="0" t="n">
        <v>0.205478417320283</v>
      </c>
      <c r="L99" s="0" t="n">
        <v>0.222813390656866</v>
      </c>
      <c r="M99" s="0" t="n">
        <v>0.0972635598399329</v>
      </c>
      <c r="N99" s="0" t="n">
        <v>0.11580729184153</v>
      </c>
      <c r="O99" s="0" t="n">
        <v>0.284303083083713</v>
      </c>
      <c r="P99" s="0" t="n">
        <v>0.338506735393049</v>
      </c>
      <c r="Q99" s="0" t="n">
        <v>6497.3566908581</v>
      </c>
      <c r="R99" s="0" t="n">
        <v>4514.26059272385</v>
      </c>
      <c r="S99" s="0" t="n">
        <v>3623.71991466775</v>
      </c>
      <c r="T99" s="0" t="n">
        <v>2727.82666428854</v>
      </c>
      <c r="U99" s="0" t="n">
        <v>4807.90209367413</v>
      </c>
      <c r="V99" s="0" t="n">
        <v>5666.00354689908</v>
      </c>
      <c r="W99" s="0" t="n">
        <v>3783.86973180218</v>
      </c>
      <c r="X99" s="0" t="n">
        <v>0.524898488008199</v>
      </c>
      <c r="Y99" s="0" t="n">
        <v>0.640993824601679</v>
      </c>
      <c r="Z99" s="0" t="n">
        <v>508.650571559636</v>
      </c>
      <c r="AA99" s="0" t="n">
        <v>488.608920837912</v>
      </c>
      <c r="AB99" s="0" t="n">
        <v>437.365977383598</v>
      </c>
      <c r="AC99" s="0" t="n">
        <v>711.888107939043</v>
      </c>
      <c r="AD99" s="0" t="n">
        <v>0.660452459324168</v>
      </c>
      <c r="AE99" s="0" t="n">
        <v>0.510387055565646</v>
      </c>
      <c r="AF99" s="0" t="n">
        <v>0.150065403758522</v>
      </c>
      <c r="AG99" s="0" t="n">
        <v>0.430419823980359</v>
      </c>
      <c r="AH99" s="0" t="n">
        <v>0.437986270563207</v>
      </c>
      <c r="AI99" s="0" t="n">
        <v>0.368639892608261</v>
      </c>
      <c r="AJ99" s="0" t="n">
        <v>0.359946726934067</v>
      </c>
      <c r="AK99" s="0" t="n">
        <v>0.390435216661698</v>
      </c>
      <c r="AL99" s="0" t="n">
        <v>0.372477200700083</v>
      </c>
      <c r="AM99" s="0" t="n">
        <v>0.351428717589908</v>
      </c>
      <c r="AN99" s="0" t="n">
        <v>0.334120347274735</v>
      </c>
    </row>
    <row r="100" customFormat="false" ht="15" hidden="false" customHeight="false" outlineLevel="0" collapsed="false">
      <c r="A100" s="0" t="n">
        <v>147</v>
      </c>
      <c r="B100" s="0" t="n">
        <v>0.524109299857039</v>
      </c>
      <c r="C100" s="0" t="n">
        <v>0.118895413219996</v>
      </c>
      <c r="D100" s="0" t="n">
        <v>0.356995286922965</v>
      </c>
      <c r="E100" s="0" t="n">
        <v>0.800653009156798</v>
      </c>
      <c r="F100" s="0" t="n">
        <v>0.932274694653043</v>
      </c>
      <c r="G100" s="0" t="n">
        <v>0.829914531223596</v>
      </c>
      <c r="H100" s="0" t="n">
        <v>0.947397815193888</v>
      </c>
      <c r="I100" s="0" t="n">
        <v>0.419629688057601</v>
      </c>
      <c r="J100" s="0" t="n">
        <v>0.479054346475125</v>
      </c>
      <c r="K100" s="0" t="n">
        <v>0.205557487082171</v>
      </c>
      <c r="L100" s="0" t="n">
        <v>0.222848523051474</v>
      </c>
      <c r="M100" s="0" t="n">
        <v>0.0951939703695309</v>
      </c>
      <c r="N100" s="0" t="n">
        <v>0.113231505806137</v>
      </c>
      <c r="O100" s="0" t="n">
        <v>0.285829350729666</v>
      </c>
      <c r="P100" s="0" t="n">
        <v>0.339988842371781</v>
      </c>
      <c r="Q100" s="0" t="n">
        <v>6504.93239556756</v>
      </c>
      <c r="R100" s="0" t="n">
        <v>4533.94111566204</v>
      </c>
      <c r="S100" s="0" t="n">
        <v>3627.34091911724</v>
      </c>
      <c r="T100" s="0" t="n">
        <v>2729.94794952344</v>
      </c>
      <c r="U100" s="0" t="n">
        <v>4815.14831245141</v>
      </c>
      <c r="V100" s="0" t="n">
        <v>5675.49158201203</v>
      </c>
      <c r="W100" s="0" t="n">
        <v>3787.68329390357</v>
      </c>
      <c r="X100" s="0" t="n">
        <v>0.528052304488188</v>
      </c>
      <c r="Y100" s="0" t="n">
        <v>0.642549547612282</v>
      </c>
      <c r="Z100" s="0" t="n">
        <v>502.911610764319</v>
      </c>
      <c r="AA100" s="0" t="n">
        <v>489.259590814145</v>
      </c>
      <c r="AB100" s="0" t="n">
        <v>440.830997269626</v>
      </c>
      <c r="AC100" s="0" t="n">
        <v>717.534951166105</v>
      </c>
      <c r="AD100" s="0" t="n">
        <v>0.662535637519365</v>
      </c>
      <c r="AE100" s="0" t="n">
        <v>0.519534056318828</v>
      </c>
      <c r="AF100" s="0" t="n">
        <v>0.143001581200536</v>
      </c>
      <c r="AG100" s="0" t="n">
        <v>0.430920853385066</v>
      </c>
      <c r="AH100" s="0" t="n">
        <v>0.437296737664888</v>
      </c>
      <c r="AI100" s="0" t="n">
        <v>0.371365229274259</v>
      </c>
      <c r="AJ100" s="0" t="n">
        <v>0.359724344253267</v>
      </c>
      <c r="AK100" s="0" t="n">
        <v>0.391895975883431</v>
      </c>
      <c r="AL100" s="0" t="n">
        <v>0.3713590871095</v>
      </c>
      <c r="AM100" s="0" t="n">
        <v>0.35363093435945</v>
      </c>
      <c r="AN100" s="0" t="n">
        <v>0.334405967609066</v>
      </c>
    </row>
    <row r="101" customFormat="false" ht="15" hidden="false" customHeight="false" outlineLevel="0" collapsed="false">
      <c r="A101" s="0" t="n">
        <v>148</v>
      </c>
      <c r="B101" s="0" t="n">
        <v>0.522847126724064</v>
      </c>
      <c r="C101" s="0" t="n">
        <v>0.116318676013649</v>
      </c>
      <c r="D101" s="0" t="n">
        <v>0.360834197262287</v>
      </c>
      <c r="E101" s="0" t="n">
        <v>0.800665030113614</v>
      </c>
      <c r="F101" s="0" t="n">
        <v>0.932160725151395</v>
      </c>
      <c r="G101" s="0" t="n">
        <v>0.829268564987012</v>
      </c>
      <c r="H101" s="0" t="n">
        <v>0.946941069376165</v>
      </c>
      <c r="I101" s="0" t="n">
        <v>0.418625410463339</v>
      </c>
      <c r="J101" s="0" t="n">
        <v>0.47771972016445</v>
      </c>
      <c r="K101" s="0" t="n">
        <v>0.205098541649892</v>
      </c>
      <c r="L101" s="0" t="n">
        <v>0.222645849631855</v>
      </c>
      <c r="M101" s="0" t="n">
        <v>0.093132296233244</v>
      </c>
      <c r="N101" s="0" t="n">
        <v>0.11078205536829</v>
      </c>
      <c r="O101" s="0" t="n">
        <v>0.288907323417031</v>
      </c>
      <c r="P101" s="0" t="n">
        <v>0.343658949618655</v>
      </c>
      <c r="Q101" s="0" t="n">
        <v>6521.34308495386</v>
      </c>
      <c r="R101" s="0" t="n">
        <v>4551.82788641347</v>
      </c>
      <c r="S101" s="0" t="n">
        <v>3635.12175525283</v>
      </c>
      <c r="T101" s="0" t="n">
        <v>2729.28514994195</v>
      </c>
      <c r="U101" s="0" t="n">
        <v>4817.31746024858</v>
      </c>
      <c r="V101" s="0" t="n">
        <v>5687.5503671604</v>
      </c>
      <c r="W101" s="0" t="n">
        <v>3812.3104448664</v>
      </c>
      <c r="X101" s="0" t="n">
        <v>0.533031003114338</v>
      </c>
      <c r="Y101" s="0" t="n">
        <v>0.643331753005544</v>
      </c>
      <c r="Z101" s="0" t="n">
        <v>505.720239288943</v>
      </c>
      <c r="AA101" s="0" t="n">
        <v>495.136651308669</v>
      </c>
      <c r="AB101" s="0" t="n">
        <v>447.955501132376</v>
      </c>
      <c r="AC101" s="0" t="n">
        <v>738.349874160258</v>
      </c>
      <c r="AD101" s="0" t="n">
        <v>0.664986700864119</v>
      </c>
      <c r="AE101" s="0" t="n">
        <v>0.52530458815061</v>
      </c>
      <c r="AF101" s="0" t="n">
        <v>0.139682112713509</v>
      </c>
      <c r="AG101" s="0" t="n">
        <v>0.430015132348294</v>
      </c>
      <c r="AH101" s="0" t="n">
        <v>0.437301001605301</v>
      </c>
      <c r="AI101" s="0" t="n">
        <v>0.369821112445413</v>
      </c>
      <c r="AJ101" s="0" t="n">
        <v>0.359664003892513</v>
      </c>
      <c r="AK101" s="0" t="n">
        <v>0.390726138275621</v>
      </c>
      <c r="AL101" s="0" t="n">
        <v>0.371199903046905</v>
      </c>
      <c r="AM101" s="0" t="n">
        <v>0.35164683674919</v>
      </c>
      <c r="AN101" s="0" t="n">
        <v>0.334233943307094</v>
      </c>
    </row>
    <row r="102" customFormat="false" ht="15" hidden="false" customHeight="false" outlineLevel="0" collapsed="false">
      <c r="A102" s="0" t="n">
        <v>149</v>
      </c>
      <c r="B102" s="0" t="n">
        <v>0.525163948763318</v>
      </c>
      <c r="C102" s="0" t="n">
        <v>0.114171375361338</v>
      </c>
      <c r="D102" s="0" t="n">
        <v>0.360664675875344</v>
      </c>
      <c r="E102" s="0" t="n">
        <v>0.797825721668171</v>
      </c>
      <c r="F102" s="0" t="n">
        <v>0.930658076550988</v>
      </c>
      <c r="G102" s="0" t="n">
        <v>0.826951323286543</v>
      </c>
      <c r="H102" s="0" t="n">
        <v>0.94546606871517</v>
      </c>
      <c r="I102" s="0" t="n">
        <v>0.418989306416201</v>
      </c>
      <c r="J102" s="0" t="n">
        <v>0.479408595750165</v>
      </c>
      <c r="K102" s="0" t="n">
        <v>0.204965103311423</v>
      </c>
      <c r="L102" s="0" t="n">
        <v>0.222436470999426</v>
      </c>
      <c r="M102" s="0" t="n">
        <v>0.0910888599415071</v>
      </c>
      <c r="N102" s="0" t="n">
        <v>0.108500131192523</v>
      </c>
      <c r="O102" s="0" t="n">
        <v>0.287747555310463</v>
      </c>
      <c r="P102" s="0" t="n">
        <v>0.342749349608299</v>
      </c>
      <c r="Q102" s="0" t="n">
        <v>6527.37825144528</v>
      </c>
      <c r="R102" s="0" t="n">
        <v>4575.18126479428</v>
      </c>
      <c r="S102" s="0" t="n">
        <v>3638.85660991122</v>
      </c>
      <c r="T102" s="0" t="n">
        <v>2732.01309486704</v>
      </c>
      <c r="U102" s="0" t="n">
        <v>4828.73761884448</v>
      </c>
      <c r="V102" s="0" t="n">
        <v>5704.47450028948</v>
      </c>
      <c r="W102" s="0" t="n">
        <v>3845.38276205875</v>
      </c>
      <c r="X102" s="0" t="n">
        <v>0.539242878483991</v>
      </c>
      <c r="Y102" s="0" t="n">
        <v>0.645194031101976</v>
      </c>
      <c r="Z102" s="0" t="n">
        <v>638.078055551224</v>
      </c>
      <c r="AA102" s="0" t="n">
        <v>631.05977505187</v>
      </c>
      <c r="AB102" s="0" t="n">
        <v>585.282731168326</v>
      </c>
      <c r="AC102" s="0" t="n">
        <v>868.764346902032</v>
      </c>
      <c r="AD102" s="0" t="n">
        <v>0.659563187745797</v>
      </c>
      <c r="AE102" s="0" t="n">
        <v>0.522084986673701</v>
      </c>
      <c r="AF102" s="0" t="n">
        <v>0.137478201072096</v>
      </c>
      <c r="AG102" s="0" t="n">
        <v>0.432348072396965</v>
      </c>
      <c r="AH102" s="0" t="n">
        <v>0.438554829906226</v>
      </c>
      <c r="AI102" s="0" t="n">
        <v>0.372029861823177</v>
      </c>
      <c r="AJ102" s="0" t="n">
        <v>0.361144034756598</v>
      </c>
      <c r="AK102" s="0" t="n">
        <v>0.390927688448628</v>
      </c>
      <c r="AL102" s="0" t="n">
        <v>0.37038671382041</v>
      </c>
      <c r="AM102" s="0" t="n">
        <v>0.353787556277416</v>
      </c>
      <c r="AN102" s="0" t="n">
        <v>0.334863330981232</v>
      </c>
    </row>
    <row r="103" customFormat="false" ht="15" hidden="false" customHeight="false" outlineLevel="0" collapsed="false">
      <c r="A103" s="0" t="n">
        <v>150</v>
      </c>
      <c r="B103" s="0" t="n">
        <v>0.523812989683695</v>
      </c>
      <c r="C103" s="0" t="n">
        <v>0.112495093434058</v>
      </c>
      <c r="D103" s="0" t="n">
        <v>0.363691916882247</v>
      </c>
      <c r="E103" s="0" t="n">
        <v>0.795897152567628</v>
      </c>
      <c r="F103" s="0" t="n">
        <v>0.928462705038093</v>
      </c>
      <c r="G103" s="0" t="n">
        <v>0.825685070547512</v>
      </c>
      <c r="H103" s="0" t="n">
        <v>0.94398372250133</v>
      </c>
      <c r="I103" s="0" t="n">
        <v>0.416901266967189</v>
      </c>
      <c r="J103" s="0" t="n">
        <v>0.477341235599256</v>
      </c>
      <c r="K103" s="0" t="n">
        <v>0.204963062486135</v>
      </c>
      <c r="L103" s="0" t="n">
        <v>0.222599776403605</v>
      </c>
      <c r="M103" s="0" t="n">
        <v>0.0895345245419958</v>
      </c>
      <c r="N103" s="0" t="n">
        <v>0.106573574572985</v>
      </c>
      <c r="O103" s="0" t="n">
        <v>0.289461361058443</v>
      </c>
      <c r="P103" s="0" t="n">
        <v>0.344547894865852</v>
      </c>
      <c r="Q103" s="0" t="n">
        <v>6546.79270144059</v>
      </c>
      <c r="R103" s="0" t="n">
        <v>4600.57319894673</v>
      </c>
      <c r="S103" s="0" t="n">
        <v>3642.65843177946</v>
      </c>
      <c r="T103" s="0" t="n">
        <v>2733.26036731006</v>
      </c>
      <c r="U103" s="0" t="n">
        <v>4833.14096073765</v>
      </c>
      <c r="V103" s="0" t="n">
        <v>5716.58525536627</v>
      </c>
      <c r="W103" s="0" t="n">
        <v>3867.19724730353</v>
      </c>
      <c r="X103" s="0" t="n">
        <v>0.533051340630058</v>
      </c>
      <c r="Y103" s="0" t="n">
        <v>0.642649704296635</v>
      </c>
      <c r="Z103" s="0" t="n">
        <v>510.705977191263</v>
      </c>
      <c r="AA103" s="0" t="n">
        <v>498.088192891324</v>
      </c>
      <c r="AB103" s="0" t="n">
        <v>444.074229839641</v>
      </c>
      <c r="AC103" s="0" t="n">
        <v>712.081810640526</v>
      </c>
      <c r="AD103" s="0" t="n">
        <v>0.65755008616809</v>
      </c>
      <c r="AE103" s="0" t="n">
        <v>0.496546580728633</v>
      </c>
      <c r="AF103" s="0" t="n">
        <v>0.161003505439457</v>
      </c>
      <c r="AG103" s="0" t="n">
        <v>0.433355228775152</v>
      </c>
      <c r="AH103" s="0" t="n">
        <v>0.440047390941473</v>
      </c>
      <c r="AI103" s="0" t="n">
        <v>0.373288320224321</v>
      </c>
      <c r="AJ103" s="0" t="n">
        <v>0.362436830105946</v>
      </c>
      <c r="AK103" s="0" t="n">
        <v>0.391749911505091</v>
      </c>
      <c r="AL103" s="0" t="n">
        <v>0.371896282903839</v>
      </c>
      <c r="AM103" s="0" t="n">
        <v>0.353431407436321</v>
      </c>
      <c r="AN103" s="0" t="n">
        <v>0.334929962678333</v>
      </c>
    </row>
    <row r="104" customFormat="false" ht="15" hidden="false" customHeight="false" outlineLevel="0" collapsed="false">
      <c r="A104" s="0" t="n">
        <v>151</v>
      </c>
      <c r="B104" s="0" t="n">
        <v>0.523230134850859</v>
      </c>
      <c r="C104" s="0" t="n">
        <v>0.109024698911304</v>
      </c>
      <c r="D104" s="0" t="n">
        <v>0.367745166237837</v>
      </c>
      <c r="E104" s="0" t="n">
        <v>0.795194589981642</v>
      </c>
      <c r="F104" s="0" t="n">
        <v>0.926909362331631</v>
      </c>
      <c r="G104" s="0" t="n">
        <v>0.824476307677133</v>
      </c>
      <c r="H104" s="0" t="n">
        <v>0.942250886488237</v>
      </c>
      <c r="I104" s="0" t="n">
        <v>0.416069772548769</v>
      </c>
      <c r="J104" s="0" t="n">
        <v>0.475437252188047</v>
      </c>
      <c r="K104" s="0" t="n">
        <v>0.204585979577807</v>
      </c>
      <c r="L104" s="0" t="n">
        <v>0.222725606097642</v>
      </c>
      <c r="M104" s="0" t="n">
        <v>0.086695850748646</v>
      </c>
      <c r="N104" s="0" t="n">
        <v>0.103239769274968</v>
      </c>
      <c r="O104" s="0" t="n">
        <v>0.292428966684228</v>
      </c>
      <c r="P104" s="0" t="n">
        <v>0.348232340868616</v>
      </c>
      <c r="Q104" s="0" t="n">
        <v>6558.22756638443</v>
      </c>
      <c r="R104" s="0" t="n">
        <v>4617.02791031214</v>
      </c>
      <c r="S104" s="0" t="n">
        <v>3654.57035916875</v>
      </c>
      <c r="T104" s="0" t="n">
        <v>2735.63480582357</v>
      </c>
      <c r="U104" s="0" t="n">
        <v>4835.9172034341</v>
      </c>
      <c r="V104" s="0" t="n">
        <v>5724.50322732867</v>
      </c>
      <c r="W104" s="0" t="n">
        <v>3823.7335852262</v>
      </c>
      <c r="X104" s="0" t="n">
        <v>0.527993830703033</v>
      </c>
      <c r="Y104" s="0" t="n">
        <v>0.641243092012248</v>
      </c>
      <c r="Z104" s="0" t="n">
        <v>520.46371932107</v>
      </c>
      <c r="AA104" s="0" t="n">
        <v>498.976994757063</v>
      </c>
      <c r="AB104" s="0" t="n">
        <v>447.63256985256</v>
      </c>
      <c r="AC104" s="0" t="n">
        <v>730.915631191626</v>
      </c>
      <c r="AD104" s="0" t="n">
        <v>0.646522894167239</v>
      </c>
      <c r="AE104" s="0" t="n">
        <v>0.498159124065723</v>
      </c>
      <c r="AF104" s="0" t="n">
        <v>0.148363770101516</v>
      </c>
      <c r="AG104" s="0" t="n">
        <v>0.435732844620499</v>
      </c>
      <c r="AH104" s="0" t="n">
        <v>0.441644447634076</v>
      </c>
      <c r="AI104" s="0" t="n">
        <v>0.374593723393061</v>
      </c>
      <c r="AJ104" s="0" t="n">
        <v>0.364313286544471</v>
      </c>
      <c r="AK104" s="0" t="n">
        <v>0.394791245845555</v>
      </c>
      <c r="AL104" s="0" t="n">
        <v>0.373840793593979</v>
      </c>
      <c r="AM104" s="0" t="n">
        <v>0.354426401089827</v>
      </c>
      <c r="AN104" s="0" t="n">
        <v>0.33571927269098</v>
      </c>
    </row>
    <row r="105" customFormat="false" ht="15" hidden="false" customHeight="false" outlineLevel="0" collapsed="false">
      <c r="A105" s="0" t="n">
        <v>152</v>
      </c>
      <c r="B105" s="0" t="n">
        <v>0.521195454024605</v>
      </c>
      <c r="C105" s="0" t="n">
        <v>0.106292488306926</v>
      </c>
      <c r="D105" s="0" t="n">
        <v>0.372512057668469</v>
      </c>
      <c r="E105" s="0" t="n">
        <v>0.792786409234268</v>
      </c>
      <c r="F105" s="0" t="n">
        <v>0.92510265547048</v>
      </c>
      <c r="G105" s="0" t="n">
        <v>0.821775880536568</v>
      </c>
      <c r="H105" s="0" t="n">
        <v>0.940781429348928</v>
      </c>
      <c r="I105" s="0" t="n">
        <v>0.413196672505391</v>
      </c>
      <c r="J105" s="0" t="n">
        <v>0.472082107818256</v>
      </c>
      <c r="K105" s="0" t="n">
        <v>0.205273020222466</v>
      </c>
      <c r="L105" s="0" t="n">
        <v>0.224268618580941</v>
      </c>
      <c r="M105" s="0" t="n">
        <v>0.0842672401334235</v>
      </c>
      <c r="N105" s="0" t="n">
        <v>0.100568554891281</v>
      </c>
      <c r="O105" s="0" t="n">
        <v>0.295322496595454</v>
      </c>
      <c r="P105" s="0" t="n">
        <v>0.352451992760944</v>
      </c>
      <c r="Q105" s="0" t="n">
        <v>6606.24085862263</v>
      </c>
      <c r="R105" s="0" t="n">
        <v>4621.24827878093</v>
      </c>
      <c r="S105" s="0" t="n">
        <v>3657.96924546206</v>
      </c>
      <c r="T105" s="0" t="n">
        <v>2740.01687295621</v>
      </c>
      <c r="U105" s="0" t="n">
        <v>4852.64668034733</v>
      </c>
      <c r="V105" s="0" t="n">
        <v>5748.79451744392</v>
      </c>
      <c r="W105" s="0" t="n">
        <v>3849.86734193227</v>
      </c>
      <c r="X105" s="0" t="n">
        <v>0.528186894537698</v>
      </c>
      <c r="Y105" s="0" t="n">
        <v>0.640440218746964</v>
      </c>
      <c r="Z105" s="0" t="n">
        <v>497.646981060594</v>
      </c>
      <c r="AA105" s="0" t="n">
        <v>484.655238266261</v>
      </c>
      <c r="AB105" s="0" t="n">
        <v>435.606918616281</v>
      </c>
      <c r="AC105" s="0" t="n">
        <v>708.097916464227</v>
      </c>
      <c r="AD105" s="0" t="n">
        <v>0.640693884216599</v>
      </c>
      <c r="AE105" s="0" t="n">
        <v>0.50321969651197</v>
      </c>
      <c r="AF105" s="0" t="n">
        <v>0.13747418770463</v>
      </c>
      <c r="AG105" s="0" t="n">
        <v>0.436249577205678</v>
      </c>
      <c r="AH105" s="0" t="n">
        <v>0.444428200153906</v>
      </c>
      <c r="AI105" s="0" t="n">
        <v>0.375959699489209</v>
      </c>
      <c r="AJ105" s="0" t="n">
        <v>0.36620785046731</v>
      </c>
      <c r="AK105" s="0" t="n">
        <v>0.395706105622297</v>
      </c>
      <c r="AL105" s="0" t="n">
        <v>0.376728382627183</v>
      </c>
      <c r="AM105" s="0" t="n">
        <v>0.354973542297139</v>
      </c>
      <c r="AN105" s="0" t="n">
        <v>0.337132578000648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V1" colorId="64" zoomScale="120" zoomScaleNormal="120" zoomScalePageLayoutView="100" workbookViewId="0">
      <selection pane="topLeft" activeCell="Z6" activeCellId="0" sqref="Z6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0" t="s">
        <v>3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115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115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115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115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527.361265081709</v>
      </c>
      <c r="AA15" s="0" t="n">
        <v>538.93910178182</v>
      </c>
      <c r="AB15" s="0" t="n">
        <v>468.767286991697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0.307520373779091</v>
      </c>
      <c r="AH15" s="0" t="n">
        <v>0.268741995385048</v>
      </c>
      <c r="AI15" s="0" t="n">
        <v>0.285393091383505</v>
      </c>
      <c r="AJ15" s="0" t="n">
        <v>0.262590576836093</v>
      </c>
      <c r="AK15" s="0" t="n">
        <v>0.306634452310007</v>
      </c>
      <c r="AL15" s="0" t="n">
        <v>0.267806462928651</v>
      </c>
      <c r="AM15" s="0" t="n">
        <v>0.284325606086616</v>
      </c>
      <c r="AN15" s="0" t="n">
        <v>0.26133721122089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503.078973782958</v>
      </c>
      <c r="AA16" s="0" t="n">
        <v>507.550636154569</v>
      </c>
      <c r="AB16" s="0" t="n">
        <v>450.548839750045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0.317529743484894</v>
      </c>
      <c r="AH16" s="0" t="n">
        <v>0.281845849213283</v>
      </c>
      <c r="AI16" s="0" t="n">
        <v>0.298804660607892</v>
      </c>
      <c r="AJ16" s="0" t="n">
        <v>0.277661117460141</v>
      </c>
      <c r="AK16" s="0" t="n">
        <v>0.316928395627722</v>
      </c>
      <c r="AL16" s="0" t="n">
        <v>0.281213059057858</v>
      </c>
      <c r="AM16" s="0" t="n">
        <v>0.297663964666201</v>
      </c>
      <c r="AN16" s="0" t="n">
        <v>0.276414053480883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474.836423007821</v>
      </c>
      <c r="AA17" s="0" t="n">
        <v>481.480031962509</v>
      </c>
      <c r="AB17" s="0" t="n">
        <v>428.272908298455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0.3204293581536</v>
      </c>
      <c r="AH17" s="0" t="n">
        <v>0.280379623292319</v>
      </c>
      <c r="AI17" s="0" t="n">
        <v>0.299844467374989</v>
      </c>
      <c r="AJ17" s="0" t="n">
        <v>0.275080596580875</v>
      </c>
      <c r="AK17" s="0" t="n">
        <v>0.319834229350881</v>
      </c>
      <c r="AL17" s="0" t="n">
        <v>0.279749421239971</v>
      </c>
      <c r="AM17" s="0" t="n">
        <v>0.298845587296001</v>
      </c>
      <c r="AN17" s="0" t="n">
        <v>0.273898774256348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548.934989436893</v>
      </c>
      <c r="AA18" s="0" t="n">
        <v>549.255282893899</v>
      </c>
      <c r="AB18" s="0" t="n">
        <v>499.275390989873</v>
      </c>
      <c r="AC18" s="0" t="n">
        <v>689.614716355727</v>
      </c>
      <c r="AD18" s="0" t="n">
        <v>0.719887623370842</v>
      </c>
      <c r="AE18" s="0" t="n">
        <v>0.487298797090959</v>
      </c>
      <c r="AF18" s="0" t="n">
        <v>0.232588826279883</v>
      </c>
      <c r="AG18" s="0" t="n">
        <v>0.318167968960796</v>
      </c>
      <c r="AH18" s="0" t="n">
        <v>0.283265223464125</v>
      </c>
      <c r="AI18" s="0" t="n">
        <v>0.303152869391809</v>
      </c>
      <c r="AJ18" s="0" t="n">
        <v>0.278248096032346</v>
      </c>
      <c r="AK18" s="0" t="n">
        <v>0.317577240803295</v>
      </c>
      <c r="AL18" s="0" t="n">
        <v>0.282644256136858</v>
      </c>
      <c r="AM18" s="0" t="n">
        <v>0.302273859418461</v>
      </c>
      <c r="AN18" s="0" t="n">
        <v>0.276298444617785</v>
      </c>
    </row>
    <row r="19" customFormat="false" ht="15" hidden="false" customHeight="false" outlineLevel="0" collapsed="false">
      <c r="A19" s="0" t="n">
        <v>66</v>
      </c>
      <c r="B19" s="0" t="n">
        <v>0.692643922958536</v>
      </c>
      <c r="C19" s="0" t="n">
        <v>0.284339264286339</v>
      </c>
      <c r="D19" s="0" t="n">
        <v>0.023016812755125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0.684513625866051</v>
      </c>
      <c r="J19" s="0" t="n">
        <v>0.77731270356747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0.0229339491916859</v>
      </c>
      <c r="P19" s="0" t="n">
        <v>0.0277271379789769</v>
      </c>
      <c r="Q19" s="0" t="n">
        <v>4235.45166155505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3625.30877107012</v>
      </c>
      <c r="V19" s="0" t="n">
        <v>3740.52113352815</v>
      </c>
      <c r="W19" s="0" t="n">
        <v>2772.31948996558</v>
      </c>
      <c r="X19" s="0" t="n">
        <v>0.558090509818592</v>
      </c>
      <c r="Y19" s="0" t="n">
        <v>0.627844584906374</v>
      </c>
      <c r="Z19" s="0" t="n">
        <v>488.014643200229</v>
      </c>
      <c r="AA19" s="0" t="n">
        <v>500.458489336176</v>
      </c>
      <c r="AB19" s="0" t="n">
        <v>380.507158873482</v>
      </c>
      <c r="AC19" s="0" t="n">
        <v>776.010611120208</v>
      </c>
      <c r="AD19" s="0" t="n">
        <v>0.720691780639072</v>
      </c>
      <c r="AE19" s="0" t="n">
        <v>0.482834246268053</v>
      </c>
      <c r="AF19" s="0" t="n">
        <v>0.237901495488142</v>
      </c>
      <c r="AG19" s="0" t="n">
        <v>0.324401936929025</v>
      </c>
      <c r="AH19" s="0" t="n">
        <v>0.285811597399267</v>
      </c>
      <c r="AI19" s="0" t="n">
        <v>0.30780233358903</v>
      </c>
      <c r="AJ19" s="0" t="n">
        <v>0.280950397204322</v>
      </c>
      <c r="AK19" s="0" t="n">
        <v>0.323787969423864</v>
      </c>
      <c r="AL19" s="0" t="n">
        <v>0.285162559908299</v>
      </c>
      <c r="AM19" s="0" t="n">
        <v>0.306596872647718</v>
      </c>
      <c r="AN19" s="0" t="n">
        <v>0.278211377346703</v>
      </c>
    </row>
    <row r="20" customFormat="false" ht="15" hidden="false" customHeight="false" outlineLevel="0" collapsed="false">
      <c r="A20" s="0" t="n">
        <v>67</v>
      </c>
      <c r="B20" s="0" t="n">
        <v>0.687480779689215</v>
      </c>
      <c r="C20" s="0" t="n">
        <v>0.290963460441897</v>
      </c>
      <c r="D20" s="0" t="n">
        <v>0.0215557598688878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0.679854740511092</v>
      </c>
      <c r="J20" s="0" t="n">
        <v>0.772063794539226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0.0213772292359308</v>
      </c>
      <c r="P20" s="0" t="n">
        <v>0.0258197037226118</v>
      </c>
      <c r="Q20" s="0" t="n">
        <v>4322.93583485935</v>
      </c>
      <c r="R20" s="0" t="n">
        <v>3086.62810601364</v>
      </c>
      <c r="S20" s="0" t="n">
        <v>2283.0833129044</v>
      </c>
      <c r="T20" s="0" t="n">
        <v>2249.93695012892</v>
      </c>
      <c r="U20" s="0" t="n">
        <v>3684.72822011249</v>
      </c>
      <c r="V20" s="0" t="n">
        <v>3811.81968146848</v>
      </c>
      <c r="W20" s="0" t="n">
        <v>2816.93988361917</v>
      </c>
      <c r="X20" s="0" t="n">
        <v>0.570022490424822</v>
      </c>
      <c r="Y20" s="0" t="n">
        <v>0.645782969885451</v>
      </c>
      <c r="Z20" s="0" t="n">
        <v>472.227297588219</v>
      </c>
      <c r="AA20" s="0" t="n">
        <v>486.529779239629</v>
      </c>
      <c r="AB20" s="0" t="n">
        <v>385.351141233943</v>
      </c>
      <c r="AC20" s="0" t="n">
        <v>720.607977600224</v>
      </c>
      <c r="AD20" s="0" t="n">
        <v>0.720519281358452</v>
      </c>
      <c r="AE20" s="0" t="n">
        <v>0.4771136763127</v>
      </c>
      <c r="AF20" s="0" t="n">
        <v>0.243405605045752</v>
      </c>
      <c r="AG20" s="0" t="n">
        <v>0.323244092215775</v>
      </c>
      <c r="AH20" s="0" t="n">
        <v>0.288938408853993</v>
      </c>
      <c r="AI20" s="0" t="n">
        <v>0.307589510645386</v>
      </c>
      <c r="AJ20" s="0" t="n">
        <v>0.284088202552655</v>
      </c>
      <c r="AK20" s="0" t="n">
        <v>0.322634623592843</v>
      </c>
      <c r="AL20" s="0" t="n">
        <v>0.288298045432279</v>
      </c>
      <c r="AM20" s="0" t="n">
        <v>0.306190455380759</v>
      </c>
      <c r="AN20" s="0" t="n">
        <v>0.280050871240132</v>
      </c>
    </row>
    <row r="21" customFormat="false" ht="15" hidden="false" customHeight="false" outlineLevel="0" collapsed="false">
      <c r="A21" s="0" t="n">
        <v>68</v>
      </c>
      <c r="B21" s="0" t="n">
        <v>0.686869250246557</v>
      </c>
      <c r="C21" s="0" t="n">
        <v>0.290406775189745</v>
      </c>
      <c r="D21" s="0" t="n">
        <v>0.0227239745636974</v>
      </c>
      <c r="E21" s="0" t="n">
        <v>0.981605042668756</v>
      </c>
      <c r="F21" s="0" t="n">
        <v>0.98731127283315</v>
      </c>
      <c r="G21" s="0" t="n">
        <v>0.985045631917667</v>
      </c>
      <c r="H21" s="0" t="n">
        <v>0.990680928400689</v>
      </c>
      <c r="I21" s="0" t="n">
        <v>0.674234319696128</v>
      </c>
      <c r="J21" s="0" t="n">
        <v>0.765541413138933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0.0223059680212019</v>
      </c>
      <c r="P21" s="0" t="n">
        <v>0.0269143528918207</v>
      </c>
      <c r="Q21" s="0" t="n">
        <v>4269.88154839274</v>
      </c>
      <c r="R21" s="0" t="n">
        <v>3033.41715547227</v>
      </c>
      <c r="S21" s="0" t="n">
        <v>2285.62521398872</v>
      </c>
      <c r="T21" s="0" t="n">
        <v>2214.20073216183</v>
      </c>
      <c r="U21" s="0" t="n">
        <v>3646.92682658953</v>
      </c>
      <c r="V21" s="0" t="n">
        <v>3769.57688620026</v>
      </c>
      <c r="W21" s="0" t="n">
        <v>2767.75091520229</v>
      </c>
      <c r="X21" s="0" t="n">
        <v>0.570573584770408</v>
      </c>
      <c r="Y21" s="0" t="n">
        <v>0.643809133135953</v>
      </c>
      <c r="Z21" s="0" t="n">
        <v>451.588195662228</v>
      </c>
      <c r="AA21" s="0" t="n">
        <v>461.456692465241</v>
      </c>
      <c r="AB21" s="0" t="n">
        <v>394.86343119949</v>
      </c>
      <c r="AC21" s="0" t="n">
        <v>631.580501587275</v>
      </c>
      <c r="AD21" s="0" t="n">
        <v>0.732621079819988</v>
      </c>
      <c r="AE21" s="0" t="n">
        <v>0.49161129733648</v>
      </c>
      <c r="AF21" s="0" t="n">
        <v>0.241009782483508</v>
      </c>
      <c r="AG21" s="0" t="n">
        <v>0.324126311727507</v>
      </c>
      <c r="AH21" s="0" t="n">
        <v>0.293213294356649</v>
      </c>
      <c r="AI21" s="0" t="n">
        <v>0.305216883970384</v>
      </c>
      <c r="AJ21" s="0" t="n">
        <v>0.283743215658047</v>
      </c>
      <c r="AK21" s="0" t="n">
        <v>0.321679671117341</v>
      </c>
      <c r="AL21" s="0" t="n">
        <v>0.28879008985611</v>
      </c>
      <c r="AM21" s="0" t="n">
        <v>0.30386388319454</v>
      </c>
      <c r="AN21" s="0" t="n">
        <v>0.279530829439035</v>
      </c>
    </row>
    <row r="22" customFormat="false" ht="15" hidden="false" customHeight="false" outlineLevel="0" collapsed="false">
      <c r="A22" s="0" t="n">
        <v>69</v>
      </c>
      <c r="B22" s="0" t="n">
        <v>0.682965313920356</v>
      </c>
      <c r="C22" s="0" t="n">
        <v>0.291080517596816</v>
      </c>
      <c r="D22" s="0" t="n">
        <v>0.0259541684828284</v>
      </c>
      <c r="E22" s="0" t="n">
        <v>0.974087189691039</v>
      </c>
      <c r="F22" s="0" t="n">
        <v>0.985264977608514</v>
      </c>
      <c r="G22" s="0" t="n">
        <v>0.979613763037146</v>
      </c>
      <c r="H22" s="0" t="n">
        <v>0.989382317910789</v>
      </c>
      <c r="I22" s="0" t="n">
        <v>0.665267763293137</v>
      </c>
      <c r="J22" s="0" t="n">
        <v>0.755865939723933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0.0252816230382061</v>
      </c>
      <c r="P22" s="0" t="n">
        <v>0.0304762355995174</v>
      </c>
      <c r="Q22" s="0" t="n">
        <v>4143.34661235871</v>
      </c>
      <c r="R22" s="0" t="n">
        <v>2954.27849012213</v>
      </c>
      <c r="S22" s="0" t="n">
        <v>2442.71946773558</v>
      </c>
      <c r="T22" s="0" t="n">
        <v>2143.19824250082</v>
      </c>
      <c r="U22" s="0" t="n">
        <v>3596.41499508067</v>
      </c>
      <c r="V22" s="0" t="n">
        <v>3718.78076998244</v>
      </c>
      <c r="W22" s="0" t="n">
        <v>2678.99780312602</v>
      </c>
      <c r="X22" s="0" t="n">
        <v>0.548630756557697</v>
      </c>
      <c r="Y22" s="0" t="n">
        <v>0.631462592262437</v>
      </c>
      <c r="Z22" s="0" t="n">
        <v>548.93922600063</v>
      </c>
      <c r="AA22" s="0" t="n">
        <v>539.846446292744</v>
      </c>
      <c r="AB22" s="0" t="n">
        <v>489.938250139969</v>
      </c>
      <c r="AC22" s="0" t="n">
        <v>677.825263328598</v>
      </c>
      <c r="AD22" s="0" t="n">
        <v>0.713485627696754</v>
      </c>
      <c r="AE22" s="0" t="n">
        <v>0.480248960487471</v>
      </c>
      <c r="AF22" s="0" t="n">
        <v>0.233236667209283</v>
      </c>
      <c r="AG22" s="0" t="n">
        <v>0.320595183185546</v>
      </c>
      <c r="AH22" s="0" t="n">
        <v>0.287891911669978</v>
      </c>
      <c r="AI22" s="0" t="n">
        <v>0.294936830082589</v>
      </c>
      <c r="AJ22" s="0" t="n">
        <v>0.271544720136854</v>
      </c>
      <c r="AK22" s="0" t="n">
        <v>0.316370531022717</v>
      </c>
      <c r="AL22" s="0" t="n">
        <v>0.281183504165644</v>
      </c>
      <c r="AM22" s="0" t="n">
        <v>0.293389314005574</v>
      </c>
      <c r="AN22" s="0" t="n">
        <v>0.265637801348045</v>
      </c>
    </row>
    <row r="23" customFormat="false" ht="15" hidden="false" customHeight="false" outlineLevel="0" collapsed="false">
      <c r="A23" s="0" t="n">
        <v>70</v>
      </c>
      <c r="B23" s="0" t="n">
        <v>0.679935587109212</v>
      </c>
      <c r="C23" s="0" t="n">
        <v>0.290809647432454</v>
      </c>
      <c r="D23" s="0" t="n">
        <v>0.0292547654583341</v>
      </c>
      <c r="E23" s="0" t="n">
        <v>0.966380649218134</v>
      </c>
      <c r="F23" s="0" t="n">
        <v>0.985359523735698</v>
      </c>
      <c r="G23" s="0" t="n">
        <v>0.974606967511787</v>
      </c>
      <c r="H23" s="0" t="n">
        <v>0.989521875290689</v>
      </c>
      <c r="I23" s="0" t="n">
        <v>0.657076594097113</v>
      </c>
      <c r="J23" s="0" t="n">
        <v>0.747516046014077</v>
      </c>
      <c r="K23" s="0" t="n">
        <v>0.10035289138318</v>
      </c>
      <c r="L23" s="0" t="n">
        <v>0.103752131716846</v>
      </c>
      <c r="M23" s="0" t="n">
        <v>0.281032815884672</v>
      </c>
      <c r="N23" s="0" t="n">
        <v>0.203814455365725</v>
      </c>
      <c r="O23" s="0" t="n">
        <v>0.0282712392363491</v>
      </c>
      <c r="P23" s="0" t="n">
        <v>0.0340290223558959</v>
      </c>
      <c r="Q23" s="0" t="n">
        <v>4169.46384465625</v>
      </c>
      <c r="R23" s="0" t="n">
        <v>2967.61429697728</v>
      </c>
      <c r="S23" s="0" t="n">
        <v>2463.42697082801</v>
      </c>
      <c r="T23" s="0" t="n">
        <v>2147.28287791814</v>
      </c>
      <c r="U23" s="0" t="n">
        <v>3614.17343297526</v>
      </c>
      <c r="V23" s="0" t="n">
        <v>3745.38273123126</v>
      </c>
      <c r="W23" s="0" t="n">
        <v>2684.10359739767</v>
      </c>
      <c r="X23" s="0" t="n">
        <v>0.55495327756665</v>
      </c>
      <c r="Y23" s="0" t="n">
        <v>0.635299039063146</v>
      </c>
      <c r="Z23" s="0" t="n">
        <v>413.145656749927</v>
      </c>
      <c r="AA23" s="0" t="n">
        <v>416.843020013464</v>
      </c>
      <c r="AB23" s="0" t="n">
        <v>363.166515283491</v>
      </c>
      <c r="AC23" s="0" t="n">
        <v>562.786056281088</v>
      </c>
      <c r="AD23" s="0" t="n">
        <v>0.725759454954249</v>
      </c>
      <c r="AE23" s="0" t="n">
        <v>0.479359501254065</v>
      </c>
      <c r="AF23" s="0" t="n">
        <v>0.246399953700183</v>
      </c>
      <c r="AG23" s="0" t="n">
        <v>0.324601289986605</v>
      </c>
      <c r="AH23" s="0" t="n">
        <v>0.293163605535433</v>
      </c>
      <c r="AI23" s="0" t="n">
        <v>0.295571558230563</v>
      </c>
      <c r="AJ23" s="0" t="n">
        <v>0.272945865685455</v>
      </c>
      <c r="AK23" s="0" t="n">
        <v>0.31886877224167</v>
      </c>
      <c r="AL23" s="0" t="n">
        <v>0.283461179980862</v>
      </c>
      <c r="AM23" s="0" t="n">
        <v>0.294138210781625</v>
      </c>
      <c r="AN23" s="0" t="n">
        <v>0.267243034819421</v>
      </c>
    </row>
    <row r="24" customFormat="false" ht="15" hidden="false" customHeight="false" outlineLevel="0" collapsed="false">
      <c r="A24" s="0" t="n">
        <v>71</v>
      </c>
      <c r="B24" s="0" t="n">
        <v>0.677077758207722</v>
      </c>
      <c r="C24" s="0" t="n">
        <v>0.290651977088323</v>
      </c>
      <c r="D24" s="0" t="n">
        <v>0.032270264703955</v>
      </c>
      <c r="E24" s="0" t="n">
        <v>0.960266882279302</v>
      </c>
      <c r="F24" s="0" t="n">
        <v>0.986098848644625</v>
      </c>
      <c r="G24" s="0" t="n">
        <v>0.969957636021146</v>
      </c>
      <c r="H24" s="0" t="n">
        <v>0.990011563669166</v>
      </c>
      <c r="I24" s="0" t="n">
        <v>0.650175347934788</v>
      </c>
      <c r="J24" s="0" t="n">
        <v>0.740889666262237</v>
      </c>
      <c r="K24" s="0" t="n">
        <v>0.104635740157323</v>
      </c>
      <c r="L24" s="0" t="n">
        <v>0.10722998461271</v>
      </c>
      <c r="M24" s="0" t="n">
        <v>0.279103467866919</v>
      </c>
      <c r="N24" s="0" t="n">
        <v>0.2078858779077</v>
      </c>
      <c r="O24" s="0" t="n">
        <v>0.0309880664775947</v>
      </c>
      <c r="P24" s="0" t="n">
        <v>0.0373233044746883</v>
      </c>
      <c r="Q24" s="0" t="n">
        <v>4147.09304622647</v>
      </c>
      <c r="R24" s="0" t="n">
        <v>2974.42680978404</v>
      </c>
      <c r="S24" s="0" t="n">
        <v>2460.04228870208</v>
      </c>
      <c r="T24" s="0" t="n">
        <v>2132.21025430826</v>
      </c>
      <c r="U24" s="0" t="n">
        <v>3591.72760706101</v>
      </c>
      <c r="V24" s="0" t="n">
        <v>3737.42579590298</v>
      </c>
      <c r="W24" s="0" t="n">
        <v>2665.26281788533</v>
      </c>
      <c r="X24" s="0" t="n">
        <v>0.547859119426084</v>
      </c>
      <c r="Y24" s="0" t="n">
        <v>0.632720100037186</v>
      </c>
      <c r="Z24" s="0" t="n">
        <v>415.170918600961</v>
      </c>
      <c r="AA24" s="0" t="n">
        <v>417.225126309053</v>
      </c>
      <c r="AB24" s="0" t="n">
        <v>366.532498638853</v>
      </c>
      <c r="AC24" s="0" t="n">
        <v>545.369591548527</v>
      </c>
      <c r="AD24" s="0" t="n">
        <v>0.719869733374842</v>
      </c>
      <c r="AE24" s="0" t="n">
        <v>0.475883336779576</v>
      </c>
      <c r="AF24" s="0" t="n">
        <v>0.243986396595266</v>
      </c>
      <c r="AG24" s="0" t="n">
        <v>0.325509474195803</v>
      </c>
      <c r="AH24" s="0" t="n">
        <v>0.29814858317885</v>
      </c>
      <c r="AI24" s="0" t="n">
        <v>0.297566823742471</v>
      </c>
      <c r="AJ24" s="0" t="n">
        <v>0.274781899002112</v>
      </c>
      <c r="AK24" s="0" t="n">
        <v>0.317585839036978</v>
      </c>
      <c r="AL24" s="0" t="n">
        <v>0.285761596235977</v>
      </c>
      <c r="AM24" s="0" t="n">
        <v>0.296339105012569</v>
      </c>
      <c r="AN24" s="0" t="n">
        <v>0.269043534214992</v>
      </c>
    </row>
    <row r="25" customFormat="false" ht="15" hidden="false" customHeight="false" outlineLevel="0" collapsed="false">
      <c r="A25" s="0" t="n">
        <v>72</v>
      </c>
      <c r="B25" s="0" t="n">
        <v>0.67448449526039</v>
      </c>
      <c r="C25" s="0" t="n">
        <v>0.290479705985788</v>
      </c>
      <c r="D25" s="0" t="n">
        <v>0.0350357987538222</v>
      </c>
      <c r="E25" s="0" t="n">
        <v>0.952825422729488</v>
      </c>
      <c r="F25" s="0" t="n">
        <v>0.985336881842158</v>
      </c>
      <c r="G25" s="0" t="n">
        <v>0.964024540756098</v>
      </c>
      <c r="H25" s="0" t="n">
        <v>0.989665623964241</v>
      </c>
      <c r="I25" s="0" t="n">
        <v>0.642665974320966</v>
      </c>
      <c r="J25" s="0" t="n">
        <v>0.730448407137274</v>
      </c>
      <c r="K25" s="0" t="n">
        <v>0.109474691226181</v>
      </c>
      <c r="L25" s="0" t="n">
        <v>0.111946516560152</v>
      </c>
      <c r="M25" s="0" t="n">
        <v>0.276776448650246</v>
      </c>
      <c r="N25" s="0" t="n">
        <v>0.214762366538906</v>
      </c>
      <c r="O25" s="0" t="n">
        <v>0.0333829997582759</v>
      </c>
      <c r="P25" s="0" t="n">
        <v>0.0401261081659772</v>
      </c>
      <c r="Q25" s="0" t="n">
        <v>4239.42588848959</v>
      </c>
      <c r="R25" s="0" t="n">
        <v>3010.89513427893</v>
      </c>
      <c r="S25" s="0" t="n">
        <v>2517.39833580856</v>
      </c>
      <c r="T25" s="0" t="n">
        <v>2169.28179291807</v>
      </c>
      <c r="U25" s="0" t="n">
        <v>3666.68267936352</v>
      </c>
      <c r="V25" s="0" t="n">
        <v>3818.52222592229</v>
      </c>
      <c r="W25" s="0" t="n">
        <v>2711.6022411476</v>
      </c>
      <c r="X25" s="0" t="n">
        <v>0.556229566164768</v>
      </c>
      <c r="Y25" s="0" t="n">
        <v>0.645572072475423</v>
      </c>
      <c r="Z25" s="0" t="n">
        <v>414.737116211697</v>
      </c>
      <c r="AA25" s="0" t="n">
        <v>413.482561591039</v>
      </c>
      <c r="AB25" s="0" t="n">
        <v>354.558122448406</v>
      </c>
      <c r="AC25" s="0" t="n">
        <v>575.463217734766</v>
      </c>
      <c r="AD25" s="0" t="n">
        <v>0.720537629256388</v>
      </c>
      <c r="AE25" s="0" t="n">
        <v>0.46964520138977</v>
      </c>
      <c r="AF25" s="0" t="n">
        <v>0.250892427866618</v>
      </c>
      <c r="AG25" s="0" t="n">
        <v>0.329725931759276</v>
      </c>
      <c r="AH25" s="0" t="n">
        <v>0.30272670082341</v>
      </c>
      <c r="AI25" s="0" t="n">
        <v>0.298516052009649</v>
      </c>
      <c r="AJ25" s="0" t="n">
        <v>0.274574801040135</v>
      </c>
      <c r="AK25" s="0" t="n">
        <v>0.320516245609915</v>
      </c>
      <c r="AL25" s="0" t="n">
        <v>0.287349931870272</v>
      </c>
      <c r="AM25" s="0" t="n">
        <v>0.297162648961742</v>
      </c>
      <c r="AN25" s="0" t="n">
        <v>0.268584628954715</v>
      </c>
    </row>
    <row r="26" customFormat="false" ht="15" hidden="false" customHeight="false" outlineLevel="0" collapsed="false">
      <c r="A26" s="0" t="n">
        <v>73</v>
      </c>
      <c r="B26" s="0" t="n">
        <v>0.672771270797095</v>
      </c>
      <c r="C26" s="0" t="n">
        <v>0.28922091438663</v>
      </c>
      <c r="D26" s="0" t="n">
        <v>0.0380078148162756</v>
      </c>
      <c r="E26" s="0" t="n">
        <v>0.943578075603758</v>
      </c>
      <c r="F26" s="0" t="n">
        <v>0.984407598483805</v>
      </c>
      <c r="G26" s="0" t="n">
        <v>0.955782234562391</v>
      </c>
      <c r="H26" s="0" t="n">
        <v>0.989128911514064</v>
      </c>
      <c r="I26" s="0" t="n">
        <v>0.634812221020218</v>
      </c>
      <c r="J26" s="0" t="n">
        <v>0.723143067245348</v>
      </c>
      <c r="K26" s="0" t="n">
        <v>0.11317550418582</v>
      </c>
      <c r="L26" s="0" t="n">
        <v>0.116315874111695</v>
      </c>
      <c r="M26" s="0" t="n">
        <v>0.272902513821295</v>
      </c>
      <c r="N26" s="0" t="n">
        <v>0.218202119377386</v>
      </c>
      <c r="O26" s="0" t="n">
        <v>0.0358633407622454</v>
      </c>
      <c r="P26" s="0" t="n">
        <v>0.0430624118610716</v>
      </c>
      <c r="Q26" s="0" t="n">
        <v>4498.52758791392</v>
      </c>
      <c r="R26" s="0" t="n">
        <v>3193.92107803581</v>
      </c>
      <c r="S26" s="0" t="n">
        <v>2664.65324307094</v>
      </c>
      <c r="T26" s="0" t="n">
        <v>2285.01734869812</v>
      </c>
      <c r="U26" s="0" t="n">
        <v>3884.00208576221</v>
      </c>
      <c r="V26" s="0" t="n">
        <v>4055.71867446164</v>
      </c>
      <c r="W26" s="0" t="n">
        <v>2856.27168587266</v>
      </c>
      <c r="X26" s="0" t="n">
        <v>0.576867185902518</v>
      </c>
      <c r="Y26" s="0" t="n">
        <v>0.679457676244891</v>
      </c>
      <c r="Z26" s="0" t="n">
        <v>536.236675630346</v>
      </c>
      <c r="AA26" s="0" t="n">
        <v>528.703496518829</v>
      </c>
      <c r="AB26" s="0" t="n">
        <v>472.798733854512</v>
      </c>
      <c r="AC26" s="0" t="n">
        <v>687.754522497913</v>
      </c>
      <c r="AD26" s="0" t="n">
        <v>0.710163255544234</v>
      </c>
      <c r="AE26" s="0" t="n">
        <v>0.467406362040929</v>
      </c>
      <c r="AF26" s="0" t="n">
        <v>0.242756893503305</v>
      </c>
      <c r="AG26" s="0" t="n">
        <v>0.331161243133907</v>
      </c>
      <c r="AH26" s="0" t="n">
        <v>0.311799784950072</v>
      </c>
      <c r="AI26" s="0" t="n">
        <v>0.298425072620544</v>
      </c>
      <c r="AJ26" s="0" t="n">
        <v>0.278860328950702</v>
      </c>
      <c r="AK26" s="0" t="n">
        <v>0.319891424127115</v>
      </c>
      <c r="AL26" s="0" t="n">
        <v>0.292541661228068</v>
      </c>
      <c r="AM26" s="0" t="n">
        <v>0.297220142709099</v>
      </c>
      <c r="AN26" s="0" t="n">
        <v>0.272494115325729</v>
      </c>
    </row>
    <row r="27" customFormat="false" ht="15" hidden="false" customHeight="false" outlineLevel="0" collapsed="false">
      <c r="A27" s="0" t="n">
        <v>74</v>
      </c>
      <c r="B27" s="0" t="n">
        <v>0.670860678989714</v>
      </c>
      <c r="C27" s="0" t="n">
        <v>0.289517963759266</v>
      </c>
      <c r="D27" s="0" t="n">
        <v>0.03962135725102</v>
      </c>
      <c r="E27" s="0" t="n">
        <v>0.934715400370082</v>
      </c>
      <c r="F27" s="0" t="n">
        <v>0.983770095433147</v>
      </c>
      <c r="G27" s="0" t="n">
        <v>0.947725517865365</v>
      </c>
      <c r="H27" s="0" t="n">
        <v>0.98794221007892</v>
      </c>
      <c r="I27" s="0" t="n">
        <v>0.627063808154416</v>
      </c>
      <c r="J27" s="0" t="n">
        <v>0.716028461848094</v>
      </c>
      <c r="K27" s="0" t="n">
        <v>0.11831382139325</v>
      </c>
      <c r="L27" s="0" t="n">
        <v>0.121596167772618</v>
      </c>
      <c r="M27" s="0" t="n">
        <v>0.270616899409573</v>
      </c>
      <c r="N27" s="0" t="n">
        <v>0.223259773878958</v>
      </c>
      <c r="O27" s="0" t="n">
        <v>0.0370346928060932</v>
      </c>
      <c r="P27" s="0" t="n">
        <v>0.0444818597060954</v>
      </c>
      <c r="Q27" s="0" t="n">
        <v>4462.78680569588</v>
      </c>
      <c r="R27" s="0" t="n">
        <v>3172.27559145499</v>
      </c>
      <c r="S27" s="0" t="n">
        <v>2648.41735945479</v>
      </c>
      <c r="T27" s="0" t="n">
        <v>2256.82255678825</v>
      </c>
      <c r="U27" s="0" t="n">
        <v>3850.09096052419</v>
      </c>
      <c r="V27" s="0" t="n">
        <v>4036.64037648056</v>
      </c>
      <c r="W27" s="0" t="n">
        <v>2823.04651133405</v>
      </c>
      <c r="X27" s="0" t="n">
        <v>0.574769662226578</v>
      </c>
      <c r="Y27" s="0" t="n">
        <v>0.675097775015566</v>
      </c>
      <c r="Z27" s="0" t="n">
        <v>453.449914751258</v>
      </c>
      <c r="AA27" s="0" t="n">
        <v>453.294938910014</v>
      </c>
      <c r="AB27" s="0" t="n">
        <v>399.579196789907</v>
      </c>
      <c r="AC27" s="0" t="n">
        <v>622.658354361202</v>
      </c>
      <c r="AD27" s="0" t="n">
        <v>0.740453912654641</v>
      </c>
      <c r="AE27" s="0" t="n">
        <v>0.497653760723065</v>
      </c>
      <c r="AF27" s="0" t="n">
        <v>0.242902860080498</v>
      </c>
      <c r="AG27" s="0" t="n">
        <v>0.33864922859693</v>
      </c>
      <c r="AH27" s="0" t="n">
        <v>0.318749359670232</v>
      </c>
      <c r="AI27" s="0" t="n">
        <v>0.300767290031351</v>
      </c>
      <c r="AJ27" s="0" t="n">
        <v>0.280905136130751</v>
      </c>
      <c r="AK27" s="0" t="n">
        <v>0.324089111518085</v>
      </c>
      <c r="AL27" s="0" t="n">
        <v>0.295543140535988</v>
      </c>
      <c r="AM27" s="0" t="n">
        <v>0.299206378128166</v>
      </c>
      <c r="AN27" s="0" t="n">
        <v>0.273639513896866</v>
      </c>
    </row>
    <row r="28" customFormat="false" ht="15" hidden="false" customHeight="false" outlineLevel="0" collapsed="false">
      <c r="A28" s="0" t="n">
        <v>75</v>
      </c>
      <c r="B28" s="0" t="n">
        <v>0.667360547635122</v>
      </c>
      <c r="C28" s="0" t="n">
        <v>0.289487879073824</v>
      </c>
      <c r="D28" s="0" t="n">
        <v>0.0431515732910534</v>
      </c>
      <c r="E28" s="0" t="n">
        <v>0.928968766381192</v>
      </c>
      <c r="F28" s="0" t="n">
        <v>0.983853243968701</v>
      </c>
      <c r="G28" s="0" t="n">
        <v>0.943475014184997</v>
      </c>
      <c r="H28" s="0" t="n">
        <v>0.98873518584713</v>
      </c>
      <c r="I28" s="0" t="n">
        <v>0.619957104668076</v>
      </c>
      <c r="J28" s="0" t="n">
        <v>0.708384595029087</v>
      </c>
      <c r="K28" s="0" t="n">
        <v>0.122569178706856</v>
      </c>
      <c r="L28" s="0" t="n">
        <v>0.125213460633127</v>
      </c>
      <c r="M28" s="0" t="n">
        <v>0.268925197905518</v>
      </c>
      <c r="N28" s="0" t="n">
        <v>0.227367446447225</v>
      </c>
      <c r="O28" s="0" t="n">
        <v>0.0400864638075974</v>
      </c>
      <c r="P28" s="0" t="n">
        <v>0.0481012024923884</v>
      </c>
      <c r="Q28" s="0" t="n">
        <v>4522.42556789603</v>
      </c>
      <c r="R28" s="0" t="n">
        <v>3198.41577013628</v>
      </c>
      <c r="S28" s="0" t="n">
        <v>2682.20062872407</v>
      </c>
      <c r="T28" s="0" t="n">
        <v>2273.10667313267</v>
      </c>
      <c r="U28" s="0" t="n">
        <v>3892.64110409405</v>
      </c>
      <c r="V28" s="0" t="n">
        <v>4087.62878640741</v>
      </c>
      <c r="W28" s="0" t="n">
        <v>2843.25393837901</v>
      </c>
      <c r="X28" s="0" t="n">
        <v>0.582541439164882</v>
      </c>
      <c r="Y28" s="0" t="n">
        <v>0.682831421995219</v>
      </c>
      <c r="Z28" s="0" t="n">
        <v>442.240231428102</v>
      </c>
      <c r="AA28" s="0" t="n">
        <v>448.042948221384</v>
      </c>
      <c r="AB28" s="0" t="n">
        <v>393.16357838596</v>
      </c>
      <c r="AC28" s="0" t="n">
        <v>608.287030913794</v>
      </c>
      <c r="AD28" s="0" t="n">
        <v>0.717187793101411</v>
      </c>
      <c r="AE28" s="0" t="n">
        <v>0.473046110842751</v>
      </c>
      <c r="AF28" s="0" t="n">
        <v>0.24414168225866</v>
      </c>
      <c r="AG28" s="0" t="n">
        <v>0.340739041562703</v>
      </c>
      <c r="AH28" s="0" t="n">
        <v>0.322794270236491</v>
      </c>
      <c r="AI28" s="0" t="n">
        <v>0.300255062773425</v>
      </c>
      <c r="AJ28" s="0" t="n">
        <v>0.281921565614472</v>
      </c>
      <c r="AK28" s="0" t="n">
        <v>0.324397942820736</v>
      </c>
      <c r="AL28" s="0" t="n">
        <v>0.29696359311696</v>
      </c>
      <c r="AM28" s="0" t="n">
        <v>0.298832627545807</v>
      </c>
      <c r="AN28" s="0" t="n">
        <v>0.275324677105666</v>
      </c>
    </row>
    <row r="29" customFormat="false" ht="15" hidden="false" customHeight="false" outlineLevel="0" collapsed="false">
      <c r="A29" s="0" t="n">
        <v>76</v>
      </c>
      <c r="B29" s="0" t="n">
        <v>0.666609974028643</v>
      </c>
      <c r="C29" s="0" t="n">
        <v>0.288716317339971</v>
      </c>
      <c r="D29" s="0" t="n">
        <v>0.0446737086313865</v>
      </c>
      <c r="E29" s="0" t="n">
        <v>0.925435516877421</v>
      </c>
      <c r="F29" s="0" t="n">
        <v>0.984676462712846</v>
      </c>
      <c r="G29" s="0" t="n">
        <v>0.940733471027849</v>
      </c>
      <c r="H29" s="0" t="n">
        <v>0.989280793895596</v>
      </c>
      <c r="I29" s="0" t="n">
        <v>0.616904545870841</v>
      </c>
      <c r="J29" s="0" t="n">
        <v>0.704116523385904</v>
      </c>
      <c r="K29" s="0" t="n">
        <v>0.125878127841701</v>
      </c>
      <c r="L29" s="0" t="n">
        <v>0.128255903880473</v>
      </c>
      <c r="M29" s="0" t="n">
        <v>0.267188334368461</v>
      </c>
      <c r="N29" s="0" t="n">
        <v>0.231130843484153</v>
      </c>
      <c r="O29" s="0" t="n">
        <v>0.0413426366381185</v>
      </c>
      <c r="P29" s="0" t="n">
        <v>0.0494290958427886</v>
      </c>
      <c r="Q29" s="0" t="n">
        <v>4567.71218527866</v>
      </c>
      <c r="R29" s="0" t="n">
        <v>3230.27310537882</v>
      </c>
      <c r="S29" s="0" t="n">
        <v>2712.71217883858</v>
      </c>
      <c r="T29" s="0" t="n">
        <v>2270.41900501756</v>
      </c>
      <c r="U29" s="0" t="n">
        <v>3929.51480857781</v>
      </c>
      <c r="V29" s="0" t="n">
        <v>4136.12057037274</v>
      </c>
      <c r="W29" s="0" t="n">
        <v>2863.3790377028</v>
      </c>
      <c r="X29" s="0" t="n">
        <v>0.581004228624104</v>
      </c>
      <c r="Y29" s="0" t="n">
        <v>0.687691364281701</v>
      </c>
      <c r="Z29" s="0" t="n">
        <v>447.581638502611</v>
      </c>
      <c r="AA29" s="0" t="n">
        <v>448.407314217241</v>
      </c>
      <c r="AB29" s="0" t="n">
        <v>395.762606986127</v>
      </c>
      <c r="AC29" s="0" t="n">
        <v>594.022864578268</v>
      </c>
      <c r="AD29" s="0" t="n">
        <v>0.735012793897552</v>
      </c>
      <c r="AE29" s="0" t="n">
        <v>0.487567504189915</v>
      </c>
      <c r="AF29" s="0" t="n">
        <v>0.247445289707637</v>
      </c>
      <c r="AG29" s="0" t="n">
        <v>0.34017438800089</v>
      </c>
      <c r="AH29" s="0" t="n">
        <v>0.325347856408752</v>
      </c>
      <c r="AI29" s="0" t="n">
        <v>0.299879004723401</v>
      </c>
      <c r="AJ29" s="0" t="n">
        <v>0.282519737831441</v>
      </c>
      <c r="AK29" s="0" t="n">
        <v>0.323599184047669</v>
      </c>
      <c r="AL29" s="0" t="n">
        <v>0.297503675509194</v>
      </c>
      <c r="AM29" s="0" t="n">
        <v>0.298555653509576</v>
      </c>
      <c r="AN29" s="0" t="n">
        <v>0.276413696018456</v>
      </c>
    </row>
    <row r="30" customFormat="false" ht="15" hidden="false" customHeight="false" outlineLevel="0" collapsed="false">
      <c r="A30" s="0" t="n">
        <v>77</v>
      </c>
      <c r="B30" s="0" t="n">
        <v>0.665178560535881</v>
      </c>
      <c r="C30" s="0" t="n">
        <v>0.287741003925358</v>
      </c>
      <c r="D30" s="0" t="n">
        <v>0.0470804355387614</v>
      </c>
      <c r="E30" s="0" t="n">
        <v>0.918868106896753</v>
      </c>
      <c r="F30" s="0" t="n">
        <v>0.984209953562884</v>
      </c>
      <c r="G30" s="0" t="n">
        <v>0.934660533208312</v>
      </c>
      <c r="H30" s="0" t="n">
        <v>0.988754356638712</v>
      </c>
      <c r="I30" s="0" t="n">
        <v>0.611211364667912</v>
      </c>
      <c r="J30" s="0" t="n">
        <v>0.695928769068564</v>
      </c>
      <c r="K30" s="0" t="n">
        <v>0.129234833964665</v>
      </c>
      <c r="L30" s="0" t="n">
        <v>0.131555473888712</v>
      </c>
      <c r="M30" s="0" t="n">
        <v>0.264396031553465</v>
      </c>
      <c r="N30" s="0" t="n">
        <v>0.236646727667042</v>
      </c>
      <c r="O30" s="0" t="n">
        <v>0.0432607106753763</v>
      </c>
      <c r="P30" s="0" t="n">
        <v>0.0516344568272788</v>
      </c>
      <c r="Q30" s="0" t="n">
        <v>4617.78561465098</v>
      </c>
      <c r="R30" s="0" t="n">
        <v>3241.10551542008</v>
      </c>
      <c r="S30" s="0" t="n">
        <v>2745.01090569748</v>
      </c>
      <c r="T30" s="0" t="n">
        <v>2285.79312737248</v>
      </c>
      <c r="U30" s="0" t="n">
        <v>3969.12031779649</v>
      </c>
      <c r="V30" s="0" t="n">
        <v>4181.6530719796</v>
      </c>
      <c r="W30" s="0" t="n">
        <v>2881.51676930713</v>
      </c>
      <c r="X30" s="0" t="n">
        <v>0.578730544956321</v>
      </c>
      <c r="Y30" s="0" t="n">
        <v>0.69025419710055</v>
      </c>
      <c r="Z30" s="0" t="n">
        <v>573.147903261457</v>
      </c>
      <c r="AA30" s="0" t="n">
        <v>562.430101901137</v>
      </c>
      <c r="AB30" s="0" t="n">
        <v>507.588850570184</v>
      </c>
      <c r="AC30" s="0" t="n">
        <v>729.242813701827</v>
      </c>
      <c r="AD30" s="0" t="n">
        <v>0.710041837994388</v>
      </c>
      <c r="AE30" s="0" t="n">
        <v>0.475049510045601</v>
      </c>
      <c r="AF30" s="0" t="n">
        <v>0.234992327948787</v>
      </c>
      <c r="AG30" s="0" t="n">
        <v>0.345097152913862</v>
      </c>
      <c r="AH30" s="0" t="n">
        <v>0.330914072094445</v>
      </c>
      <c r="AI30" s="0" t="n">
        <v>0.302095309949651</v>
      </c>
      <c r="AJ30" s="0" t="n">
        <v>0.284460592639592</v>
      </c>
      <c r="AK30" s="0" t="n">
        <v>0.326426786297534</v>
      </c>
      <c r="AL30" s="0" t="n">
        <v>0.299716357365475</v>
      </c>
      <c r="AM30" s="0" t="n">
        <v>0.300843035650975</v>
      </c>
      <c r="AN30" s="0" t="n">
        <v>0.278244053120706</v>
      </c>
    </row>
    <row r="31" customFormat="false" ht="15" hidden="false" customHeight="false" outlineLevel="0" collapsed="false">
      <c r="A31" s="0" t="n">
        <v>78</v>
      </c>
      <c r="B31" s="0" t="n">
        <v>0.663415592510571</v>
      </c>
      <c r="C31" s="0" t="n">
        <v>0.286763518682189</v>
      </c>
      <c r="D31" s="0" t="n">
        <v>0.0498208888072397</v>
      </c>
      <c r="E31" s="0" t="n">
        <v>0.913778785720007</v>
      </c>
      <c r="F31" s="0" t="n">
        <v>0.984216450631703</v>
      </c>
      <c r="G31" s="0" t="n">
        <v>0.931089085931345</v>
      </c>
      <c r="H31" s="0" t="n">
        <v>0.988485043346141</v>
      </c>
      <c r="I31" s="0" t="n">
        <v>0.606215094552029</v>
      </c>
      <c r="J31" s="0" t="n">
        <v>0.689339235584988</v>
      </c>
      <c r="K31" s="0" t="n">
        <v>0.133006633755358</v>
      </c>
      <c r="L31" s="0" t="n">
        <v>0.134533797318526</v>
      </c>
      <c r="M31" s="0" t="n">
        <v>0.262038419890207</v>
      </c>
      <c r="N31" s="0" t="n">
        <v>0.240521491881739</v>
      </c>
      <c r="O31" s="0" t="n">
        <v>0.0455252712777709</v>
      </c>
      <c r="P31" s="0" t="n">
        <v>0.0543557231649759</v>
      </c>
      <c r="Q31" s="0" t="n">
        <v>4668.76146606958</v>
      </c>
      <c r="R31" s="0" t="n">
        <v>3274.10268248104</v>
      </c>
      <c r="S31" s="0" t="n">
        <v>2774.43717692489</v>
      </c>
      <c r="T31" s="0" t="n">
        <v>2303.40386377314</v>
      </c>
      <c r="U31" s="0" t="n">
        <v>4007.69414929594</v>
      </c>
      <c r="V31" s="0" t="n">
        <v>4231.61510736103</v>
      </c>
      <c r="W31" s="0" t="n">
        <v>2902.38258080011</v>
      </c>
      <c r="X31" s="0" t="n">
        <v>0.57947074886194</v>
      </c>
      <c r="Y31" s="0" t="n">
        <v>0.696706525015845</v>
      </c>
      <c r="Z31" s="0" t="n">
        <v>452.252588868743</v>
      </c>
      <c r="AA31" s="0" t="n">
        <v>460.41727421351</v>
      </c>
      <c r="AB31" s="0" t="n">
        <v>402.182102112897</v>
      </c>
      <c r="AC31" s="0" t="n">
        <v>632.311704057591</v>
      </c>
      <c r="AD31" s="0" t="n">
        <v>0.736564148506453</v>
      </c>
      <c r="AE31" s="0" t="n">
        <v>0.480458379182428</v>
      </c>
      <c r="AF31" s="0" t="n">
        <v>0.256105769324025</v>
      </c>
      <c r="AG31" s="0" t="n">
        <v>0.346860718246912</v>
      </c>
      <c r="AH31" s="0" t="n">
        <v>0.335517572215795</v>
      </c>
      <c r="AI31" s="0" t="n">
        <v>0.302982614316773</v>
      </c>
      <c r="AJ31" s="0" t="n">
        <v>0.286628712933572</v>
      </c>
      <c r="AK31" s="0" t="n">
        <v>0.32770197176126</v>
      </c>
      <c r="AL31" s="0" t="n">
        <v>0.302485209241273</v>
      </c>
      <c r="AM31" s="0" t="n">
        <v>0.300964997493153</v>
      </c>
      <c r="AN31" s="0" t="n">
        <v>0.28022731259068</v>
      </c>
    </row>
    <row r="32" customFormat="false" ht="15" hidden="false" customHeight="false" outlineLevel="0" collapsed="false">
      <c r="A32" s="0" t="n">
        <v>79</v>
      </c>
      <c r="B32" s="0" t="n">
        <v>0.660697860180975</v>
      </c>
      <c r="C32" s="0" t="n">
        <v>0.285449073208306</v>
      </c>
      <c r="D32" s="0" t="n">
        <v>0.0538530666107187</v>
      </c>
      <c r="E32" s="0" t="n">
        <v>0.907681888573494</v>
      </c>
      <c r="F32" s="0" t="n">
        <v>0.984422478771558</v>
      </c>
      <c r="G32" s="0" t="n">
        <v>0.927016934270748</v>
      </c>
      <c r="H32" s="0" t="n">
        <v>0.988572897106675</v>
      </c>
      <c r="I32" s="0" t="n">
        <v>0.599703481505533</v>
      </c>
      <c r="J32" s="0" t="n">
        <v>0.680012302763241</v>
      </c>
      <c r="K32" s="0" t="n">
        <v>0.137404393972466</v>
      </c>
      <c r="L32" s="0" t="n">
        <v>0.137348707474752</v>
      </c>
      <c r="M32" s="0" t="n">
        <v>0.259096953861269</v>
      </c>
      <c r="N32" s="0" t="n">
        <v>0.24606761462241</v>
      </c>
      <c r="O32" s="0" t="n">
        <v>0.0488814532066913</v>
      </c>
      <c r="P32" s="0" t="n">
        <v>0.0583425613859075</v>
      </c>
      <c r="Q32" s="0" t="n">
        <v>4739.09889586208</v>
      </c>
      <c r="R32" s="0" t="n">
        <v>3314.59024569229</v>
      </c>
      <c r="S32" s="0" t="n">
        <v>2819.13650820392</v>
      </c>
      <c r="T32" s="0" t="n">
        <v>2329.84454880807</v>
      </c>
      <c r="U32" s="0" t="n">
        <v>4061.30167687619</v>
      </c>
      <c r="V32" s="0" t="n">
        <v>4296.59313702128</v>
      </c>
      <c r="W32" s="0" t="n">
        <v>2933.93889216507</v>
      </c>
      <c r="X32" s="0" t="n">
        <v>0.585980957113335</v>
      </c>
      <c r="Y32" s="0" t="n">
        <v>0.702253585350143</v>
      </c>
      <c r="Z32" s="0" t="n">
        <v>452.364263725599</v>
      </c>
      <c r="AA32" s="0" t="n">
        <v>457.327491361658</v>
      </c>
      <c r="AB32" s="0" t="n">
        <v>399.58828003451</v>
      </c>
      <c r="AC32" s="0" t="n">
        <v>618.417258851784</v>
      </c>
      <c r="AD32" s="0" t="n">
        <v>0.722543031270024</v>
      </c>
      <c r="AE32" s="0" t="n">
        <v>0.474283919792274</v>
      </c>
      <c r="AF32" s="0" t="n">
        <v>0.24825911147775</v>
      </c>
      <c r="AG32" s="0" t="n">
        <v>0.350637174139679</v>
      </c>
      <c r="AH32" s="0" t="n">
        <v>0.338839147091903</v>
      </c>
      <c r="AI32" s="0" t="n">
        <v>0.303827710627167</v>
      </c>
      <c r="AJ32" s="0" t="n">
        <v>0.28719852423178</v>
      </c>
      <c r="AK32" s="0" t="n">
        <v>0.33037235221741</v>
      </c>
      <c r="AL32" s="0" t="n">
        <v>0.304447826237948</v>
      </c>
      <c r="AM32" s="0" t="n">
        <v>0.302074103221753</v>
      </c>
      <c r="AN32" s="0" t="n">
        <v>0.280860066657804</v>
      </c>
    </row>
    <row r="33" customFormat="false" ht="15" hidden="false" customHeight="false" outlineLevel="0" collapsed="false">
      <c r="A33" s="0" t="n">
        <v>80</v>
      </c>
      <c r="B33" s="0" t="n">
        <v>0.660522239577978</v>
      </c>
      <c r="C33" s="0" t="n">
        <v>0.284184445434647</v>
      </c>
      <c r="D33" s="0" t="n">
        <v>0.0552933149873749</v>
      </c>
      <c r="E33" s="0" t="n">
        <v>0.901077685788348</v>
      </c>
      <c r="F33" s="0" t="n">
        <v>0.985031568700004</v>
      </c>
      <c r="G33" s="0" t="n">
        <v>0.922038447632413</v>
      </c>
      <c r="H33" s="0" t="n">
        <v>0.989056592541406</v>
      </c>
      <c r="I33" s="0" t="n">
        <v>0.595181851050661</v>
      </c>
      <c r="J33" s="0" t="n">
        <v>0.675157551683606</v>
      </c>
      <c r="K33" s="0" t="n">
        <v>0.142565095628834</v>
      </c>
      <c r="L33" s="0" t="n">
        <v>0.141411317574469</v>
      </c>
      <c r="M33" s="0" t="n">
        <v>0.256072262429297</v>
      </c>
      <c r="N33" s="0" t="n">
        <v>0.250559703888045</v>
      </c>
      <c r="O33" s="0" t="n">
        <v>0.04982357230839</v>
      </c>
      <c r="P33" s="0" t="n">
        <v>0.0593143131283537</v>
      </c>
      <c r="Q33" s="0" t="n">
        <v>4788.74727548654</v>
      </c>
      <c r="R33" s="0" t="n">
        <v>3354.86089869749</v>
      </c>
      <c r="S33" s="0" t="n">
        <v>2862.20782491311</v>
      </c>
      <c r="T33" s="0" t="n">
        <v>2354.23210180768</v>
      </c>
      <c r="U33" s="0" t="n">
        <v>4106.64231577759</v>
      </c>
      <c r="V33" s="0" t="n">
        <v>4358.89673704753</v>
      </c>
      <c r="W33" s="0" t="n">
        <v>2964.12504943935</v>
      </c>
      <c r="X33" s="0" t="n">
        <v>0.588782488932382</v>
      </c>
      <c r="Y33" s="0" t="n">
        <v>0.708765611676018</v>
      </c>
      <c r="Z33" s="0" t="n">
        <v>457.580113873861</v>
      </c>
      <c r="AA33" s="0" t="n">
        <v>462.932709646551</v>
      </c>
      <c r="AB33" s="0" t="n">
        <v>408.834755380278</v>
      </c>
      <c r="AC33" s="0" t="n">
        <v>606.99391251808</v>
      </c>
      <c r="AD33" s="0" t="n">
        <v>0.731520855078933</v>
      </c>
      <c r="AE33" s="0" t="n">
        <v>0.482557931396339</v>
      </c>
      <c r="AF33" s="0" t="n">
        <v>0.249002219589443</v>
      </c>
      <c r="AG33" s="0" t="n">
        <v>0.353013642058855</v>
      </c>
      <c r="AH33" s="0" t="n">
        <v>0.342976445633679</v>
      </c>
      <c r="AI33" s="0" t="n">
        <v>0.303952875660212</v>
      </c>
      <c r="AJ33" s="0" t="n">
        <v>0.286811928677397</v>
      </c>
      <c r="AK33" s="0" t="n">
        <v>0.330250626389682</v>
      </c>
      <c r="AL33" s="0" t="n">
        <v>0.305171270174685</v>
      </c>
      <c r="AM33" s="0" t="n">
        <v>0.302150831283702</v>
      </c>
      <c r="AN33" s="0" t="n">
        <v>0.280806638970079</v>
      </c>
    </row>
    <row r="34" customFormat="false" ht="15" hidden="false" customHeight="false" outlineLevel="0" collapsed="false">
      <c r="A34" s="0" t="n">
        <v>81</v>
      </c>
      <c r="B34" s="0" t="n">
        <v>0.658431094928041</v>
      </c>
      <c r="C34" s="0" t="n">
        <v>0.283906985071173</v>
      </c>
      <c r="D34" s="0" t="n">
        <v>0.057661920000786</v>
      </c>
      <c r="E34" s="0" t="n">
        <v>0.894676262787068</v>
      </c>
      <c r="F34" s="0" t="n">
        <v>0.985085799938975</v>
      </c>
      <c r="G34" s="0" t="n">
        <v>0.916505597302825</v>
      </c>
      <c r="H34" s="0" t="n">
        <v>0.989112439627959</v>
      </c>
      <c r="I34" s="0" t="n">
        <v>0.589082671313017</v>
      </c>
      <c r="J34" s="0" t="n">
        <v>0.668636818737115</v>
      </c>
      <c r="K34" s="0" t="n">
        <v>0.144872329536687</v>
      </c>
      <c r="L34" s="0" t="n">
        <v>0.142955135292541</v>
      </c>
      <c r="M34" s="0" t="n">
        <v>0.254004840382621</v>
      </c>
      <c r="N34" s="0" t="n">
        <v>0.25516795116173</v>
      </c>
      <c r="O34" s="0" t="n">
        <v>0.0515887510914301</v>
      </c>
      <c r="P34" s="0" t="n">
        <v>0.0612810300401301</v>
      </c>
      <c r="Q34" s="0" t="n">
        <v>4839.16034458771</v>
      </c>
      <c r="R34" s="0" t="n">
        <v>3385.3512413228</v>
      </c>
      <c r="S34" s="0" t="n">
        <v>2894.76984001086</v>
      </c>
      <c r="T34" s="0" t="n">
        <v>2368.47400129869</v>
      </c>
      <c r="U34" s="0" t="n">
        <v>4144.66978035852</v>
      </c>
      <c r="V34" s="0" t="n">
        <v>4404.25358734916</v>
      </c>
      <c r="W34" s="0" t="n">
        <v>2983.85221174219</v>
      </c>
      <c r="X34" s="0" t="n">
        <v>0.591940569895756</v>
      </c>
      <c r="Y34" s="0" t="n">
        <v>0.712673596052096</v>
      </c>
      <c r="Z34" s="0" t="n">
        <v>593.808024263935</v>
      </c>
      <c r="AA34" s="0" t="n">
        <v>583.462000681553</v>
      </c>
      <c r="AB34" s="0" t="n">
        <v>528.735951188943</v>
      </c>
      <c r="AC34" s="0" t="n">
        <v>730.47079087771</v>
      </c>
      <c r="AD34" s="0" t="n">
        <v>0.727719547572654</v>
      </c>
      <c r="AE34" s="0" t="n">
        <v>0.479288304401321</v>
      </c>
      <c r="AF34" s="0" t="n">
        <v>0.248431243171333</v>
      </c>
      <c r="AG34" s="0" t="n">
        <v>0.355727449199657</v>
      </c>
      <c r="AH34" s="0" t="n">
        <v>0.347378365589915</v>
      </c>
      <c r="AI34" s="0" t="n">
        <v>0.306248670217014</v>
      </c>
      <c r="AJ34" s="0" t="n">
        <v>0.287575121254409</v>
      </c>
      <c r="AK34" s="0" t="n">
        <v>0.331580556396281</v>
      </c>
      <c r="AL34" s="0" t="n">
        <v>0.306746765383099</v>
      </c>
      <c r="AM34" s="0" t="n">
        <v>0.304413564864252</v>
      </c>
      <c r="AN34" s="0" t="n">
        <v>0.281671464363152</v>
      </c>
    </row>
    <row r="35" customFormat="false" ht="15" hidden="false" customHeight="false" outlineLevel="0" collapsed="false">
      <c r="A35" s="0" t="n">
        <v>82</v>
      </c>
      <c r="B35" s="0" t="n">
        <v>0.65750443533662</v>
      </c>
      <c r="C35" s="0" t="n">
        <v>0.284377370171735</v>
      </c>
      <c r="D35" s="0" t="n">
        <v>0.0581181944916452</v>
      </c>
      <c r="E35" s="0" t="n">
        <v>0.886101971376327</v>
      </c>
      <c r="F35" s="0" t="n">
        <v>0.983969605015207</v>
      </c>
      <c r="G35" s="0" t="n">
        <v>0.910628808601305</v>
      </c>
      <c r="H35" s="0" t="n">
        <v>0.987897474778896</v>
      </c>
      <c r="I35" s="0" t="n">
        <v>0.582615976340458</v>
      </c>
      <c r="J35" s="0" t="n">
        <v>0.662709919070359</v>
      </c>
      <c r="K35" s="0" t="n">
        <v>0.151420141114848</v>
      </c>
      <c r="L35" s="0" t="n">
        <v>0.148343875680349</v>
      </c>
      <c r="M35" s="0" t="n">
        <v>0.25198734832399</v>
      </c>
      <c r="N35" s="0" t="n">
        <v>0.259909505787874</v>
      </c>
      <c r="O35" s="0" t="n">
        <v>0.0514986467118796</v>
      </c>
      <c r="P35" s="0" t="n">
        <v>0.0613501801569753</v>
      </c>
      <c r="Q35" s="0" t="n">
        <v>4864.57128935713</v>
      </c>
      <c r="R35" s="0" t="n">
        <v>3427.31201632333</v>
      </c>
      <c r="S35" s="0" t="n">
        <v>2920.59036329695</v>
      </c>
      <c r="T35" s="0" t="n">
        <v>2397.43769402356</v>
      </c>
      <c r="U35" s="0" t="n">
        <v>4168.36175580966</v>
      </c>
      <c r="V35" s="0" t="n">
        <v>4447.44433850576</v>
      </c>
      <c r="W35" s="0" t="n">
        <v>2998.28893787094</v>
      </c>
      <c r="X35" s="0" t="n">
        <v>0.596651623654181</v>
      </c>
      <c r="Y35" s="0" t="n">
        <v>0.720160561550053</v>
      </c>
      <c r="Z35" s="0" t="n">
        <v>474.081617640071</v>
      </c>
      <c r="AA35" s="0" t="n">
        <v>475.022430546364</v>
      </c>
      <c r="AB35" s="0" t="n">
        <v>419.218009904858</v>
      </c>
      <c r="AC35" s="0" t="n">
        <v>647.265234000876</v>
      </c>
      <c r="AD35" s="0" t="n">
        <v>0.749344830656122</v>
      </c>
      <c r="AE35" s="0" t="n">
        <v>0.500701796102172</v>
      </c>
      <c r="AF35" s="0" t="n">
        <v>0.24864303455395</v>
      </c>
      <c r="AG35" s="0" t="n">
        <v>0.3557756062549</v>
      </c>
      <c r="AH35" s="0" t="n">
        <v>0.351508535975014</v>
      </c>
      <c r="AI35" s="0" t="n">
        <v>0.302522578251773</v>
      </c>
      <c r="AJ35" s="0" t="n">
        <v>0.288832225244193</v>
      </c>
      <c r="AK35" s="0" t="n">
        <v>0.330638683941701</v>
      </c>
      <c r="AL35" s="0" t="n">
        <v>0.308456558465389</v>
      </c>
      <c r="AM35" s="0" t="n">
        <v>0.300636003442566</v>
      </c>
      <c r="AN35" s="0" t="n">
        <v>0.282388745107215</v>
      </c>
    </row>
    <row r="36" customFormat="false" ht="15" hidden="false" customHeight="false" outlineLevel="0" collapsed="false">
      <c r="A36" s="0" t="n">
        <v>83</v>
      </c>
      <c r="B36" s="0" t="n">
        <v>0.656372098622004</v>
      </c>
      <c r="C36" s="0" t="n">
        <v>0.282659483301271</v>
      </c>
      <c r="D36" s="0" t="n">
        <v>0.0609684180767251</v>
      </c>
      <c r="E36" s="0" t="n">
        <v>0.879316991601257</v>
      </c>
      <c r="F36" s="0" t="n">
        <v>0.98328765787461</v>
      </c>
      <c r="G36" s="0" t="n">
        <v>0.905766379199007</v>
      </c>
      <c r="H36" s="0" t="n">
        <v>0.987270207820212</v>
      </c>
      <c r="I36" s="0" t="n">
        <v>0.577159139131305</v>
      </c>
      <c r="J36" s="0" t="n">
        <v>0.656342637778658</v>
      </c>
      <c r="K36" s="0" t="n">
        <v>0.155791384127163</v>
      </c>
      <c r="L36" s="0" t="n">
        <v>0.151350169252603</v>
      </c>
      <c r="M36" s="0" t="n">
        <v>0.248547286504039</v>
      </c>
      <c r="N36" s="0" t="n">
        <v>0.263233453188737</v>
      </c>
      <c r="O36" s="0" t="n">
        <v>0.0536105659659137</v>
      </c>
      <c r="P36" s="0" t="n">
        <v>0.0637115669072141</v>
      </c>
      <c r="Q36" s="0" t="n">
        <v>4903.46945840775</v>
      </c>
      <c r="R36" s="0" t="n">
        <v>3453.03863540981</v>
      </c>
      <c r="S36" s="0" t="n">
        <v>2953.63153487054</v>
      </c>
      <c r="T36" s="0" t="n">
        <v>2413.35781670585</v>
      </c>
      <c r="U36" s="0" t="n">
        <v>4200.5111107905</v>
      </c>
      <c r="V36" s="0" t="n">
        <v>4492.1418265234</v>
      </c>
      <c r="W36" s="0" t="n">
        <v>3018.1323160442</v>
      </c>
      <c r="X36" s="0" t="n">
        <v>0.590530871490144</v>
      </c>
      <c r="Y36" s="0" t="n">
        <v>0.720190361076193</v>
      </c>
      <c r="Z36" s="0" t="n">
        <v>471.150332842648</v>
      </c>
      <c r="AA36" s="0" t="n">
        <v>474.257764979491</v>
      </c>
      <c r="AB36" s="0" t="n">
        <v>421.612457549978</v>
      </c>
      <c r="AC36" s="0" t="n">
        <v>633.333963980083</v>
      </c>
      <c r="AD36" s="0" t="n">
        <v>0.732917295349846</v>
      </c>
      <c r="AE36" s="0" t="n">
        <v>0.496114130235077</v>
      </c>
      <c r="AF36" s="0" t="n">
        <v>0.236803165114768</v>
      </c>
      <c r="AG36" s="0" t="n">
        <v>0.358923935943566</v>
      </c>
      <c r="AH36" s="0" t="n">
        <v>0.35506402262521</v>
      </c>
      <c r="AI36" s="0" t="n">
        <v>0.303438995981088</v>
      </c>
      <c r="AJ36" s="0" t="n">
        <v>0.289865045472386</v>
      </c>
      <c r="AK36" s="0" t="n">
        <v>0.331555811629488</v>
      </c>
      <c r="AL36" s="0" t="n">
        <v>0.309927393158086</v>
      </c>
      <c r="AM36" s="0" t="n">
        <v>0.301298212962157</v>
      </c>
      <c r="AN36" s="0" t="n">
        <v>0.282980993094585</v>
      </c>
    </row>
    <row r="37" customFormat="false" ht="15" hidden="false" customHeight="false" outlineLevel="0" collapsed="false">
      <c r="A37" s="0" t="n">
        <v>84</v>
      </c>
      <c r="B37" s="0" t="n">
        <v>0.654723085538367</v>
      </c>
      <c r="C37" s="0" t="n">
        <v>0.28251716954409</v>
      </c>
      <c r="D37" s="0" t="n">
        <v>0.0627597449175435</v>
      </c>
      <c r="E37" s="0" t="n">
        <v>0.871533150808196</v>
      </c>
      <c r="F37" s="0" t="n">
        <v>0.983248180450834</v>
      </c>
      <c r="G37" s="0" t="n">
        <v>0.900726793758422</v>
      </c>
      <c r="H37" s="0" t="n">
        <v>0.987307279602883</v>
      </c>
      <c r="I37" s="0" t="n">
        <v>0.570612873646117</v>
      </c>
      <c r="J37" s="0" t="n">
        <v>0.649353411104035</v>
      </c>
      <c r="K37" s="0" t="n">
        <v>0.160027139812758</v>
      </c>
      <c r="L37" s="0" t="n">
        <v>0.153804099678664</v>
      </c>
      <c r="M37" s="0" t="n">
        <v>0.246223078930174</v>
      </c>
      <c r="N37" s="0" t="n">
        <v>0.268861365865054</v>
      </c>
      <c r="O37" s="0" t="n">
        <v>0.0546971982319054</v>
      </c>
      <c r="P37" s="0" t="n">
        <v>0.0650334034817451</v>
      </c>
      <c r="Q37" s="0" t="n">
        <v>4942.25935397158</v>
      </c>
      <c r="R37" s="0" t="n">
        <v>3476.45412592554</v>
      </c>
      <c r="S37" s="0" t="n">
        <v>2983.09741435937</v>
      </c>
      <c r="T37" s="0" t="n">
        <v>2424.99594188379</v>
      </c>
      <c r="U37" s="0" t="n">
        <v>4230.77965848094</v>
      </c>
      <c r="V37" s="0" t="n">
        <v>4531.0200553789</v>
      </c>
      <c r="W37" s="0" t="n">
        <v>3032.65010921553</v>
      </c>
      <c r="X37" s="0" t="n">
        <v>0.592323227357463</v>
      </c>
      <c r="Y37" s="0" t="n">
        <v>0.721838022127173</v>
      </c>
      <c r="Z37" s="0" t="n">
        <v>484.455914071479</v>
      </c>
      <c r="AA37" s="0" t="n">
        <v>483.919589194312</v>
      </c>
      <c r="AB37" s="0" t="n">
        <v>433.016080627303</v>
      </c>
      <c r="AC37" s="0" t="n">
        <v>651.682147650992</v>
      </c>
      <c r="AD37" s="0" t="n">
        <v>0.740323265759344</v>
      </c>
      <c r="AE37" s="0" t="n">
        <v>0.504973706929157</v>
      </c>
      <c r="AF37" s="0" t="n">
        <v>0.235349558830187</v>
      </c>
      <c r="AG37" s="0" t="n">
        <v>0.362052977130771</v>
      </c>
      <c r="AH37" s="0" t="n">
        <v>0.358150816982702</v>
      </c>
      <c r="AI37" s="0" t="n">
        <v>0.304213245016416</v>
      </c>
      <c r="AJ37" s="0" t="n">
        <v>0.289863399154198</v>
      </c>
      <c r="AK37" s="0" t="n">
        <v>0.332898164397274</v>
      </c>
      <c r="AL37" s="0" t="n">
        <v>0.309770684917724</v>
      </c>
      <c r="AM37" s="0" t="n">
        <v>0.302108665776299</v>
      </c>
      <c r="AN37" s="0" t="n">
        <v>0.283017271167533</v>
      </c>
    </row>
    <row r="38" customFormat="false" ht="15" hidden="false" customHeight="false" outlineLevel="0" collapsed="false">
      <c r="A38" s="0" t="n">
        <v>85</v>
      </c>
      <c r="B38" s="0" t="n">
        <v>0.653991326616663</v>
      </c>
      <c r="C38" s="0" t="n">
        <v>0.281188163232864</v>
      </c>
      <c r="D38" s="0" t="n">
        <v>0.0648205101504729</v>
      </c>
      <c r="E38" s="0" t="n">
        <v>0.865712568381213</v>
      </c>
      <c r="F38" s="0" t="n">
        <v>0.983089293829705</v>
      </c>
      <c r="G38" s="0" t="n">
        <v>0.896124810863025</v>
      </c>
      <c r="H38" s="0" t="n">
        <v>0.987356074709476</v>
      </c>
      <c r="I38" s="0" t="n">
        <v>0.566168511064348</v>
      </c>
      <c r="J38" s="0" t="n">
        <v>0.642476297083755</v>
      </c>
      <c r="K38" s="0" t="n">
        <v>0.163314847399338</v>
      </c>
      <c r="L38" s="0" t="n">
        <v>0.157606689429657</v>
      </c>
      <c r="M38" s="0" t="n">
        <v>0.243428126990718</v>
      </c>
      <c r="N38" s="0" t="n">
        <v>0.274048882981053</v>
      </c>
      <c r="O38" s="0" t="n">
        <v>0.0561159303261464</v>
      </c>
      <c r="P38" s="0" t="n">
        <v>0.0665641137648973</v>
      </c>
      <c r="Q38" s="0" t="n">
        <v>4995.74192532537</v>
      </c>
      <c r="R38" s="0" t="n">
        <v>3501.27847828907</v>
      </c>
      <c r="S38" s="0" t="n">
        <v>3021.0361455557</v>
      </c>
      <c r="T38" s="0" t="n">
        <v>2440.991803754</v>
      </c>
      <c r="U38" s="0" t="n">
        <v>4274.87782799938</v>
      </c>
      <c r="V38" s="0" t="n">
        <v>4584.552675864</v>
      </c>
      <c r="W38" s="0" t="n">
        <v>3052.60919335142</v>
      </c>
      <c r="X38" s="0" t="n">
        <v>0.59227830246386</v>
      </c>
      <c r="Y38" s="0" t="n">
        <v>0.726898476131424</v>
      </c>
      <c r="Z38" s="0" t="n">
        <v>601.997377570448</v>
      </c>
      <c r="AA38" s="0" t="n">
        <v>591.375455772186</v>
      </c>
      <c r="AB38" s="0" t="n">
        <v>540.988193705972</v>
      </c>
      <c r="AC38" s="0" t="n">
        <v>743.191425606373</v>
      </c>
      <c r="AD38" s="0" t="n">
        <v>0.735965957035057</v>
      </c>
      <c r="AE38" s="0" t="n">
        <v>0.504673152531664</v>
      </c>
      <c r="AF38" s="0" t="n">
        <v>0.231292804503393</v>
      </c>
      <c r="AG38" s="0" t="n">
        <v>0.367175899044559</v>
      </c>
      <c r="AH38" s="0" t="n">
        <v>0.361666917355109</v>
      </c>
      <c r="AI38" s="0" t="n">
        <v>0.30758606931925</v>
      </c>
      <c r="AJ38" s="0" t="n">
        <v>0.291875426883171</v>
      </c>
      <c r="AK38" s="0" t="n">
        <v>0.337231563512287</v>
      </c>
      <c r="AL38" s="0" t="n">
        <v>0.312013482863972</v>
      </c>
      <c r="AM38" s="0" t="n">
        <v>0.305208602377006</v>
      </c>
      <c r="AN38" s="0" t="n">
        <v>0.28500883706545</v>
      </c>
    </row>
    <row r="39" customFormat="false" ht="15" hidden="false" customHeight="false" outlineLevel="0" collapsed="false">
      <c r="A39" s="0" t="n">
        <v>86</v>
      </c>
      <c r="B39" s="0" t="n">
        <v>0.651540710954489</v>
      </c>
      <c r="C39" s="0" t="n">
        <v>0.281482857308892</v>
      </c>
      <c r="D39" s="0" t="n">
        <v>0.0669764317366187</v>
      </c>
      <c r="E39" s="0" t="n">
        <v>0.85881300289607</v>
      </c>
      <c r="F39" s="0" t="n">
        <v>0.982383591124288</v>
      </c>
      <c r="G39" s="0" t="n">
        <v>0.890156609382044</v>
      </c>
      <c r="H39" s="0" t="n">
        <v>0.986871333048055</v>
      </c>
      <c r="I39" s="0" t="n">
        <v>0.559551634483865</v>
      </c>
      <c r="J39" s="0" t="n">
        <v>0.634933048509042</v>
      </c>
      <c r="K39" s="0" t="n">
        <v>0.166610232144085</v>
      </c>
      <c r="L39" s="0" t="n">
        <v>0.160926481054153</v>
      </c>
      <c r="M39" s="0" t="n">
        <v>0.241741137949216</v>
      </c>
      <c r="N39" s="0" t="n">
        <v>0.279097253042244</v>
      </c>
      <c r="O39" s="0" t="n">
        <v>0.0575202304629891</v>
      </c>
      <c r="P39" s="0" t="n">
        <v>0.0683532895730019</v>
      </c>
      <c r="Q39" s="0" t="n">
        <v>5054.89974042385</v>
      </c>
      <c r="R39" s="0" t="n">
        <v>3534.70707063209</v>
      </c>
      <c r="S39" s="0" t="n">
        <v>3048.49028919184</v>
      </c>
      <c r="T39" s="0" t="n">
        <v>2452.69657896181</v>
      </c>
      <c r="U39" s="0" t="n">
        <v>4315.84359275102</v>
      </c>
      <c r="V39" s="0" t="n">
        <v>4639.61494347562</v>
      </c>
      <c r="W39" s="0" t="n">
        <v>3067.20772474473</v>
      </c>
      <c r="X39" s="0" t="n">
        <v>0.599609262406908</v>
      </c>
      <c r="Y39" s="0" t="n">
        <v>0.736073858279214</v>
      </c>
      <c r="Z39" s="0" t="n">
        <v>481.344801270464</v>
      </c>
      <c r="AA39" s="0" t="n">
        <v>484.147039367779</v>
      </c>
      <c r="AB39" s="0" t="n">
        <v>425.843982898588</v>
      </c>
      <c r="AC39" s="0" t="n">
        <v>669.34378350665</v>
      </c>
      <c r="AD39" s="0" t="n">
        <v>0.741783203258257</v>
      </c>
      <c r="AE39" s="0" t="n">
        <v>0.498099901883455</v>
      </c>
      <c r="AF39" s="0" t="n">
        <v>0.243683301374802</v>
      </c>
      <c r="AG39" s="0" t="n">
        <v>0.367817182380539</v>
      </c>
      <c r="AH39" s="0" t="n">
        <v>0.36695558002814</v>
      </c>
      <c r="AI39" s="0" t="n">
        <v>0.306324571872073</v>
      </c>
      <c r="AJ39" s="0" t="n">
        <v>0.293663234072563</v>
      </c>
      <c r="AK39" s="0" t="n">
        <v>0.335940871390116</v>
      </c>
      <c r="AL39" s="0" t="n">
        <v>0.314000308587756</v>
      </c>
      <c r="AM39" s="0" t="n">
        <v>0.303910609833797</v>
      </c>
      <c r="AN39" s="0" t="n">
        <v>0.286678682981529</v>
      </c>
    </row>
    <row r="40" customFormat="false" ht="15" hidden="false" customHeight="false" outlineLevel="0" collapsed="false">
      <c r="A40" s="0" t="n">
        <v>87</v>
      </c>
      <c r="B40" s="0" t="n">
        <v>0.649930220782612</v>
      </c>
      <c r="C40" s="0" t="n">
        <v>0.280752141828519</v>
      </c>
      <c r="D40" s="0" t="n">
        <v>0.0693176373888697</v>
      </c>
      <c r="E40" s="0" t="n">
        <v>0.854730981494557</v>
      </c>
      <c r="F40" s="0" t="n">
        <v>0.982247688209425</v>
      </c>
      <c r="G40" s="0" t="n">
        <v>0.887018953681849</v>
      </c>
      <c r="H40" s="0" t="n">
        <v>0.986616193662811</v>
      </c>
      <c r="I40" s="0" t="n">
        <v>0.555515495512496</v>
      </c>
      <c r="J40" s="0" t="n">
        <v>0.627991863465141</v>
      </c>
      <c r="K40" s="0" t="n">
        <v>0.168621911016161</v>
      </c>
      <c r="L40" s="0" t="n">
        <v>0.162543013247335</v>
      </c>
      <c r="M40" s="0" t="n">
        <v>0.239967553741789</v>
      </c>
      <c r="N40" s="0" t="n">
        <v>0.2841093046493</v>
      </c>
      <c r="O40" s="0" t="n">
        <v>0.0592479322402725</v>
      </c>
      <c r="P40" s="0" t="n">
        <v>0.0701465200949844</v>
      </c>
      <c r="Q40" s="0" t="n">
        <v>5116.82983864118</v>
      </c>
      <c r="R40" s="0" t="n">
        <v>3558.77851051663</v>
      </c>
      <c r="S40" s="0" t="n">
        <v>3086.00387872869</v>
      </c>
      <c r="T40" s="0" t="n">
        <v>2467.05150831185</v>
      </c>
      <c r="U40" s="0" t="n">
        <v>4362.99472725214</v>
      </c>
      <c r="V40" s="0" t="n">
        <v>4692.65293568997</v>
      </c>
      <c r="W40" s="0" t="n">
        <v>3087.28198921263</v>
      </c>
      <c r="X40" s="0" t="n">
        <v>0.596984320117637</v>
      </c>
      <c r="Y40" s="0" t="n">
        <v>0.73978305702221</v>
      </c>
      <c r="Z40" s="0" t="n">
        <v>480.081354945854</v>
      </c>
      <c r="AA40" s="0" t="n">
        <v>482.974741340662</v>
      </c>
      <c r="AB40" s="0" t="n">
        <v>433.724687790875</v>
      </c>
      <c r="AC40" s="0" t="n">
        <v>648.486137379846</v>
      </c>
      <c r="AD40" s="0" t="n">
        <v>0.734901357445321</v>
      </c>
      <c r="AE40" s="0" t="n">
        <v>0.51482689563887</v>
      </c>
      <c r="AF40" s="0" t="n">
        <v>0.220074461806451</v>
      </c>
      <c r="AG40" s="0" t="n">
        <v>0.368268981658944</v>
      </c>
      <c r="AH40" s="0" t="n">
        <v>0.369382424338914</v>
      </c>
      <c r="AI40" s="0" t="n">
        <v>0.306946128204748</v>
      </c>
      <c r="AJ40" s="0" t="n">
        <v>0.294651343794503</v>
      </c>
      <c r="AK40" s="0" t="n">
        <v>0.336680712368798</v>
      </c>
      <c r="AL40" s="0" t="n">
        <v>0.315020673097373</v>
      </c>
      <c r="AM40" s="0" t="n">
        <v>0.304485497841189</v>
      </c>
      <c r="AN40" s="0" t="n">
        <v>0.287566191253464</v>
      </c>
    </row>
    <row r="41" customFormat="false" ht="15" hidden="false" customHeight="false" outlineLevel="0" collapsed="false">
      <c r="A41" s="0" t="n">
        <v>88</v>
      </c>
      <c r="B41" s="0" t="n">
        <v>0.644487222981365</v>
      </c>
      <c r="C41" s="0" t="n">
        <v>0.279118015643471</v>
      </c>
      <c r="D41" s="0" t="n">
        <v>0.076394761375164</v>
      </c>
      <c r="E41" s="0" t="n">
        <v>0.85037957661555</v>
      </c>
      <c r="F41" s="0" t="n">
        <v>0.980732849711026</v>
      </c>
      <c r="G41" s="0" t="n">
        <v>0.883949608241426</v>
      </c>
      <c r="H41" s="0" t="n">
        <v>0.985211962982507</v>
      </c>
      <c r="I41" s="0" t="n">
        <v>0.548058771813025</v>
      </c>
      <c r="J41" s="0" t="n">
        <v>0.622626946660884</v>
      </c>
      <c r="K41" s="0" t="n">
        <v>0.169613945226514</v>
      </c>
      <c r="L41" s="0" t="n">
        <v>0.162703363124177</v>
      </c>
      <c r="M41" s="0" t="n">
        <v>0.237356259968667</v>
      </c>
      <c r="N41" s="0" t="n">
        <v>0.281153914882586</v>
      </c>
      <c r="O41" s="0" t="n">
        <v>0.0649645448338579</v>
      </c>
      <c r="P41" s="0" t="n">
        <v>0.0769519881675569</v>
      </c>
      <c r="Q41" s="0" t="n">
        <v>5161.77206158707</v>
      </c>
      <c r="R41" s="0" t="n">
        <v>3591.69715181063</v>
      </c>
      <c r="S41" s="0" t="n">
        <v>3100.67124658292</v>
      </c>
      <c r="T41" s="0" t="n">
        <v>2472.7850593729</v>
      </c>
      <c r="U41" s="0" t="n">
        <v>4381.0571716869</v>
      </c>
      <c r="V41" s="0" t="n">
        <v>4718.10262316277</v>
      </c>
      <c r="W41" s="0" t="n">
        <v>3101.96091878287</v>
      </c>
      <c r="X41" s="0" t="n">
        <v>0.599028526636854</v>
      </c>
      <c r="Y41" s="0" t="n">
        <v>0.740029547025496</v>
      </c>
      <c r="Z41" s="0" t="n">
        <v>483.445887577671</v>
      </c>
      <c r="AA41" s="0" t="n">
        <v>485.111688003193</v>
      </c>
      <c r="AB41" s="0" t="n">
        <v>437.186087106049</v>
      </c>
      <c r="AC41" s="0" t="n">
        <v>631.930188634091</v>
      </c>
      <c r="AD41" s="0" t="n">
        <v>0.73651681680515</v>
      </c>
      <c r="AE41" s="0" t="n">
        <v>0.513086841394899</v>
      </c>
      <c r="AF41" s="0" t="n">
        <v>0.223429975410251</v>
      </c>
      <c r="AG41" s="0" t="n">
        <v>0.373240918141554</v>
      </c>
      <c r="AH41" s="0" t="n">
        <v>0.372899049936975</v>
      </c>
      <c r="AI41" s="0" t="n">
        <v>0.310108199372978</v>
      </c>
      <c r="AJ41" s="0" t="n">
        <v>0.297057382114228</v>
      </c>
      <c r="AK41" s="0" t="n">
        <v>0.340141697158208</v>
      </c>
      <c r="AL41" s="0" t="n">
        <v>0.317475601223709</v>
      </c>
      <c r="AM41" s="0" t="n">
        <v>0.307263780419678</v>
      </c>
      <c r="AN41" s="0" t="n">
        <v>0.288972670406628</v>
      </c>
    </row>
    <row r="42" customFormat="false" ht="15" hidden="false" customHeight="false" outlineLevel="0" collapsed="false">
      <c r="A42" s="0" t="n">
        <v>89</v>
      </c>
      <c r="B42" s="0" t="n">
        <v>0.643045040314272</v>
      </c>
      <c r="C42" s="0" t="n">
        <v>0.275296679362505</v>
      </c>
      <c r="D42" s="0" t="n">
        <v>0.0816582803232232</v>
      </c>
      <c r="E42" s="0" t="n">
        <v>0.848982363538804</v>
      </c>
      <c r="F42" s="0" t="n">
        <v>0.980694615681295</v>
      </c>
      <c r="G42" s="0" t="n">
        <v>0.883146158827377</v>
      </c>
      <c r="H42" s="0" t="n">
        <v>0.986011641905841</v>
      </c>
      <c r="I42" s="0" t="n">
        <v>0.545933898187916</v>
      </c>
      <c r="J42" s="0" t="n">
        <v>0.621271618720194</v>
      </c>
      <c r="K42" s="0" t="n">
        <v>0.171465124689212</v>
      </c>
      <c r="L42" s="0" t="n">
        <v>0.164832832706655</v>
      </c>
      <c r="M42" s="0" t="n">
        <v>0.233722025519564</v>
      </c>
      <c r="N42" s="0" t="n">
        <v>0.277200119693048</v>
      </c>
      <c r="O42" s="0" t="n">
        <v>0.0693264398313243</v>
      </c>
      <c r="P42" s="0" t="n">
        <v>0.0822228772680536</v>
      </c>
      <c r="Q42" s="0" t="n">
        <v>5198.66940501501</v>
      </c>
      <c r="R42" s="0" t="n">
        <v>3623.57408178848</v>
      </c>
      <c r="S42" s="0" t="n">
        <v>3120.83687944866</v>
      </c>
      <c r="T42" s="0" t="n">
        <v>2487.46934390054</v>
      </c>
      <c r="U42" s="0" t="n">
        <v>4405.25707585236</v>
      </c>
      <c r="V42" s="0" t="n">
        <v>4753.31000789087</v>
      </c>
      <c r="W42" s="0" t="n">
        <v>3122.14982229622</v>
      </c>
      <c r="X42" s="0" t="n">
        <v>0.604686672047</v>
      </c>
      <c r="Y42" s="0" t="n">
        <v>0.741863133580905</v>
      </c>
      <c r="Z42" s="0" t="n">
        <v>611.753952245709</v>
      </c>
      <c r="AA42" s="0" t="n">
        <v>601.136890957678</v>
      </c>
      <c r="AB42" s="0" t="n">
        <v>547.731025320972</v>
      </c>
      <c r="AC42" s="0" t="n">
        <v>770.055080365389</v>
      </c>
      <c r="AD42" s="0" t="n">
        <v>0.730724964279786</v>
      </c>
      <c r="AE42" s="0" t="n">
        <v>0.505069005382987</v>
      </c>
      <c r="AF42" s="0" t="n">
        <v>0.2256559588968</v>
      </c>
      <c r="AG42" s="0" t="n">
        <v>0.369894076183526</v>
      </c>
      <c r="AH42" s="0" t="n">
        <v>0.373613545498975</v>
      </c>
      <c r="AI42" s="0" t="n">
        <v>0.308825771423194</v>
      </c>
      <c r="AJ42" s="0" t="n">
        <v>0.297164887949986</v>
      </c>
      <c r="AK42" s="0" t="n">
        <v>0.336512966630833</v>
      </c>
      <c r="AL42" s="0" t="n">
        <v>0.316816847921306</v>
      </c>
      <c r="AM42" s="0" t="n">
        <v>0.305146136051251</v>
      </c>
      <c r="AN42" s="0" t="n">
        <v>0.289445534189225</v>
      </c>
    </row>
    <row r="43" customFormat="false" ht="15" hidden="false" customHeight="false" outlineLevel="0" collapsed="false">
      <c r="A43" s="0" t="n">
        <v>90</v>
      </c>
      <c r="B43" s="0" t="n">
        <v>0.637244272598225</v>
      </c>
      <c r="C43" s="0" t="n">
        <v>0.270585663517417</v>
      </c>
      <c r="D43" s="0" t="n">
        <v>0.0921700638843584</v>
      </c>
      <c r="E43" s="0" t="n">
        <v>0.850130579102756</v>
      </c>
      <c r="F43" s="0" t="n">
        <v>0.980405596499692</v>
      </c>
      <c r="G43" s="0" t="n">
        <v>0.88259091970848</v>
      </c>
      <c r="H43" s="0" t="n">
        <v>0.985028032407792</v>
      </c>
      <c r="I43" s="0" t="n">
        <v>0.541740842493843</v>
      </c>
      <c r="J43" s="0" t="n">
        <v>0.615070122610591</v>
      </c>
      <c r="K43" s="0" t="n">
        <v>0.173677462360498</v>
      </c>
      <c r="L43" s="0" t="n">
        <v>0.168644462559683</v>
      </c>
      <c r="M43" s="0" t="n">
        <v>0.230033146822965</v>
      </c>
      <c r="N43" s="0" t="n">
        <v>0.272509940275167</v>
      </c>
      <c r="O43" s="0" t="n">
        <v>0.0783565897859476</v>
      </c>
      <c r="P43" s="0" t="n">
        <v>0.0928255336139347</v>
      </c>
      <c r="Q43" s="0" t="n">
        <v>5240.96970661896</v>
      </c>
      <c r="R43" s="0" t="n">
        <v>3627.08671405864</v>
      </c>
      <c r="S43" s="0" t="n">
        <v>3135.57464756853</v>
      </c>
      <c r="T43" s="0" t="n">
        <v>2498.19298023074</v>
      </c>
      <c r="U43" s="0" t="n">
        <v>4418.47808150778</v>
      </c>
      <c r="V43" s="0" t="n">
        <v>4781.93627771741</v>
      </c>
      <c r="W43" s="0" t="n">
        <v>3136.90879883351</v>
      </c>
      <c r="X43" s="0" t="n">
        <v>0.60689219856486</v>
      </c>
      <c r="Y43" s="0" t="n">
        <v>0.744898182584657</v>
      </c>
      <c r="Z43" s="0" t="n">
        <v>488.749777882685</v>
      </c>
      <c r="AA43" s="0" t="n">
        <v>488.289998091718</v>
      </c>
      <c r="AB43" s="0" t="n">
        <v>429.457317134834</v>
      </c>
      <c r="AC43" s="0" t="n">
        <v>661.711937088331</v>
      </c>
      <c r="AD43" s="0" t="n">
        <v>0.728201562462085</v>
      </c>
      <c r="AE43" s="0" t="n">
        <v>0.490165426626563</v>
      </c>
      <c r="AF43" s="0" t="n">
        <v>0.238036135835522</v>
      </c>
      <c r="AG43" s="0" t="n">
        <v>0.370068853720774</v>
      </c>
      <c r="AH43" s="0" t="n">
        <v>0.374470005979748</v>
      </c>
      <c r="AI43" s="0" t="n">
        <v>0.309497515390878</v>
      </c>
      <c r="AJ43" s="0" t="n">
        <v>0.299189268698118</v>
      </c>
      <c r="AK43" s="0" t="n">
        <v>0.335841212464438</v>
      </c>
      <c r="AL43" s="0" t="n">
        <v>0.31754913111586</v>
      </c>
      <c r="AM43" s="0" t="n">
        <v>0.305885426709896</v>
      </c>
      <c r="AN43" s="0" t="n">
        <v>0.290877099522768</v>
      </c>
    </row>
    <row r="44" customFormat="false" ht="15" hidden="false" customHeight="false" outlineLevel="0" collapsed="false">
      <c r="A44" s="0" t="n">
        <v>91</v>
      </c>
      <c r="B44" s="0" t="n">
        <v>0.635023341722431</v>
      </c>
      <c r="C44" s="0" t="n">
        <v>0.268022184197515</v>
      </c>
      <c r="D44" s="0" t="n">
        <v>0.0969544740800539</v>
      </c>
      <c r="E44" s="0" t="n">
        <v>0.850964959333965</v>
      </c>
      <c r="F44" s="0" t="n">
        <v>0.979962204232328</v>
      </c>
      <c r="G44" s="0" t="n">
        <v>0.882467117254963</v>
      </c>
      <c r="H44" s="0" t="n">
        <v>0.985055657619764</v>
      </c>
      <c r="I44" s="0" t="n">
        <v>0.540382612164947</v>
      </c>
      <c r="J44" s="0" t="n">
        <v>0.612503351867406</v>
      </c>
      <c r="K44" s="0" t="n">
        <v>0.175841118574089</v>
      </c>
      <c r="L44" s="0" t="n">
        <v>0.172546931683956</v>
      </c>
      <c r="M44" s="0" t="n">
        <v>0.228077487076239</v>
      </c>
      <c r="N44" s="0" t="n">
        <v>0.269844994138387</v>
      </c>
      <c r="O44" s="0" t="n">
        <v>0.082504860092779</v>
      </c>
      <c r="P44" s="0" t="n">
        <v>0.0976138582265353</v>
      </c>
      <c r="Q44" s="0" t="n">
        <v>5290.53477933503</v>
      </c>
      <c r="R44" s="0" t="n">
        <v>3657.98374137738</v>
      </c>
      <c r="S44" s="0" t="n">
        <v>3155.85700977717</v>
      </c>
      <c r="T44" s="0" t="n">
        <v>2502.28066575823</v>
      </c>
      <c r="U44" s="0" t="n">
        <v>4448.06006979686</v>
      </c>
      <c r="V44" s="0" t="n">
        <v>4829.53657734801</v>
      </c>
      <c r="W44" s="0" t="n">
        <v>3157.21178451867</v>
      </c>
      <c r="X44" s="0" t="n">
        <v>0.609822710853207</v>
      </c>
      <c r="Y44" s="0" t="n">
        <v>0.7503257734292</v>
      </c>
      <c r="Z44" s="0" t="n">
        <v>490.864031894699</v>
      </c>
      <c r="AA44" s="0" t="n">
        <v>488.223353454489</v>
      </c>
      <c r="AB44" s="0" t="n">
        <v>430.046320753484</v>
      </c>
      <c r="AC44" s="0" t="n">
        <v>668.54320362026</v>
      </c>
      <c r="AD44" s="0" t="n">
        <v>0.732133947794008</v>
      </c>
      <c r="AE44" s="0" t="n">
        <v>0.500027074492498</v>
      </c>
      <c r="AF44" s="0" t="n">
        <v>0.23210687330151</v>
      </c>
      <c r="AG44" s="0" t="n">
        <v>0.370664962196405</v>
      </c>
      <c r="AH44" s="0" t="n">
        <v>0.375131682540411</v>
      </c>
      <c r="AI44" s="0" t="n">
        <v>0.310000349454547</v>
      </c>
      <c r="AJ44" s="0" t="n">
        <v>0.29993531582351</v>
      </c>
      <c r="AK44" s="0" t="n">
        <v>0.336418413703272</v>
      </c>
      <c r="AL44" s="0" t="n">
        <v>0.317732691577105</v>
      </c>
      <c r="AM44" s="0" t="n">
        <v>0.306583331409433</v>
      </c>
      <c r="AN44" s="0" t="n">
        <v>0.291691301461511</v>
      </c>
    </row>
    <row r="45" customFormat="false" ht="15" hidden="false" customHeight="false" outlineLevel="0" collapsed="false">
      <c r="A45" s="0" t="n">
        <v>92</v>
      </c>
      <c r="B45" s="0" t="n">
        <v>0.634730857155939</v>
      </c>
      <c r="C45" s="0" t="n">
        <v>0.263218398322906</v>
      </c>
      <c r="D45" s="0" t="n">
        <v>0.102050744521155</v>
      </c>
      <c r="E45" s="0" t="n">
        <v>0.853594470485628</v>
      </c>
      <c r="F45" s="0" t="n">
        <v>0.979351746953084</v>
      </c>
      <c r="G45" s="0" t="n">
        <v>0.88357004587379</v>
      </c>
      <c r="H45" s="0" t="n">
        <v>0.983908884676683</v>
      </c>
      <c r="I45" s="0" t="n">
        <v>0.541802749914913</v>
      </c>
      <c r="J45" s="0" t="n">
        <v>0.611706519562528</v>
      </c>
      <c r="K45" s="0" t="n">
        <v>0.174974113261431</v>
      </c>
      <c r="L45" s="0" t="n">
        <v>0.172528521543057</v>
      </c>
      <c r="M45" s="0" t="n">
        <v>0.224681769338516</v>
      </c>
      <c r="N45" s="0" t="n">
        <v>0.264930640325443</v>
      </c>
      <c r="O45" s="0" t="n">
        <v>0.0871099512321995</v>
      </c>
      <c r="P45" s="0" t="n">
        <v>0.102714587065113</v>
      </c>
      <c r="Q45" s="0" t="n">
        <v>5302.43608876142</v>
      </c>
      <c r="R45" s="0" t="n">
        <v>3654.64397244311</v>
      </c>
      <c r="S45" s="0" t="n">
        <v>3159.64592747048</v>
      </c>
      <c r="T45" s="0" t="n">
        <v>2506.68002138636</v>
      </c>
      <c r="U45" s="0" t="n">
        <v>4453.10530638917</v>
      </c>
      <c r="V45" s="0" t="n">
        <v>4834.9827311009</v>
      </c>
      <c r="W45" s="0" t="n">
        <v>3161.01401726451</v>
      </c>
      <c r="X45" s="0" t="n">
        <v>0.601509982002638</v>
      </c>
      <c r="Y45" s="0" t="n">
        <v>0.74774503268845</v>
      </c>
      <c r="Z45" s="0" t="n">
        <v>489.370969257298</v>
      </c>
      <c r="AA45" s="0" t="n">
        <v>488.247535920987</v>
      </c>
      <c r="AB45" s="0" t="n">
        <v>435.319444239304</v>
      </c>
      <c r="AC45" s="0" t="n">
        <v>639.0968107354</v>
      </c>
      <c r="AD45" s="0" t="n">
        <v>0.733673596975865</v>
      </c>
      <c r="AE45" s="0" t="n">
        <v>0.506516865367839</v>
      </c>
      <c r="AF45" s="0" t="n">
        <v>0.227156731608026</v>
      </c>
      <c r="AG45" s="0" t="n">
        <v>0.368463149359758</v>
      </c>
      <c r="AH45" s="0" t="n">
        <v>0.372984270944247</v>
      </c>
      <c r="AI45" s="0" t="n">
        <v>0.309602364101679</v>
      </c>
      <c r="AJ45" s="0" t="n">
        <v>0.299882331807423</v>
      </c>
      <c r="AK45" s="0" t="n">
        <v>0.336315984533946</v>
      </c>
      <c r="AL45" s="0" t="n">
        <v>0.318050861677956</v>
      </c>
      <c r="AM45" s="0" t="n">
        <v>0.306065008644837</v>
      </c>
      <c r="AN45" s="0" t="n">
        <v>0.290715601088</v>
      </c>
    </row>
    <row r="46" customFormat="false" ht="15" hidden="false" customHeight="false" outlineLevel="0" collapsed="false">
      <c r="A46" s="0" t="n">
        <v>93</v>
      </c>
      <c r="B46" s="0" t="n">
        <v>0.629152558509129</v>
      </c>
      <c r="C46" s="0" t="n">
        <v>0.259040783224863</v>
      </c>
      <c r="D46" s="0" t="n">
        <v>0.111806658266008</v>
      </c>
      <c r="E46" s="0" t="n">
        <v>0.854634854672994</v>
      </c>
      <c r="F46" s="0" t="n">
        <v>0.980734012299695</v>
      </c>
      <c r="G46" s="0" t="n">
        <v>0.88350632158548</v>
      </c>
      <c r="H46" s="0" t="n">
        <v>0.984621031282115</v>
      </c>
      <c r="I46" s="0" t="n">
        <v>0.537695705408592</v>
      </c>
      <c r="J46" s="0" t="n">
        <v>0.60795184522612</v>
      </c>
      <c r="K46" s="0" t="n">
        <v>0.177725116840171</v>
      </c>
      <c r="L46" s="0" t="n">
        <v>0.176035713703122</v>
      </c>
      <c r="M46" s="0" t="n">
        <v>0.22138528212576</v>
      </c>
      <c r="N46" s="0" t="n">
        <v>0.260392209105689</v>
      </c>
      <c r="O46" s="0" t="n">
        <v>0.0955538671386427</v>
      </c>
      <c r="P46" s="0" t="n">
        <v>0.112389957967886</v>
      </c>
      <c r="Q46" s="0" t="n">
        <v>5319.98891499486</v>
      </c>
      <c r="R46" s="0" t="n">
        <v>3651.251465385</v>
      </c>
      <c r="S46" s="0" t="n">
        <v>3163.42437489618</v>
      </c>
      <c r="T46" s="0" t="n">
        <v>2511.77400922751</v>
      </c>
      <c r="U46" s="0" t="n">
        <v>4447.37362314609</v>
      </c>
      <c r="V46" s="0" t="n">
        <v>4845.65785544767</v>
      </c>
      <c r="W46" s="0" t="n">
        <v>3164.80560832163</v>
      </c>
      <c r="X46" s="0" t="n">
        <v>0.601477046001766</v>
      </c>
      <c r="Y46" s="0" t="n">
        <v>0.74437475956432</v>
      </c>
      <c r="Z46" s="0" t="n">
        <v>625.428526828722</v>
      </c>
      <c r="AA46" s="0" t="n">
        <v>606.486801476463</v>
      </c>
      <c r="AB46" s="0" t="n">
        <v>552.218833828277</v>
      </c>
      <c r="AC46" s="0" t="n">
        <v>778.190367716423</v>
      </c>
      <c r="AD46" s="0" t="n">
        <v>0.742959528687028</v>
      </c>
      <c r="AE46" s="0" t="n">
        <v>0.519590698816165</v>
      </c>
      <c r="AF46" s="0" t="n">
        <v>0.223368829870862</v>
      </c>
      <c r="AG46" s="0" t="n">
        <v>0.367419952785491</v>
      </c>
      <c r="AH46" s="0" t="n">
        <v>0.374166828380957</v>
      </c>
      <c r="AI46" s="0" t="n">
        <v>0.308972778499716</v>
      </c>
      <c r="AJ46" s="0" t="n">
        <v>0.300667142958445</v>
      </c>
      <c r="AK46" s="0" t="n">
        <v>0.334119858253088</v>
      </c>
      <c r="AL46" s="0" t="n">
        <v>0.317897166906678</v>
      </c>
      <c r="AM46" s="0" t="n">
        <v>0.305850166760965</v>
      </c>
      <c r="AN46" s="0" t="n">
        <v>0.292084718627953</v>
      </c>
    </row>
    <row r="47" customFormat="false" ht="15" hidden="false" customHeight="false" outlineLevel="0" collapsed="false">
      <c r="A47" s="0" t="n">
        <v>94</v>
      </c>
      <c r="B47" s="0" t="n">
        <v>0.62490468702882</v>
      </c>
      <c r="C47" s="0" t="n">
        <v>0.255559384827467</v>
      </c>
      <c r="D47" s="0" t="n">
        <v>0.119535928143713</v>
      </c>
      <c r="E47" s="0" t="n">
        <v>0.855565304786847</v>
      </c>
      <c r="F47" s="0" t="n">
        <v>0.98023980060514</v>
      </c>
      <c r="G47" s="0" t="n">
        <v>0.8829052565915</v>
      </c>
      <c r="H47" s="0" t="n">
        <v>0.983857983352574</v>
      </c>
      <c r="I47" s="0" t="n">
        <v>0.534646769020542</v>
      </c>
      <c r="J47" s="0" t="n">
        <v>0.603512341437468</v>
      </c>
      <c r="K47" s="0" t="n">
        <v>0.179199522331179</v>
      </c>
      <c r="L47" s="0" t="n">
        <v>0.178704155150272</v>
      </c>
      <c r="M47" s="0" t="n">
        <v>0.218647742971051</v>
      </c>
      <c r="N47" s="0" t="n">
        <v>0.256671396264294</v>
      </c>
      <c r="O47" s="0" t="n">
        <v>0.102270792795254</v>
      </c>
      <c r="P47" s="0" t="n">
        <v>0.120056062903378</v>
      </c>
      <c r="Q47" s="0" t="n">
        <v>5347.73063235331</v>
      </c>
      <c r="R47" s="0" t="n">
        <v>3656.23308136677</v>
      </c>
      <c r="S47" s="0" t="n">
        <v>3167.19122954049</v>
      </c>
      <c r="T47" s="0" t="n">
        <v>2517.15811738955</v>
      </c>
      <c r="U47" s="0" t="n">
        <v>4452.11821122414</v>
      </c>
      <c r="V47" s="0" t="n">
        <v>4865.8388820185</v>
      </c>
      <c r="W47" s="0" t="n">
        <v>3168.58662973442</v>
      </c>
      <c r="X47" s="0" t="n">
        <v>0.605529889727398</v>
      </c>
      <c r="Y47" s="0" t="n">
        <v>0.743767730381613</v>
      </c>
      <c r="Z47" s="0" t="n">
        <v>494.922642995088</v>
      </c>
      <c r="AA47" s="0" t="n">
        <v>490.668939745015</v>
      </c>
      <c r="AB47" s="0" t="n">
        <v>434.80043684547</v>
      </c>
      <c r="AC47" s="0" t="n">
        <v>663.164398144407</v>
      </c>
      <c r="AD47" s="0" t="n">
        <v>0.73583199476646</v>
      </c>
      <c r="AE47" s="0" t="n">
        <v>0.507994844721584</v>
      </c>
      <c r="AF47" s="0" t="n">
        <v>0.227837150044875</v>
      </c>
      <c r="AG47" s="0" t="n">
        <v>0.370013888466489</v>
      </c>
      <c r="AH47" s="0" t="n">
        <v>0.376138367961656</v>
      </c>
      <c r="AI47" s="0" t="n">
        <v>0.312770223286007</v>
      </c>
      <c r="AJ47" s="0" t="n">
        <v>0.302792503149697</v>
      </c>
      <c r="AK47" s="0" t="n">
        <v>0.336905949925449</v>
      </c>
      <c r="AL47" s="0" t="n">
        <v>0.320014219911133</v>
      </c>
      <c r="AM47" s="0" t="n">
        <v>0.309736826802769</v>
      </c>
      <c r="AN47" s="0" t="n">
        <v>0.294329005845419</v>
      </c>
    </row>
    <row r="48" customFormat="false" ht="15" hidden="false" customHeight="false" outlineLevel="0" collapsed="false">
      <c r="A48" s="0" t="n">
        <v>95</v>
      </c>
      <c r="B48" s="0" t="n">
        <v>0.620783650396224</v>
      </c>
      <c r="C48" s="0" t="n">
        <v>0.253588863673213</v>
      </c>
      <c r="D48" s="0" t="n">
        <v>0.125627485930563</v>
      </c>
      <c r="E48" s="0" t="n">
        <v>0.856167661186556</v>
      </c>
      <c r="F48" s="0" t="n">
        <v>0.979922223116746</v>
      </c>
      <c r="G48" s="0" t="n">
        <v>0.883957866167838</v>
      </c>
      <c r="H48" s="0" t="n">
        <v>0.983298406524362</v>
      </c>
      <c r="I48" s="0" t="n">
        <v>0.531494886062588</v>
      </c>
      <c r="J48" s="0" t="n">
        <v>0.598298526342658</v>
      </c>
      <c r="K48" s="0" t="n">
        <v>0.181811018084616</v>
      </c>
      <c r="L48" s="0" t="n">
        <v>0.181638344224233</v>
      </c>
      <c r="M48" s="0" t="n">
        <v>0.217114584314052</v>
      </c>
      <c r="N48" s="0" t="n">
        <v>0.255198700469607</v>
      </c>
      <c r="O48" s="0" t="n">
        <v>0.107558190809917</v>
      </c>
      <c r="P48" s="0" t="n">
        <v>0.126424996304481</v>
      </c>
      <c r="Q48" s="0" t="n">
        <v>5371.40147885191</v>
      </c>
      <c r="R48" s="0" t="n">
        <v>3662.18529602401</v>
      </c>
      <c r="S48" s="0" t="n">
        <v>3170.958071232</v>
      </c>
      <c r="T48" s="0" t="n">
        <v>2522.39475882494</v>
      </c>
      <c r="U48" s="0" t="n">
        <v>4455.4799839001</v>
      </c>
      <c r="V48" s="0" t="n">
        <v>4879.92136384759</v>
      </c>
      <c r="W48" s="0" t="n">
        <v>3172.35715277574</v>
      </c>
      <c r="X48" s="0" t="n">
        <v>0.599241062166923</v>
      </c>
      <c r="Y48" s="0" t="n">
        <v>0.741900063344805</v>
      </c>
      <c r="Z48" s="0" t="n">
        <v>500.377505940484</v>
      </c>
      <c r="AA48" s="0" t="n">
        <v>499.138511750448</v>
      </c>
      <c r="AB48" s="0" t="n">
        <v>443.16584058796</v>
      </c>
      <c r="AC48" s="0" t="n">
        <v>672.067712482594</v>
      </c>
      <c r="AD48" s="0" t="n">
        <v>0.726207195351449</v>
      </c>
      <c r="AE48" s="0" t="n">
        <v>0.494625075709905</v>
      </c>
      <c r="AF48" s="0" t="n">
        <v>0.231596119526598</v>
      </c>
      <c r="AG48" s="0" t="n">
        <v>0.371159033094967</v>
      </c>
      <c r="AH48" s="0" t="n">
        <v>0.376060542958514</v>
      </c>
      <c r="AI48" s="0" t="n">
        <v>0.31442577416399</v>
      </c>
      <c r="AJ48" s="0" t="n">
        <v>0.30421432772942</v>
      </c>
      <c r="AK48" s="0" t="n">
        <v>0.337579782625302</v>
      </c>
      <c r="AL48" s="0" t="n">
        <v>0.32055486520245</v>
      </c>
      <c r="AM48" s="0" t="n">
        <v>0.311228904587221</v>
      </c>
      <c r="AN48" s="0" t="n">
        <v>0.295661273244219</v>
      </c>
    </row>
    <row r="49" customFormat="false" ht="15" hidden="false" customHeight="false" outlineLevel="0" collapsed="false">
      <c r="A49" s="0" t="n">
        <v>96</v>
      </c>
      <c r="B49" s="0" t="n">
        <v>0.617513583708215</v>
      </c>
      <c r="C49" s="0" t="n">
        <v>0.252518448117161</v>
      </c>
      <c r="D49" s="0" t="n">
        <v>0.129967968174625</v>
      </c>
      <c r="E49" s="0" t="n">
        <v>0.852059052059052</v>
      </c>
      <c r="F49" s="0" t="n">
        <v>0.978388100131673</v>
      </c>
      <c r="G49" s="0" t="n">
        <v>0.880762053196071</v>
      </c>
      <c r="H49" s="0" t="n">
        <v>0.981966307679554</v>
      </c>
      <c r="I49" s="0" t="n">
        <v>0.526158038768009</v>
      </c>
      <c r="J49" s="0" t="n">
        <v>0.593416679496607</v>
      </c>
      <c r="K49" s="0" t="n">
        <v>0.183789166193858</v>
      </c>
      <c r="L49" s="0" t="n">
        <v>0.183892790506634</v>
      </c>
      <c r="M49" s="0" t="n">
        <v>0.215160629530131</v>
      </c>
      <c r="N49" s="0" t="n">
        <v>0.254159053936351</v>
      </c>
      <c r="O49" s="0" t="n">
        <v>0.110740383760912</v>
      </c>
      <c r="P49" s="0" t="n">
        <v>0.130812366698715</v>
      </c>
      <c r="Q49" s="0" t="n">
        <v>5408.33151848362</v>
      </c>
      <c r="R49" s="0" t="n">
        <v>3670.38300705748</v>
      </c>
      <c r="S49" s="0" t="n">
        <v>3174.71127464999</v>
      </c>
      <c r="T49" s="0" t="n">
        <v>2524.21079000933</v>
      </c>
      <c r="U49" s="0" t="n">
        <v>4469.45788977756</v>
      </c>
      <c r="V49" s="0" t="n">
        <v>4901.03584269416</v>
      </c>
      <c r="W49" s="0" t="n">
        <v>3176.11724795812</v>
      </c>
      <c r="X49" s="0" t="n">
        <v>0.599300297357466</v>
      </c>
      <c r="Y49" s="0" t="n">
        <v>0.743134279282462</v>
      </c>
      <c r="Z49" s="0" t="n">
        <v>491.822420359962</v>
      </c>
      <c r="AA49" s="0" t="n">
        <v>492.798580590245</v>
      </c>
      <c r="AB49" s="0" t="n">
        <v>436.575278726274</v>
      </c>
      <c r="AC49" s="0" t="n">
        <v>634.958722066409</v>
      </c>
      <c r="AD49" s="0" t="n">
        <v>0.735397496950716</v>
      </c>
      <c r="AE49" s="0" t="n">
        <v>0.492467275358524</v>
      </c>
      <c r="AF49" s="0" t="n">
        <v>0.242930221592191</v>
      </c>
      <c r="AG49" s="0" t="n">
        <v>0.373477879366947</v>
      </c>
      <c r="AH49" s="0" t="n">
        <v>0.379505342337851</v>
      </c>
      <c r="AI49" s="0" t="n">
        <v>0.315557605243305</v>
      </c>
      <c r="AJ49" s="0" t="n">
        <v>0.306809231986003</v>
      </c>
      <c r="AK49" s="0" t="n">
        <v>0.33799720108713</v>
      </c>
      <c r="AL49" s="0" t="n">
        <v>0.321907995791186</v>
      </c>
      <c r="AM49" s="0" t="n">
        <v>0.31209406819555</v>
      </c>
      <c r="AN49" s="0" t="n">
        <v>0.297046930429953</v>
      </c>
    </row>
    <row r="50" customFormat="false" ht="15" hidden="false" customHeight="false" outlineLevel="0" collapsed="false">
      <c r="A50" s="0" t="n">
        <v>97</v>
      </c>
      <c r="B50" s="0" t="n">
        <v>0.612617109773196</v>
      </c>
      <c r="C50" s="0" t="n">
        <v>0.249487348917926</v>
      </c>
      <c r="D50" s="0" t="n">
        <v>0.137895541308878</v>
      </c>
      <c r="E50" s="0" t="n">
        <v>0.849589796532828</v>
      </c>
      <c r="F50" s="0" t="n">
        <v>0.976287089179051</v>
      </c>
      <c r="G50" s="0" t="n">
        <v>0.879053581206648</v>
      </c>
      <c r="H50" s="0" t="n">
        <v>0.979836377513119</v>
      </c>
      <c r="I50" s="0" t="n">
        <v>0.520473245644739</v>
      </c>
      <c r="J50" s="0" t="n">
        <v>0.587113744658588</v>
      </c>
      <c r="K50" s="0" t="n">
        <v>0.187026637115434</v>
      </c>
      <c r="L50" s="0" t="n">
        <v>0.187013392676556</v>
      </c>
      <c r="M50" s="0" t="n">
        <v>0.211961906004695</v>
      </c>
      <c r="N50" s="0" t="n">
        <v>0.250640460493975</v>
      </c>
      <c r="O50" s="0" t="n">
        <v>0.117154644883393</v>
      </c>
      <c r="P50" s="0" t="n">
        <v>0.138532884026488</v>
      </c>
      <c r="Q50" s="0" t="n">
        <v>5425.13836047261</v>
      </c>
      <c r="R50" s="0" t="n">
        <v>3681.17546374012</v>
      </c>
      <c r="S50" s="0" t="n">
        <v>3178.44631822594</v>
      </c>
      <c r="T50" s="0" t="n">
        <v>2526.69075877758</v>
      </c>
      <c r="U50" s="0" t="n">
        <v>4464.93411802633</v>
      </c>
      <c r="V50" s="0" t="n">
        <v>4913.44906934921</v>
      </c>
      <c r="W50" s="0" t="n">
        <v>3179.86698504488</v>
      </c>
      <c r="X50" s="0" t="n">
        <v>0.600052901315491</v>
      </c>
      <c r="Y50" s="0" t="n">
        <v>0.743022059203624</v>
      </c>
      <c r="Z50" s="0" t="n">
        <v>632.714147183194</v>
      </c>
      <c r="AA50" s="0" t="n">
        <v>623.150118056398</v>
      </c>
      <c r="AB50" s="0" t="n">
        <v>564.460676861978</v>
      </c>
      <c r="AC50" s="0" t="n">
        <v>801.179400735428</v>
      </c>
      <c r="AD50" s="0" t="n">
        <v>0.742314417577281</v>
      </c>
      <c r="AE50" s="0" t="n">
        <v>0.501018565804778</v>
      </c>
      <c r="AF50" s="0" t="n">
        <v>0.241295851772503</v>
      </c>
      <c r="AG50" s="0" t="n">
        <v>0.375388763176457</v>
      </c>
      <c r="AH50" s="0" t="n">
        <v>0.381139986280537</v>
      </c>
      <c r="AI50" s="0" t="n">
        <v>0.318946966576309</v>
      </c>
      <c r="AJ50" s="0" t="n">
        <v>0.309098211867219</v>
      </c>
      <c r="AK50" s="0" t="n">
        <v>0.339393107806762</v>
      </c>
      <c r="AL50" s="0" t="n">
        <v>0.323029321593913</v>
      </c>
      <c r="AM50" s="0" t="n">
        <v>0.314674030451637</v>
      </c>
      <c r="AN50" s="0" t="n">
        <v>0.298304328256991</v>
      </c>
    </row>
    <row r="51" customFormat="false" ht="15" hidden="false" customHeight="false" outlineLevel="0" collapsed="false">
      <c r="A51" s="0" t="n">
        <v>98</v>
      </c>
      <c r="B51" s="0" t="n">
        <v>0.611121551760498</v>
      </c>
      <c r="C51" s="0" t="n">
        <v>0.24752285211965</v>
      </c>
      <c r="D51" s="0" t="n">
        <v>0.141355596119851</v>
      </c>
      <c r="E51" s="0" t="n">
        <v>0.84611190415959</v>
      </c>
      <c r="F51" s="0" t="n">
        <v>0.974976104772944</v>
      </c>
      <c r="G51" s="0" t="n">
        <v>0.875662019804127</v>
      </c>
      <c r="H51" s="0" t="n">
        <v>0.978526138113877</v>
      </c>
      <c r="I51" s="0" t="n">
        <v>0.517077219833038</v>
      </c>
      <c r="J51" s="0" t="n">
        <v>0.585172168723315</v>
      </c>
      <c r="K51" s="0" t="n">
        <v>0.190069477069856</v>
      </c>
      <c r="L51" s="0" t="n">
        <v>0.190505701138943</v>
      </c>
      <c r="M51" s="0" t="n">
        <v>0.20943203172997</v>
      </c>
      <c r="N51" s="0" t="n">
        <v>0.248111929203767</v>
      </c>
      <c r="O51" s="0" t="n">
        <v>0.119602652596581</v>
      </c>
      <c r="P51" s="0" t="n">
        <v>0.141692006845862</v>
      </c>
      <c r="Q51" s="0" t="n">
        <v>5438.6446173375</v>
      </c>
      <c r="R51" s="0" t="n">
        <v>3694.42248632646</v>
      </c>
      <c r="S51" s="0" t="n">
        <v>3182.17124863652</v>
      </c>
      <c r="T51" s="0" t="n">
        <v>2530.06540389291</v>
      </c>
      <c r="U51" s="0" t="n">
        <v>4468.97194480633</v>
      </c>
      <c r="V51" s="0" t="n">
        <v>4935.24496839972</v>
      </c>
      <c r="W51" s="0" t="n">
        <v>3183.60643306097</v>
      </c>
      <c r="X51" s="0" t="n">
        <v>0.597502820185845</v>
      </c>
      <c r="Y51" s="0" t="n">
        <v>0.743918203929795</v>
      </c>
      <c r="Z51" s="0" t="n">
        <v>495.748588053482</v>
      </c>
      <c r="AA51" s="0" t="n">
        <v>501.7079298229</v>
      </c>
      <c r="AB51" s="0" t="n">
        <v>447.863801869759</v>
      </c>
      <c r="AC51" s="0" t="n">
        <v>648.03865958962</v>
      </c>
      <c r="AD51" s="0" t="n">
        <v>0.740671919375638</v>
      </c>
      <c r="AE51" s="0" t="n">
        <v>0.497800869156858</v>
      </c>
      <c r="AF51" s="0" t="n">
        <v>0.24287105021878</v>
      </c>
      <c r="AG51" s="0" t="n">
        <v>0.378485251625256</v>
      </c>
      <c r="AH51" s="0" t="n">
        <v>0.383952458526755</v>
      </c>
      <c r="AI51" s="0" t="n">
        <v>0.321217349831352</v>
      </c>
      <c r="AJ51" s="0" t="n">
        <v>0.311306856675614</v>
      </c>
      <c r="AK51" s="0" t="n">
        <v>0.341988734421021</v>
      </c>
      <c r="AL51" s="0" t="n">
        <v>0.325260871243244</v>
      </c>
      <c r="AM51" s="0" t="n">
        <v>0.317117476026404</v>
      </c>
      <c r="AN51" s="0" t="n">
        <v>0.299764768902914</v>
      </c>
    </row>
    <row r="52" customFormat="false" ht="15" hidden="false" customHeight="false" outlineLevel="0" collapsed="false">
      <c r="A52" s="0" t="n">
        <v>99</v>
      </c>
      <c r="B52" s="0" t="n">
        <v>0.60452319130574</v>
      </c>
      <c r="C52" s="0" t="n">
        <v>0.245041335278106</v>
      </c>
      <c r="D52" s="0" t="n">
        <v>0.150435473416155</v>
      </c>
      <c r="E52" s="0" t="n">
        <v>0.845105024891227</v>
      </c>
      <c r="F52" s="0" t="n">
        <v>0.975588893731147</v>
      </c>
      <c r="G52" s="0" t="n">
        <v>0.87469206150052</v>
      </c>
      <c r="H52" s="0" t="n">
        <v>0.978978089434489</v>
      </c>
      <c r="I52" s="0" t="n">
        <v>0.510885586635761</v>
      </c>
      <c r="J52" s="0" t="n">
        <v>0.579352944122357</v>
      </c>
      <c r="K52" s="0" t="n">
        <v>0.18958743206479</v>
      </c>
      <c r="L52" s="0" t="n">
        <v>0.189931880442878</v>
      </c>
      <c r="M52" s="0" t="n">
        <v>0.207085663749583</v>
      </c>
      <c r="N52" s="0" t="n">
        <v>0.245511706483878</v>
      </c>
      <c r="O52" s="0" t="n">
        <v>0.127133774505883</v>
      </c>
      <c r="P52" s="0" t="n">
        <v>0.150724243124911</v>
      </c>
      <c r="Q52" s="0" t="n">
        <v>5463.55198039948</v>
      </c>
      <c r="R52" s="0" t="n">
        <v>3724.00605229387</v>
      </c>
      <c r="S52" s="0" t="n">
        <v>3185.89009073039</v>
      </c>
      <c r="T52" s="0" t="n">
        <v>2534.10920987092</v>
      </c>
      <c r="U52" s="0" t="n">
        <v>4464.73855961292</v>
      </c>
      <c r="V52" s="0" t="n">
        <v>4943.79639277281</v>
      </c>
      <c r="W52" s="0" t="n">
        <v>3187.33566030366</v>
      </c>
      <c r="X52" s="0" t="n">
        <v>0.594886853623794</v>
      </c>
      <c r="Y52" s="0" t="n">
        <v>0.742350059681534</v>
      </c>
      <c r="Z52" s="0" t="n">
        <v>501.286470306524</v>
      </c>
      <c r="AA52" s="0" t="n">
        <v>507.435482154911</v>
      </c>
      <c r="AB52" s="0" t="n">
        <v>452.810549123882</v>
      </c>
      <c r="AC52" s="0" t="n">
        <v>670.211818512356</v>
      </c>
      <c r="AD52" s="0" t="n">
        <v>0.746697375620655</v>
      </c>
      <c r="AE52" s="0" t="n">
        <v>0.502753060019851</v>
      </c>
      <c r="AF52" s="0" t="n">
        <v>0.24403980091163</v>
      </c>
      <c r="AG52" s="0" t="n">
        <v>0.380719492152811</v>
      </c>
      <c r="AH52" s="0" t="n">
        <v>0.385439559084395</v>
      </c>
      <c r="AI52" s="0" t="n">
        <v>0.323066012820478</v>
      </c>
      <c r="AJ52" s="0" t="n">
        <v>0.312239527982167</v>
      </c>
      <c r="AK52" s="0" t="n">
        <v>0.344121075496664</v>
      </c>
      <c r="AL52" s="0" t="n">
        <v>0.326854924101414</v>
      </c>
      <c r="AM52" s="0" t="n">
        <v>0.31844251833191</v>
      </c>
      <c r="AN52" s="0" t="n">
        <v>0.30110047872105</v>
      </c>
    </row>
    <row r="53" customFormat="false" ht="15" hidden="false" customHeight="false" outlineLevel="0" collapsed="false">
      <c r="A53" s="0" t="n">
        <v>100</v>
      </c>
      <c r="B53" s="0" t="n">
        <v>0.601097896424328</v>
      </c>
      <c r="C53" s="0" t="n">
        <v>0.241717213679391</v>
      </c>
      <c r="D53" s="0" t="n">
        <v>0.157184889896281</v>
      </c>
      <c r="E53" s="0" t="n">
        <v>0.844931790093585</v>
      </c>
      <c r="F53" s="0" t="n">
        <v>0.974436750919914</v>
      </c>
      <c r="G53" s="0" t="n">
        <v>0.874074928092705</v>
      </c>
      <c r="H53" s="0" t="n">
        <v>0.978278261732859</v>
      </c>
      <c r="I53" s="0" t="n">
        <v>0.507886721647296</v>
      </c>
      <c r="J53" s="0" t="n">
        <v>0.575369285656951</v>
      </c>
      <c r="K53" s="0" t="n">
        <v>0.19079060337011</v>
      </c>
      <c r="L53" s="0" t="n">
        <v>0.192108545585893</v>
      </c>
      <c r="M53" s="0" t="n">
        <v>0.204234558050562</v>
      </c>
      <c r="N53" s="0" t="n">
        <v>0.241817415623535</v>
      </c>
      <c r="O53" s="0" t="n">
        <v>0.132810510395728</v>
      </c>
      <c r="P53" s="0" t="n">
        <v>0.157250049639428</v>
      </c>
      <c r="Q53" s="0" t="n">
        <v>5472.68789922901</v>
      </c>
      <c r="R53" s="0" t="n">
        <v>3743.65485110531</v>
      </c>
      <c r="S53" s="0" t="n">
        <v>3189.59829677448</v>
      </c>
      <c r="T53" s="0" t="n">
        <v>2537.85391295382</v>
      </c>
      <c r="U53" s="0" t="n">
        <v>4459.51428494678</v>
      </c>
      <c r="V53" s="0" t="n">
        <v>4954.40752099384</v>
      </c>
      <c r="W53" s="0" t="n">
        <v>3191.05473435298</v>
      </c>
      <c r="X53" s="0" t="n">
        <v>0.598488075256283</v>
      </c>
      <c r="Y53" s="0" t="n">
        <v>0.744572830581314</v>
      </c>
      <c r="Z53" s="0" t="n">
        <v>504.295004147472</v>
      </c>
      <c r="AA53" s="0" t="n">
        <v>504.263078854736</v>
      </c>
      <c r="AB53" s="0" t="n">
        <v>451.570301138953</v>
      </c>
      <c r="AC53" s="0" t="n">
        <v>673.331132954009</v>
      </c>
      <c r="AD53" s="0" t="n">
        <v>0.748533537593014</v>
      </c>
      <c r="AE53" s="0" t="n">
        <v>0.51632919611245</v>
      </c>
      <c r="AF53" s="0" t="n">
        <v>0.232204341480564</v>
      </c>
      <c r="AG53" s="0" t="n">
        <v>0.381726769232468</v>
      </c>
      <c r="AH53" s="0" t="n">
        <v>0.387768185156907</v>
      </c>
      <c r="AI53" s="0" t="n">
        <v>0.324861894276521</v>
      </c>
      <c r="AJ53" s="0" t="n">
        <v>0.314950308250128</v>
      </c>
      <c r="AK53" s="0" t="n">
        <v>0.345175117744611</v>
      </c>
      <c r="AL53" s="0" t="n">
        <v>0.329709635013794</v>
      </c>
      <c r="AM53" s="0" t="n">
        <v>0.319786305306815</v>
      </c>
      <c r="AN53" s="0" t="n">
        <v>0.303292502521362</v>
      </c>
    </row>
    <row r="54" customFormat="false" ht="15" hidden="false" customHeight="false" outlineLevel="0" collapsed="false">
      <c r="A54" s="0" t="n">
        <v>101</v>
      </c>
      <c r="B54" s="0" t="n">
        <v>0.599483283980127</v>
      </c>
      <c r="C54" s="0" t="n">
        <v>0.237927930003991</v>
      </c>
      <c r="D54" s="0" t="n">
        <v>0.162588786015882</v>
      </c>
      <c r="E54" s="0" t="n">
        <v>0.845862756390378</v>
      </c>
      <c r="F54" s="0" t="n">
        <v>0.974526907895202</v>
      </c>
      <c r="G54" s="0" t="n">
        <v>0.874180215301466</v>
      </c>
      <c r="H54" s="0" t="n">
        <v>0.978128126148465</v>
      </c>
      <c r="I54" s="0" t="n">
        <v>0.507080582997386</v>
      </c>
      <c r="J54" s="0" t="n">
        <v>0.573891115274871</v>
      </c>
      <c r="K54" s="0" t="n">
        <v>0.191803703539627</v>
      </c>
      <c r="L54" s="0" t="n">
        <v>0.193611059522522</v>
      </c>
      <c r="M54" s="0" t="n">
        <v>0.201254374695433</v>
      </c>
      <c r="N54" s="0" t="n">
        <v>0.237998667748324</v>
      </c>
      <c r="O54" s="0" t="n">
        <v>0.137527798697559</v>
      </c>
      <c r="P54" s="0" t="n">
        <v>0.162637124872007</v>
      </c>
      <c r="Q54" s="0" t="n">
        <v>5492.30850779562</v>
      </c>
      <c r="R54" s="0" t="n">
        <v>3762.78851642977</v>
      </c>
      <c r="S54" s="0" t="n">
        <v>3192.6399345049</v>
      </c>
      <c r="T54" s="0" t="n">
        <v>2541.41588070062</v>
      </c>
      <c r="U54" s="0" t="n">
        <v>4465.37107455474</v>
      </c>
      <c r="V54" s="0" t="n">
        <v>4975.20745468993</v>
      </c>
      <c r="W54" s="0" t="n">
        <v>3194.76372208203</v>
      </c>
      <c r="X54" s="0" t="n">
        <v>0.598495899603604</v>
      </c>
      <c r="Y54" s="0" t="n">
        <v>0.744892267295515</v>
      </c>
      <c r="Z54" s="0" t="n">
        <v>633.304504491414</v>
      </c>
      <c r="AA54" s="0" t="n">
        <v>624.15217764347</v>
      </c>
      <c r="AB54" s="0" t="n">
        <v>568.704364175358</v>
      </c>
      <c r="AC54" s="0" t="n">
        <v>802.266938931223</v>
      </c>
      <c r="AD54" s="0" t="n">
        <v>0.75500330502412</v>
      </c>
      <c r="AE54" s="0" t="n">
        <v>0.519984822265833</v>
      </c>
      <c r="AF54" s="0" t="n">
        <v>0.235018482758287</v>
      </c>
      <c r="AG54" s="0" t="n">
        <v>0.381010816657519</v>
      </c>
      <c r="AH54" s="0" t="n">
        <v>0.387647256824053</v>
      </c>
      <c r="AI54" s="0" t="n">
        <v>0.324160147927326</v>
      </c>
      <c r="AJ54" s="0" t="n">
        <v>0.315444074892173</v>
      </c>
      <c r="AK54" s="0" t="n">
        <v>0.345689713737096</v>
      </c>
      <c r="AL54" s="0" t="n">
        <v>0.331196903785464</v>
      </c>
      <c r="AM54" s="0" t="n">
        <v>0.319323769769806</v>
      </c>
      <c r="AN54" s="0" t="n">
        <v>0.303628589458163</v>
      </c>
    </row>
    <row r="55" customFormat="false" ht="15" hidden="false" customHeight="false" outlineLevel="0" collapsed="false">
      <c r="A55" s="0" t="n">
        <v>102</v>
      </c>
      <c r="B55" s="0" t="n">
        <v>0.594127120108442</v>
      </c>
      <c r="C55" s="0" t="n">
        <v>0.234961066134013</v>
      </c>
      <c r="D55" s="0" t="n">
        <v>0.170911813757545</v>
      </c>
      <c r="E55" s="0" t="n">
        <v>0.843573096355186</v>
      </c>
      <c r="F55" s="0" t="n">
        <v>0.972842422198771</v>
      </c>
      <c r="G55" s="0" t="n">
        <v>0.871722239566615</v>
      </c>
      <c r="H55" s="0" t="n">
        <v>0.976793367511547</v>
      </c>
      <c r="I55" s="0" t="n">
        <v>0.501189654338468</v>
      </c>
      <c r="J55" s="0" t="n">
        <v>0.567655222585097</v>
      </c>
      <c r="K55" s="0" t="n">
        <v>0.195455964541221</v>
      </c>
      <c r="L55" s="0" t="n">
        <v>0.198725914454554</v>
      </c>
      <c r="M55" s="0" t="n">
        <v>0.198206834081585</v>
      </c>
      <c r="N55" s="0" t="n">
        <v>0.234564123699323</v>
      </c>
      <c r="O55" s="0" t="n">
        <v>0.144176607935133</v>
      </c>
      <c r="P55" s="0" t="n">
        <v>0.17062307591435</v>
      </c>
      <c r="Q55" s="0" t="n">
        <v>5494.54675755212</v>
      </c>
      <c r="R55" s="0" t="n">
        <v>3789.81431147853</v>
      </c>
      <c r="S55" s="0" t="n">
        <v>3196.31978494549</v>
      </c>
      <c r="T55" s="0" t="n">
        <v>2546.3932224424</v>
      </c>
      <c r="U55" s="0" t="n">
        <v>4450.6786299292</v>
      </c>
      <c r="V55" s="0" t="n">
        <v>4989.23287944622</v>
      </c>
      <c r="W55" s="0" t="n">
        <v>3198.46268966708</v>
      </c>
      <c r="X55" s="0" t="n">
        <v>0.591779473299993</v>
      </c>
      <c r="Y55" s="0" t="n">
        <v>0.740283646243878</v>
      </c>
      <c r="Z55" s="0" t="n">
        <v>509.925685723417</v>
      </c>
      <c r="AA55" s="0" t="n">
        <v>506.085257165216</v>
      </c>
      <c r="AB55" s="0" t="n">
        <v>450.538353549992</v>
      </c>
      <c r="AC55" s="0" t="n">
        <v>690.598520123602</v>
      </c>
      <c r="AD55" s="0" t="n">
        <v>0.747378685832058</v>
      </c>
      <c r="AE55" s="0" t="n">
        <v>0.513590280610813</v>
      </c>
      <c r="AF55" s="0" t="n">
        <v>0.233788405221245</v>
      </c>
      <c r="AG55" s="0" t="n">
        <v>0.385227448285399</v>
      </c>
      <c r="AH55" s="0" t="n">
        <v>0.390091851370623</v>
      </c>
      <c r="AI55" s="0" t="n">
        <v>0.327534892679357</v>
      </c>
      <c r="AJ55" s="0" t="n">
        <v>0.316824729820772</v>
      </c>
      <c r="AK55" s="0" t="n">
        <v>0.349372091188807</v>
      </c>
      <c r="AL55" s="0" t="n">
        <v>0.332172653502304</v>
      </c>
      <c r="AM55" s="0" t="n">
        <v>0.322074815285882</v>
      </c>
      <c r="AN55" s="0" t="n">
        <v>0.304406467626892</v>
      </c>
    </row>
    <row r="56" customFormat="false" ht="15" hidden="false" customHeight="false" outlineLevel="0" collapsed="false">
      <c r="A56" s="0" t="n">
        <v>103</v>
      </c>
      <c r="B56" s="0" t="n">
        <v>0.591971829959101</v>
      </c>
      <c r="C56" s="0" t="n">
        <v>0.233129532405233</v>
      </c>
      <c r="D56" s="0" t="n">
        <v>0.174898637635666</v>
      </c>
      <c r="E56" s="0" t="n">
        <v>0.842526036382382</v>
      </c>
      <c r="F56" s="0" t="n">
        <v>0.972359988217955</v>
      </c>
      <c r="G56" s="0" t="n">
        <v>0.870307829835308</v>
      </c>
      <c r="H56" s="0" t="n">
        <v>0.976433313263684</v>
      </c>
      <c r="I56" s="0" t="n">
        <v>0.498751679545467</v>
      </c>
      <c r="J56" s="0" t="n">
        <v>0.565312164441602</v>
      </c>
      <c r="K56" s="0" t="n">
        <v>0.197554252746228</v>
      </c>
      <c r="L56" s="0" t="n">
        <v>0.201986739485382</v>
      </c>
      <c r="M56" s="0" t="n">
        <v>0.196417700901059</v>
      </c>
      <c r="N56" s="0" t="n">
        <v>0.232569405230126</v>
      </c>
      <c r="O56" s="0" t="n">
        <v>0.147356655935856</v>
      </c>
      <c r="P56" s="0" t="n">
        <v>0.174478418546227</v>
      </c>
      <c r="Q56" s="0" t="n">
        <v>5505.28808974791</v>
      </c>
      <c r="R56" s="0" t="n">
        <v>3802.25429991284</v>
      </c>
      <c r="S56" s="0" t="n">
        <v>3199.9916024959</v>
      </c>
      <c r="T56" s="0" t="n">
        <v>2549.62454898735</v>
      </c>
      <c r="U56" s="0" t="n">
        <v>4450.91387103099</v>
      </c>
      <c r="V56" s="0" t="n">
        <v>5004.48591113437</v>
      </c>
      <c r="W56" s="0" t="n">
        <v>3202.15170259743</v>
      </c>
      <c r="X56" s="0" t="n">
        <v>0.584331792052992</v>
      </c>
      <c r="Y56" s="0" t="n">
        <v>0.736143273968482</v>
      </c>
      <c r="Z56" s="0" t="n">
        <v>497.121489242802</v>
      </c>
      <c r="AA56" s="0" t="n">
        <v>499.850600395877</v>
      </c>
      <c r="AB56" s="0" t="n">
        <v>443.969965764231</v>
      </c>
      <c r="AC56" s="0" t="n">
        <v>679.73157180396</v>
      </c>
      <c r="AD56" s="0" t="n">
        <v>0.754470050123749</v>
      </c>
      <c r="AE56" s="0" t="n">
        <v>0.52153360465049</v>
      </c>
      <c r="AF56" s="0" t="n">
        <v>0.232951516393355</v>
      </c>
      <c r="AG56" s="0" t="n">
        <v>0.386214909729498</v>
      </c>
      <c r="AH56" s="0" t="n">
        <v>0.391360708462635</v>
      </c>
      <c r="AI56" s="0" t="n">
        <v>0.330108286242878</v>
      </c>
      <c r="AJ56" s="0" t="n">
        <v>0.317694095496972</v>
      </c>
      <c r="AK56" s="0" t="n">
        <v>0.351329927653952</v>
      </c>
      <c r="AL56" s="0" t="n">
        <v>0.332929229254166</v>
      </c>
      <c r="AM56" s="0" t="n">
        <v>0.324403687000454</v>
      </c>
      <c r="AN56" s="0" t="n">
        <v>0.305445710891542</v>
      </c>
    </row>
    <row r="57" customFormat="false" ht="15" hidden="false" customHeight="false" outlineLevel="0" collapsed="false">
      <c r="A57" s="0" t="n">
        <v>104</v>
      </c>
      <c r="B57" s="0" t="n">
        <v>0.588194356409772</v>
      </c>
      <c r="C57" s="0" t="n">
        <v>0.230413658036825</v>
      </c>
      <c r="D57" s="0" t="n">
        <v>0.181391985553402</v>
      </c>
      <c r="E57" s="0" t="n">
        <v>0.84225355181731</v>
      </c>
      <c r="F57" s="0" t="n">
        <v>0.970921649491448</v>
      </c>
      <c r="G57" s="0" t="n">
        <v>0.868306676544931</v>
      </c>
      <c r="H57" s="0" t="n">
        <v>0.974970674097357</v>
      </c>
      <c r="I57" s="0" t="n">
        <v>0.495408785845027</v>
      </c>
      <c r="J57" s="0" t="n">
        <v>0.560464737874523</v>
      </c>
      <c r="K57" s="0" t="n">
        <v>0.199205308114704</v>
      </c>
      <c r="L57" s="0" t="n">
        <v>0.205463114602971</v>
      </c>
      <c r="M57" s="0" t="n">
        <v>0.194066721868735</v>
      </c>
      <c r="N57" s="0" t="n">
        <v>0.229659014984898</v>
      </c>
      <c r="O57" s="0" t="n">
        <v>0.152778044103547</v>
      </c>
      <c r="P57" s="0" t="n">
        <v>0.180797896632027</v>
      </c>
      <c r="Q57" s="0" t="n">
        <v>5527.72891731802</v>
      </c>
      <c r="R57" s="0" t="n">
        <v>3809.20802601634</v>
      </c>
      <c r="S57" s="0" t="n">
        <v>3203.65667578283</v>
      </c>
      <c r="T57" s="0" t="n">
        <v>2553.06177961862</v>
      </c>
      <c r="U57" s="0" t="n">
        <v>4452.6501521363</v>
      </c>
      <c r="V57" s="0" t="n">
        <v>5026.09201116803</v>
      </c>
      <c r="W57" s="0" t="n">
        <v>3205.83082568524</v>
      </c>
      <c r="X57" s="0" t="n">
        <v>0.585392455372802</v>
      </c>
      <c r="Y57" s="0" t="n">
        <v>0.735633846172265</v>
      </c>
      <c r="Z57" s="0" t="n">
        <v>499.762744003365</v>
      </c>
      <c r="AA57" s="0" t="n">
        <v>500.56469572291</v>
      </c>
      <c r="AB57" s="0" t="n">
        <v>443.783187351371</v>
      </c>
      <c r="AC57" s="0" t="n">
        <v>667.813801857277</v>
      </c>
      <c r="AD57" s="0" t="n">
        <v>0.750924221906207</v>
      </c>
      <c r="AE57" s="0" t="n">
        <v>0.51091454780775</v>
      </c>
      <c r="AF57" s="0" t="n">
        <v>0.240009674098457</v>
      </c>
      <c r="AG57" s="0" t="n">
        <v>0.386814643228066</v>
      </c>
      <c r="AH57" s="0" t="n">
        <v>0.393023598714707</v>
      </c>
      <c r="AI57" s="0" t="n">
        <v>0.327229166754632</v>
      </c>
      <c r="AJ57" s="0" t="n">
        <v>0.31891270015719</v>
      </c>
      <c r="AK57" s="0" t="n">
        <v>0.3487477787197</v>
      </c>
      <c r="AL57" s="0" t="n">
        <v>0.333344796931041</v>
      </c>
      <c r="AM57" s="0" t="n">
        <v>0.321390950398225</v>
      </c>
      <c r="AN57" s="0" t="n">
        <v>0.305976346121288</v>
      </c>
    </row>
    <row r="58" customFormat="false" ht="15" hidden="false" customHeight="false" outlineLevel="0" collapsed="false">
      <c r="A58" s="0" t="n">
        <v>105</v>
      </c>
      <c r="B58" s="0" t="n">
        <v>0.584428250300698</v>
      </c>
      <c r="C58" s="0" t="n">
        <v>0.228443500120073</v>
      </c>
      <c r="D58" s="0" t="n">
        <v>0.187128249579228</v>
      </c>
      <c r="E58" s="0" t="n">
        <v>0.842128606664573</v>
      </c>
      <c r="F58" s="0" t="n">
        <v>0.96973417346228</v>
      </c>
      <c r="G58" s="0" t="n">
        <v>0.86736427358302</v>
      </c>
      <c r="H58" s="0" t="n">
        <v>0.973839753131761</v>
      </c>
      <c r="I58" s="0" t="n">
        <v>0.492163748121142</v>
      </c>
      <c r="J58" s="0" t="n">
        <v>0.556093687645611</v>
      </c>
      <c r="K58" s="0" t="n">
        <v>0.200193250887433</v>
      </c>
      <c r="L58" s="0" t="n">
        <v>0.207342032128572</v>
      </c>
      <c r="M58" s="0" t="n">
        <v>0.192378806457696</v>
      </c>
      <c r="N58" s="0" t="n">
        <v>0.227381867125715</v>
      </c>
      <c r="O58" s="0" t="n">
        <v>0.157586052085736</v>
      </c>
      <c r="P58" s="0" t="n">
        <v>0.186258618690954</v>
      </c>
      <c r="Q58" s="0" t="n">
        <v>5551.4401570987</v>
      </c>
      <c r="R58" s="0" t="n">
        <v>3820.20604529725</v>
      </c>
      <c r="S58" s="0" t="n">
        <v>3207.31359068329</v>
      </c>
      <c r="T58" s="0" t="n">
        <v>2556.38555513902</v>
      </c>
      <c r="U58" s="0" t="n">
        <v>4455.48035448339</v>
      </c>
      <c r="V58" s="0" t="n">
        <v>5041.95932070315</v>
      </c>
      <c r="W58" s="0" t="n">
        <v>3209.50012307501</v>
      </c>
      <c r="X58" s="0" t="n">
        <v>0.584870349171572</v>
      </c>
      <c r="Y58" s="0" t="n">
        <v>0.740229556668603</v>
      </c>
      <c r="Z58" s="0" t="n">
        <v>624.723670584093</v>
      </c>
      <c r="AA58" s="0" t="n">
        <v>619.328180015727</v>
      </c>
      <c r="AB58" s="0" t="n">
        <v>562.621916913671</v>
      </c>
      <c r="AC58" s="0" t="n">
        <v>793.8350149795</v>
      </c>
      <c r="AD58" s="0" t="n">
        <v>0.765058061044835</v>
      </c>
      <c r="AE58" s="0" t="n">
        <v>0.528326399345025</v>
      </c>
      <c r="AF58" s="0" t="n">
        <v>0.236731661699811</v>
      </c>
      <c r="AG58" s="0" t="n">
        <v>0.386649958912008</v>
      </c>
      <c r="AH58" s="0" t="n">
        <v>0.393935021001982</v>
      </c>
      <c r="AI58" s="0" t="n">
        <v>0.328222797252223</v>
      </c>
      <c r="AJ58" s="0" t="n">
        <v>0.320351030183853</v>
      </c>
      <c r="AK58" s="0" t="n">
        <v>0.347868024969083</v>
      </c>
      <c r="AL58" s="0" t="n">
        <v>0.333266790648898</v>
      </c>
      <c r="AM58" s="0" t="n">
        <v>0.322550342796665</v>
      </c>
      <c r="AN58" s="0" t="n">
        <v>0.306701940907482</v>
      </c>
    </row>
    <row r="59" customFormat="false" ht="15" hidden="false" customHeight="false" outlineLevel="0" collapsed="false">
      <c r="A59" s="0" t="n">
        <v>106</v>
      </c>
      <c r="B59" s="0" t="n">
        <v>0.58076292497688</v>
      </c>
      <c r="C59" s="0" t="n">
        <v>0.225627876612219</v>
      </c>
      <c r="D59" s="0" t="n">
        <v>0.193609198410901</v>
      </c>
      <c r="E59" s="0" t="n">
        <v>0.842457225229136</v>
      </c>
      <c r="F59" s="0" t="n">
        <v>0.970400314041544</v>
      </c>
      <c r="G59" s="0" t="n">
        <v>0.867269327193457</v>
      </c>
      <c r="H59" s="0" t="n">
        <v>0.974559585952993</v>
      </c>
      <c r="I59" s="0" t="n">
        <v>0.489267922291979</v>
      </c>
      <c r="J59" s="0" t="n">
        <v>0.553680396668009</v>
      </c>
      <c r="K59" s="0" t="n">
        <v>0.200420264519433</v>
      </c>
      <c r="L59" s="0" t="n">
        <v>0.207612966663575</v>
      </c>
      <c r="M59" s="0" t="n">
        <v>0.190081834865072</v>
      </c>
      <c r="N59" s="0" t="n">
        <v>0.224273175491039</v>
      </c>
      <c r="O59" s="0" t="n">
        <v>0.163107468072085</v>
      </c>
      <c r="P59" s="0" t="n">
        <v>0.192446741882496</v>
      </c>
      <c r="Q59" s="0" t="n">
        <v>5572.60224734121</v>
      </c>
      <c r="R59" s="0" t="n">
        <v>3840.4001839549</v>
      </c>
      <c r="S59" s="0" t="n">
        <v>3210.77534768652</v>
      </c>
      <c r="T59" s="0" t="n">
        <v>2565.60437859517</v>
      </c>
      <c r="U59" s="0" t="n">
        <v>4457.52581205529</v>
      </c>
      <c r="V59" s="0" t="n">
        <v>5053.145486587</v>
      </c>
      <c r="W59" s="0" t="n">
        <v>3212.97389307949</v>
      </c>
      <c r="X59" s="0" t="n">
        <v>0.58428812590402</v>
      </c>
      <c r="Y59" s="0" t="n">
        <v>0.74138431936604</v>
      </c>
      <c r="Z59" s="0" t="n">
        <v>501.620969939122</v>
      </c>
      <c r="AA59" s="0" t="n">
        <v>503.775781501706</v>
      </c>
      <c r="AB59" s="0" t="n">
        <v>454.998546766204</v>
      </c>
      <c r="AC59" s="0" t="n">
        <v>656.861972984067</v>
      </c>
      <c r="AD59" s="0" t="n">
        <v>0.758179078562355</v>
      </c>
      <c r="AE59" s="0" t="n">
        <v>0.532270703305823</v>
      </c>
      <c r="AF59" s="0" t="n">
        <v>0.225908375256532</v>
      </c>
      <c r="AG59" s="0" t="n">
        <v>0.388793511539103</v>
      </c>
      <c r="AH59" s="0" t="n">
        <v>0.394356029835681</v>
      </c>
      <c r="AI59" s="0" t="n">
        <v>0.328415579228244</v>
      </c>
      <c r="AJ59" s="0" t="n">
        <v>0.320148799156724</v>
      </c>
      <c r="AK59" s="0" t="n">
        <v>0.35019514139084</v>
      </c>
      <c r="AL59" s="0" t="n">
        <v>0.334620738002448</v>
      </c>
      <c r="AM59" s="0" t="n">
        <v>0.322571752940945</v>
      </c>
      <c r="AN59" s="0" t="n">
        <v>0.307279259653386</v>
      </c>
    </row>
    <row r="60" customFormat="false" ht="15" hidden="false" customHeight="false" outlineLevel="0" collapsed="false">
      <c r="A60" s="0" t="n">
        <v>107</v>
      </c>
      <c r="B60" s="0" t="n">
        <v>0.578298791852692</v>
      </c>
      <c r="C60" s="0" t="n">
        <v>0.223640601839693</v>
      </c>
      <c r="D60" s="0" t="n">
        <v>0.198060606307615</v>
      </c>
      <c r="E60" s="0" t="n">
        <v>0.841815540775838</v>
      </c>
      <c r="F60" s="0" t="n">
        <v>0.97018357842053</v>
      </c>
      <c r="G60" s="0" t="n">
        <v>0.86686245885019</v>
      </c>
      <c r="H60" s="0" t="n">
        <v>0.974464083719343</v>
      </c>
      <c r="I60" s="0" t="n">
        <v>0.486820910193488</v>
      </c>
      <c r="J60" s="0" t="n">
        <v>0.551713503914865</v>
      </c>
      <c r="K60" s="0" t="n">
        <v>0.201462308575114</v>
      </c>
      <c r="L60" s="0" t="n">
        <v>0.209201291684308</v>
      </c>
      <c r="M60" s="0" t="n">
        <v>0.188264134177115</v>
      </c>
      <c r="N60" s="0" t="n">
        <v>0.221927036267007</v>
      </c>
      <c r="O60" s="0" t="n">
        <v>0.166730496405235</v>
      </c>
      <c r="P60" s="0" t="n">
        <v>0.196543038238658</v>
      </c>
      <c r="Q60" s="0" t="n">
        <v>5595.64857467503</v>
      </c>
      <c r="R60" s="0" t="n">
        <v>3864.28013614007</v>
      </c>
      <c r="S60" s="0" t="n">
        <v>3212.92995373981</v>
      </c>
      <c r="T60" s="0" t="n">
        <v>2567.4590880229</v>
      </c>
      <c r="U60" s="0" t="n">
        <v>4463.01090253377</v>
      </c>
      <c r="V60" s="0" t="n">
        <v>5071.18680837189</v>
      </c>
      <c r="W60" s="0" t="n">
        <v>3215.14183773229</v>
      </c>
      <c r="X60" s="0" t="n">
        <v>0.585262472269363</v>
      </c>
      <c r="Y60" s="0" t="n">
        <v>0.742972520338883</v>
      </c>
      <c r="Z60" s="0" t="n">
        <v>498.551424618957</v>
      </c>
      <c r="AA60" s="0" t="n">
        <v>498.373436959775</v>
      </c>
      <c r="AB60" s="0" t="n">
        <v>446.124142690703</v>
      </c>
      <c r="AC60" s="0" t="n">
        <v>677.226220842777</v>
      </c>
      <c r="AD60" s="0" t="n">
        <v>0.769015783864747</v>
      </c>
      <c r="AE60" s="0" t="n">
        <v>0.545583289953512</v>
      </c>
      <c r="AF60" s="0" t="n">
        <v>0.223466971013415</v>
      </c>
      <c r="AG60" s="0" t="n">
        <v>0.390011157059541</v>
      </c>
      <c r="AH60" s="0" t="n">
        <v>0.395585271199215</v>
      </c>
      <c r="AI60" s="0" t="n">
        <v>0.328900966826039</v>
      </c>
      <c r="AJ60" s="0" t="n">
        <v>0.321295210588349</v>
      </c>
      <c r="AK60" s="0" t="n">
        <v>0.351381965288412</v>
      </c>
      <c r="AL60" s="0" t="n">
        <v>0.335146906276473</v>
      </c>
      <c r="AM60" s="0" t="n">
        <v>0.32326635944722</v>
      </c>
      <c r="AN60" s="0" t="n">
        <v>0.308318918040595</v>
      </c>
    </row>
    <row r="61" customFormat="false" ht="15" hidden="false" customHeight="false" outlineLevel="0" collapsed="false">
      <c r="A61" s="0" t="n">
        <v>108</v>
      </c>
      <c r="B61" s="0" t="n">
        <v>0.57426105470387</v>
      </c>
      <c r="C61" s="0" t="n">
        <v>0.220748873709516</v>
      </c>
      <c r="D61" s="0" t="n">
        <v>0.204990071586614</v>
      </c>
      <c r="E61" s="0" t="n">
        <v>0.842289858493188</v>
      </c>
      <c r="F61" s="0" t="n">
        <v>0.968878677260254</v>
      </c>
      <c r="G61" s="0" t="n">
        <v>0.867240193852445</v>
      </c>
      <c r="H61" s="0" t="n">
        <v>0.973979606832759</v>
      </c>
      <c r="I61" s="0" t="n">
        <v>0.483694262504671</v>
      </c>
      <c r="J61" s="0" t="n">
        <v>0.547518782750643</v>
      </c>
      <c r="K61" s="0" t="n">
        <v>0.202297999816991</v>
      </c>
      <c r="L61" s="0" t="n">
        <v>0.210839594668907</v>
      </c>
      <c r="M61" s="0" t="n">
        <v>0.185934537599319</v>
      </c>
      <c r="N61" s="0" t="n">
        <v>0.218478302647786</v>
      </c>
      <c r="O61" s="0" t="n">
        <v>0.172661058389198</v>
      </c>
      <c r="P61" s="0" t="n">
        <v>0.202881591861825</v>
      </c>
      <c r="Q61" s="0" t="n">
        <v>5602.0312129268</v>
      </c>
      <c r="R61" s="0" t="n">
        <v>3889.7150390497</v>
      </c>
      <c r="S61" s="0" t="n">
        <v>3214.11023764269</v>
      </c>
      <c r="T61" s="0" t="n">
        <v>2569.21320335268</v>
      </c>
      <c r="U61" s="0" t="n">
        <v>4453.20276623373</v>
      </c>
      <c r="V61" s="0" t="n">
        <v>5076.98505508524</v>
      </c>
      <c r="W61" s="0" t="n">
        <v>3217.12137017387</v>
      </c>
      <c r="X61" s="0" t="n">
        <v>0.576954741600802</v>
      </c>
      <c r="Y61" s="0" t="n">
        <v>0.739715577995624</v>
      </c>
      <c r="Z61" s="0" t="n">
        <v>497.373738722217</v>
      </c>
      <c r="AA61" s="0" t="n">
        <v>499.115941615345</v>
      </c>
      <c r="AB61" s="0" t="n">
        <v>446.393752316639</v>
      </c>
      <c r="AC61" s="0" t="n">
        <v>656.668932655088</v>
      </c>
      <c r="AD61" s="0" t="n">
        <v>0.77805916822916</v>
      </c>
      <c r="AE61" s="0" t="n">
        <v>0.540869805161108</v>
      </c>
      <c r="AF61" s="0" t="n">
        <v>0.237189363068052</v>
      </c>
      <c r="AG61" s="0" t="n">
        <v>0.388137865486543</v>
      </c>
      <c r="AH61" s="0" t="n">
        <v>0.395822446584196</v>
      </c>
      <c r="AI61" s="0" t="n">
        <v>0.329793507852229</v>
      </c>
      <c r="AJ61" s="0" t="n">
        <v>0.322737101315801</v>
      </c>
      <c r="AK61" s="0" t="n">
        <v>0.350205203832992</v>
      </c>
      <c r="AL61" s="0" t="n">
        <v>0.335560893751461</v>
      </c>
      <c r="AM61" s="0" t="n">
        <v>0.323604646705353</v>
      </c>
      <c r="AN61" s="0" t="n">
        <v>0.3100450333203</v>
      </c>
    </row>
    <row r="62" customFormat="false" ht="15" hidden="false" customHeight="false" outlineLevel="0" collapsed="false">
      <c r="A62" s="0" t="n">
        <v>109</v>
      </c>
      <c r="B62" s="0" t="n">
        <v>0.569147971109248</v>
      </c>
      <c r="C62" s="0" t="n">
        <v>0.218424301823222</v>
      </c>
      <c r="D62" s="0" t="n">
        <v>0.21242772706753</v>
      </c>
      <c r="E62" s="0" t="n">
        <v>0.842230396964771</v>
      </c>
      <c r="F62" s="0" t="n">
        <v>0.968615546061015</v>
      </c>
      <c r="G62" s="0" t="n">
        <v>0.865933348479442</v>
      </c>
      <c r="H62" s="0" t="n">
        <v>0.973642905329436</v>
      </c>
      <c r="I62" s="0" t="n">
        <v>0.479353721639036</v>
      </c>
      <c r="J62" s="0" t="n">
        <v>0.542001848936861</v>
      </c>
      <c r="K62" s="0" t="n">
        <v>0.204096505223176</v>
      </c>
      <c r="L62" s="0" t="n">
        <v>0.214677310546436</v>
      </c>
      <c r="M62" s="0" t="n">
        <v>0.183963586431325</v>
      </c>
      <c r="N62" s="0" t="n">
        <v>0.216275641506134</v>
      </c>
      <c r="O62" s="0" t="n">
        <v>0.17891308889441</v>
      </c>
      <c r="P62" s="0" t="n">
        <v>0.21033805561802</v>
      </c>
      <c r="Q62" s="0" t="n">
        <v>5629.33551504465</v>
      </c>
      <c r="R62" s="0" t="n">
        <v>3893.27143825795</v>
      </c>
      <c r="S62" s="0" t="n">
        <v>3216.07086288295</v>
      </c>
      <c r="T62" s="0" t="n">
        <v>2570.97426800612</v>
      </c>
      <c r="U62" s="0" t="n">
        <v>4452.53914002176</v>
      </c>
      <c r="V62" s="0" t="n">
        <v>5090.58254141898</v>
      </c>
      <c r="W62" s="0" t="n">
        <v>3219.09806462122</v>
      </c>
      <c r="X62" s="0" t="n">
        <v>0.574939860794879</v>
      </c>
      <c r="Y62" s="0" t="n">
        <v>0.738350092748943</v>
      </c>
      <c r="Z62" s="0" t="n">
        <v>632.574046575515</v>
      </c>
      <c r="AA62" s="0" t="n">
        <v>624.82550935966</v>
      </c>
      <c r="AB62" s="0" t="n">
        <v>576.130592153577</v>
      </c>
      <c r="AC62" s="0" t="n">
        <v>780.764692746391</v>
      </c>
      <c r="AD62" s="0" t="n">
        <v>0.756577197474396</v>
      </c>
      <c r="AE62" s="0" t="n">
        <v>0.537344324848364</v>
      </c>
      <c r="AF62" s="0" t="n">
        <v>0.219232872626032</v>
      </c>
      <c r="AG62" s="0" t="n">
        <v>0.389000689920853</v>
      </c>
      <c r="AH62" s="0" t="n">
        <v>0.396702075041246</v>
      </c>
      <c r="AI62" s="0" t="n">
        <v>0.33108098231658</v>
      </c>
      <c r="AJ62" s="0" t="n">
        <v>0.323468802763656</v>
      </c>
      <c r="AK62" s="0" t="n">
        <v>0.350201968855431</v>
      </c>
      <c r="AL62" s="0" t="n">
        <v>0.335577720155669</v>
      </c>
      <c r="AM62" s="0" t="n">
        <v>0.324855510113283</v>
      </c>
      <c r="AN62" s="0" t="n">
        <v>0.310541652547652</v>
      </c>
    </row>
    <row r="63" customFormat="false" ht="15" hidden="false" customHeight="false" outlineLevel="0" collapsed="false">
      <c r="A63" s="0" t="n">
        <v>110</v>
      </c>
      <c r="B63" s="0" t="n">
        <v>0.572362696772821</v>
      </c>
      <c r="C63" s="0" t="n">
        <v>0.215307308383364</v>
      </c>
      <c r="D63" s="0" t="n">
        <v>0.212329994843815</v>
      </c>
      <c r="E63" s="0" t="n">
        <v>0.841351213924085</v>
      </c>
      <c r="F63" s="0" t="n">
        <v>0.968724337218596</v>
      </c>
      <c r="G63" s="0" t="n">
        <v>0.865414373849361</v>
      </c>
      <c r="H63" s="0" t="n">
        <v>0.974168270655349</v>
      </c>
      <c r="I63" s="0" t="n">
        <v>0.481558049734676</v>
      </c>
      <c r="J63" s="0" t="n">
        <v>0.545163507244717</v>
      </c>
      <c r="K63" s="0" t="n">
        <v>0.20500621006606</v>
      </c>
      <c r="L63" s="0" t="n">
        <v>0.2161796600125</v>
      </c>
      <c r="M63" s="0" t="n">
        <v>0.18114906527507</v>
      </c>
      <c r="N63" s="0" t="n">
        <v>0.213254881064135</v>
      </c>
      <c r="O63" s="0" t="n">
        <v>0.178644098914338</v>
      </c>
      <c r="P63" s="0" t="n">
        <v>0.210305948909744</v>
      </c>
      <c r="Q63" s="0" t="n">
        <v>5617.33117322413</v>
      </c>
      <c r="R63" s="0" t="n">
        <v>3910.3712364964</v>
      </c>
      <c r="S63" s="0" t="n">
        <v>3218.0104687492</v>
      </c>
      <c r="T63" s="0" t="n">
        <v>2572.56479074729</v>
      </c>
      <c r="U63" s="0" t="n">
        <v>4454.24466010323</v>
      </c>
      <c r="V63" s="0" t="n">
        <v>5101.5474087972</v>
      </c>
      <c r="W63" s="0" t="n">
        <v>3221.0719309354</v>
      </c>
      <c r="X63" s="0" t="n">
        <v>0.57661927178498</v>
      </c>
      <c r="Y63" s="0" t="n">
        <v>0.739172681619153</v>
      </c>
      <c r="Z63" s="0" t="n">
        <v>505.425570767535</v>
      </c>
      <c r="AA63" s="0" t="n">
        <v>504.70307179383</v>
      </c>
      <c r="AB63" s="0" t="n">
        <v>456.848405498794</v>
      </c>
      <c r="AC63" s="0" t="n">
        <v>661.117755360471</v>
      </c>
      <c r="AD63" s="0" t="n">
        <v>0.760230470291041</v>
      </c>
      <c r="AE63" s="0" t="n">
        <v>0.539027813801626</v>
      </c>
      <c r="AF63" s="0" t="n">
        <v>0.221202656489415</v>
      </c>
      <c r="AG63" s="0" t="n">
        <v>0.390237680493683</v>
      </c>
      <c r="AH63" s="0" t="n">
        <v>0.397198009751723</v>
      </c>
      <c r="AI63" s="0" t="n">
        <v>0.331461603168986</v>
      </c>
      <c r="AJ63" s="0" t="n">
        <v>0.323329957125561</v>
      </c>
      <c r="AK63" s="0" t="n">
        <v>0.35076863277251</v>
      </c>
      <c r="AL63" s="0" t="n">
        <v>0.336148424931109</v>
      </c>
      <c r="AM63" s="0" t="n">
        <v>0.324876848110001</v>
      </c>
      <c r="AN63" s="0" t="n">
        <v>0.311208797509321</v>
      </c>
    </row>
    <row r="64" customFormat="false" ht="15" hidden="false" customHeight="false" outlineLevel="0" collapsed="false">
      <c r="A64" s="0" t="n">
        <v>111</v>
      </c>
      <c r="B64" s="0" t="n">
        <v>0.570723707743635</v>
      </c>
      <c r="C64" s="0" t="n">
        <v>0.21244385627709</v>
      </c>
      <c r="D64" s="0" t="n">
        <v>0.216832435979275</v>
      </c>
      <c r="E64" s="0" t="n">
        <v>0.838919427283488</v>
      </c>
      <c r="F64" s="0" t="n">
        <v>0.966760667066711</v>
      </c>
      <c r="G64" s="0" t="n">
        <v>0.862895418861756</v>
      </c>
      <c r="H64" s="0" t="n">
        <v>0.972277250346727</v>
      </c>
      <c r="I64" s="0" t="n">
        <v>0.4787912060374</v>
      </c>
      <c r="J64" s="0" t="n">
        <v>0.542013062363147</v>
      </c>
      <c r="K64" s="0" t="n">
        <v>0.205308774020162</v>
      </c>
      <c r="L64" s="0" t="n">
        <v>0.217053000528535</v>
      </c>
      <c r="M64" s="0" t="n">
        <v>0.178223278237872</v>
      </c>
      <c r="N64" s="0" t="n">
        <v>0.210202661352175</v>
      </c>
      <c r="O64" s="0" t="n">
        <v>0.181904943008217</v>
      </c>
      <c r="P64" s="0" t="n">
        <v>0.214544943351388</v>
      </c>
      <c r="Q64" s="0" t="n">
        <v>5641.26198361062</v>
      </c>
      <c r="R64" s="0" t="n">
        <v>3941.01239787129</v>
      </c>
      <c r="S64" s="0" t="n">
        <v>3219.94303128508</v>
      </c>
      <c r="T64" s="0" t="n">
        <v>2574.23453134643</v>
      </c>
      <c r="U64" s="0" t="n">
        <v>4461.83661441203</v>
      </c>
      <c r="V64" s="0" t="n">
        <v>5123.9828291689</v>
      </c>
      <c r="W64" s="0" t="n">
        <v>3223.04297892316</v>
      </c>
      <c r="X64" s="0" t="n">
        <v>0.580981002997481</v>
      </c>
      <c r="Y64" s="0" t="n">
        <v>0.74154589354796</v>
      </c>
      <c r="Z64" s="0" t="n">
        <v>511.278971200809</v>
      </c>
      <c r="AA64" s="0" t="n">
        <v>510.747620423414</v>
      </c>
      <c r="AB64" s="0" t="n">
        <v>461.051285778097</v>
      </c>
      <c r="AC64" s="0" t="n">
        <v>665.137555781551</v>
      </c>
      <c r="AD64" s="0" t="n">
        <v>0.746476980919124</v>
      </c>
      <c r="AE64" s="0" t="n">
        <v>0.517269980458345</v>
      </c>
      <c r="AF64" s="0" t="n">
        <v>0.229207000460779</v>
      </c>
      <c r="AG64" s="0" t="n">
        <v>0.392342811944968</v>
      </c>
      <c r="AH64" s="0" t="n">
        <v>0.399426143700146</v>
      </c>
      <c r="AI64" s="0" t="n">
        <v>0.331488474333139</v>
      </c>
      <c r="AJ64" s="0" t="n">
        <v>0.325766421598264</v>
      </c>
      <c r="AK64" s="0" t="n">
        <v>0.353905449820486</v>
      </c>
      <c r="AL64" s="0" t="n">
        <v>0.339028547559711</v>
      </c>
      <c r="AM64" s="0" t="n">
        <v>0.324634211668466</v>
      </c>
      <c r="AN64" s="0" t="n">
        <v>0.312574946285395</v>
      </c>
    </row>
    <row r="65" customFormat="false" ht="15" hidden="false" customHeight="false" outlineLevel="0" collapsed="false">
      <c r="A65" s="0" t="n">
        <v>112</v>
      </c>
      <c r="B65" s="0" t="n">
        <v>0.567164220242565</v>
      </c>
      <c r="C65" s="0" t="n">
        <v>0.210208806124492</v>
      </c>
      <c r="D65" s="0" t="n">
        <v>0.222626973632943</v>
      </c>
      <c r="E65" s="0" t="n">
        <v>0.836765300966355</v>
      </c>
      <c r="F65" s="0" t="n">
        <v>0.965513683657869</v>
      </c>
      <c r="G65" s="0" t="n">
        <v>0.861485867402458</v>
      </c>
      <c r="H65" s="0" t="n">
        <v>0.970726812032207</v>
      </c>
      <c r="I65" s="0" t="n">
        <v>0.474583339448618</v>
      </c>
      <c r="J65" s="0" t="n">
        <v>0.538117320872629</v>
      </c>
      <c r="K65" s="0" t="n">
        <v>0.206548107022374</v>
      </c>
      <c r="L65" s="0" t="n">
        <v>0.217500029071788</v>
      </c>
      <c r="M65" s="0" t="n">
        <v>0.175895434922539</v>
      </c>
      <c r="N65" s="0" t="n">
        <v>0.207567126759678</v>
      </c>
      <c r="O65" s="0" t="n">
        <v>0.186286526595198</v>
      </c>
      <c r="P65" s="0" t="n">
        <v>0.219829236025562</v>
      </c>
      <c r="Q65" s="0" t="n">
        <v>5665.37677847026</v>
      </c>
      <c r="R65" s="0" t="n">
        <v>3961.84460383068</v>
      </c>
      <c r="S65" s="0" t="n">
        <v>3221.88203546131</v>
      </c>
      <c r="T65" s="0" t="n">
        <v>2575.92330032487</v>
      </c>
      <c r="U65" s="0" t="n">
        <v>4463.9369877516</v>
      </c>
      <c r="V65" s="0" t="n">
        <v>5136.49453619379</v>
      </c>
      <c r="W65" s="0" t="n">
        <v>3225.01121833731</v>
      </c>
      <c r="X65" s="0" t="n">
        <v>0.579397385041142</v>
      </c>
      <c r="Y65" s="0" t="n">
        <v>0.739058716396752</v>
      </c>
      <c r="Z65" s="0" t="n">
        <v>500.642396109227</v>
      </c>
      <c r="AA65" s="0" t="n">
        <v>502.203785300706</v>
      </c>
      <c r="AB65" s="0" t="n">
        <v>455.123749751204</v>
      </c>
      <c r="AC65" s="0" t="n">
        <v>650.687685033114</v>
      </c>
      <c r="AD65" s="0" t="n">
        <v>0.747008227903596</v>
      </c>
      <c r="AE65" s="0" t="n">
        <v>0.531519398160326</v>
      </c>
      <c r="AF65" s="0" t="n">
        <v>0.21548882974327</v>
      </c>
      <c r="AG65" s="0" t="n">
        <v>0.391867189288766</v>
      </c>
      <c r="AH65" s="0" t="n">
        <v>0.402161406697179</v>
      </c>
      <c r="AI65" s="0" t="n">
        <v>0.332446094276052</v>
      </c>
      <c r="AJ65" s="0" t="n">
        <v>0.328516436839549</v>
      </c>
      <c r="AK65" s="0" t="n">
        <v>0.353664949617922</v>
      </c>
      <c r="AL65" s="0" t="n">
        <v>0.341660305257847</v>
      </c>
      <c r="AM65" s="0" t="n">
        <v>0.325201439429871</v>
      </c>
      <c r="AN65" s="0" t="n">
        <v>0.314790440155035</v>
      </c>
    </row>
    <row r="66" customFormat="false" ht="15" hidden="false" customHeight="false" outlineLevel="0" collapsed="false">
      <c r="A66" s="0" t="n">
        <v>113</v>
      </c>
      <c r="B66" s="0" t="n">
        <v>0.561378047624512</v>
      </c>
      <c r="C66" s="0" t="n">
        <v>0.207799474164725</v>
      </c>
      <c r="D66" s="0" t="n">
        <v>0.230822478210763</v>
      </c>
      <c r="E66" s="0" t="n">
        <v>0.837035641967581</v>
      </c>
      <c r="F66" s="0" t="n">
        <v>0.96502706299202</v>
      </c>
      <c r="G66" s="0" t="n">
        <v>0.860983339297951</v>
      </c>
      <c r="H66" s="0" t="n">
        <v>0.970126293962758</v>
      </c>
      <c r="I66" s="0" t="n">
        <v>0.46989343447989</v>
      </c>
      <c r="J66" s="0" t="n">
        <v>0.532517528529596</v>
      </c>
      <c r="K66" s="0" t="n">
        <v>0.206394014725159</v>
      </c>
      <c r="L66" s="0" t="n">
        <v>0.217597278573563</v>
      </c>
      <c r="M66" s="0" t="n">
        <v>0.173935566257996</v>
      </c>
      <c r="N66" s="0" t="n">
        <v>0.204903683789139</v>
      </c>
      <c r="O66" s="0" t="n">
        <v>0.193206641229694</v>
      </c>
      <c r="P66" s="0" t="n">
        <v>0.227605850673285</v>
      </c>
      <c r="Q66" s="0" t="n">
        <v>5693.99380990656</v>
      </c>
      <c r="R66" s="0" t="n">
        <v>3967.80659579767</v>
      </c>
      <c r="S66" s="0" t="n">
        <v>3223.8234343578</v>
      </c>
      <c r="T66" s="0" t="n">
        <v>2577.65595420728</v>
      </c>
      <c r="U66" s="0" t="n">
        <v>4461.37287797572</v>
      </c>
      <c r="V66" s="0" t="n">
        <v>5140.36750883535</v>
      </c>
      <c r="W66" s="0" t="n">
        <v>3226.97665887717</v>
      </c>
      <c r="X66" s="0" t="n">
        <v>0.572524807122786</v>
      </c>
      <c r="Y66" s="0" t="n">
        <v>0.735268328350647</v>
      </c>
      <c r="Z66" s="0" t="n">
        <v>628.113049098637</v>
      </c>
      <c r="AA66" s="0" t="n">
        <v>622.800528963755</v>
      </c>
      <c r="AB66" s="0" t="n">
        <v>569.250652949523</v>
      </c>
      <c r="AC66" s="0" t="n">
        <v>802.045175141989</v>
      </c>
      <c r="AD66" s="0" t="n">
        <v>0.744526045639511</v>
      </c>
      <c r="AE66" s="0" t="n">
        <v>0.529668557727491</v>
      </c>
      <c r="AF66" s="0" t="n">
        <v>0.21485748791202</v>
      </c>
      <c r="AG66" s="0" t="n">
        <v>0.39387828336151</v>
      </c>
      <c r="AH66" s="0" t="n">
        <v>0.402883560369152</v>
      </c>
      <c r="AI66" s="0" t="n">
        <v>0.335025212606203</v>
      </c>
      <c r="AJ66" s="0" t="n">
        <v>0.329891634194815</v>
      </c>
      <c r="AK66" s="0" t="n">
        <v>0.355443683461107</v>
      </c>
      <c r="AL66" s="0" t="n">
        <v>0.342707975822905</v>
      </c>
      <c r="AM66" s="0" t="n">
        <v>0.328228205892263</v>
      </c>
      <c r="AN66" s="0" t="n">
        <v>0.315843550182253</v>
      </c>
    </row>
    <row r="67" customFormat="false" ht="15" hidden="false" customHeight="false" outlineLevel="0" collapsed="false">
      <c r="A67" s="0" t="n">
        <v>114</v>
      </c>
      <c r="B67" s="0" t="n">
        <v>0.557732496998734</v>
      </c>
      <c r="C67" s="0" t="n">
        <v>0.205903225982552</v>
      </c>
      <c r="D67" s="0" t="n">
        <v>0.236364277018714</v>
      </c>
      <c r="E67" s="0" t="n">
        <v>0.835213304500615</v>
      </c>
      <c r="F67" s="0" t="n">
        <v>0.963630548238118</v>
      </c>
      <c r="G67" s="0" t="n">
        <v>0.859645468649807</v>
      </c>
      <c r="H67" s="0" t="n">
        <v>0.968844614757966</v>
      </c>
      <c r="I67" s="0" t="n">
        <v>0.465825601845692</v>
      </c>
      <c r="J67" s="0" t="n">
        <v>0.528129789915073</v>
      </c>
      <c r="K67" s="0" t="n">
        <v>0.206106061793042</v>
      </c>
      <c r="L67" s="0" t="n">
        <v>0.217001829895692</v>
      </c>
      <c r="M67" s="0" t="n">
        <v>0.171973113780224</v>
      </c>
      <c r="N67" s="0" t="n">
        <v>0.202752882470557</v>
      </c>
      <c r="O67" s="0" t="n">
        <v>0.197414588874699</v>
      </c>
      <c r="P67" s="0" t="n">
        <v>0.232747875852487</v>
      </c>
      <c r="Q67" s="0" t="n">
        <v>5715.93635467098</v>
      </c>
      <c r="R67" s="0" t="n">
        <v>3991.72715858018</v>
      </c>
      <c r="S67" s="0" t="n">
        <v>3225.77178735646</v>
      </c>
      <c r="T67" s="0" t="n">
        <v>2579.33586656135</v>
      </c>
      <c r="U67" s="0" t="n">
        <v>4461.8231303649</v>
      </c>
      <c r="V67" s="0" t="n">
        <v>5149.83127368917</v>
      </c>
      <c r="W67" s="0" t="n">
        <v>3228.93931018901</v>
      </c>
      <c r="X67" s="0" t="n">
        <v>0.57617366783425</v>
      </c>
      <c r="Y67" s="0" t="n">
        <v>0.738997938842307</v>
      </c>
      <c r="Z67" s="0" t="n">
        <v>511.247212062824</v>
      </c>
      <c r="AA67" s="0" t="n">
        <v>507.34466561072</v>
      </c>
      <c r="AB67" s="0" t="n">
        <v>461.717323939419</v>
      </c>
      <c r="AC67" s="0" t="n">
        <v>653.998524206785</v>
      </c>
      <c r="AD67" s="0" t="n">
        <v>0.74745768980871</v>
      </c>
      <c r="AE67" s="0" t="n">
        <v>0.531888072790689</v>
      </c>
      <c r="AF67" s="0" t="n">
        <v>0.215569617018021</v>
      </c>
      <c r="AG67" s="0" t="n">
        <v>0.395766847856475</v>
      </c>
      <c r="AH67" s="0" t="n">
        <v>0.404063057832425</v>
      </c>
      <c r="AI67" s="0" t="n">
        <v>0.336346834744007</v>
      </c>
      <c r="AJ67" s="0" t="n">
        <v>0.331348529476212</v>
      </c>
      <c r="AK67" s="0" t="n">
        <v>0.357318004840001</v>
      </c>
      <c r="AL67" s="0" t="n">
        <v>0.344551711109764</v>
      </c>
      <c r="AM67" s="0" t="n">
        <v>0.328728363729125</v>
      </c>
      <c r="AN67" s="0" t="n">
        <v>0.31670127270791</v>
      </c>
    </row>
    <row r="68" customFormat="false" ht="15" hidden="false" customHeight="false" outlineLevel="0" collapsed="false">
      <c r="A68" s="0" t="n">
        <v>115</v>
      </c>
      <c r="B68" s="0" t="n">
        <v>0.554428954922127</v>
      </c>
      <c r="C68" s="0" t="n">
        <v>0.20366422157732</v>
      </c>
      <c r="D68" s="0" t="n">
        <v>0.241906823500553</v>
      </c>
      <c r="E68" s="0" t="n">
        <v>0.834989571983665</v>
      </c>
      <c r="F68" s="0" t="n">
        <v>0.963756894181559</v>
      </c>
      <c r="G68" s="0" t="n">
        <v>0.858716225605245</v>
      </c>
      <c r="H68" s="0" t="n">
        <v>0.968803371755314</v>
      </c>
      <c r="I68" s="0" t="n">
        <v>0.462942395765777</v>
      </c>
      <c r="J68" s="0" t="n">
        <v>0.524872394922492</v>
      </c>
      <c r="K68" s="0" t="n">
        <v>0.206419181686169</v>
      </c>
      <c r="L68" s="0" t="n">
        <v>0.217627183705521</v>
      </c>
      <c r="M68" s="0" t="n">
        <v>0.170057501203233</v>
      </c>
      <c r="N68" s="0" t="n">
        <v>0.200607896072618</v>
      </c>
      <c r="O68" s="0" t="n">
        <v>0.201989675014655</v>
      </c>
      <c r="P68" s="0" t="n">
        <v>0.238276603186449</v>
      </c>
      <c r="Q68" s="0" t="n">
        <v>5743.79225574334</v>
      </c>
      <c r="R68" s="0" t="n">
        <v>3994.4062301661</v>
      </c>
      <c r="S68" s="0" t="n">
        <v>3227.70603168225</v>
      </c>
      <c r="T68" s="0" t="n">
        <v>2582.08779996135</v>
      </c>
      <c r="U68" s="0" t="n">
        <v>4466.51763175275</v>
      </c>
      <c r="V68" s="0" t="n">
        <v>5160.92424972347</v>
      </c>
      <c r="W68" s="0" t="n">
        <v>3230.8991818664</v>
      </c>
      <c r="X68" s="0" t="n">
        <v>0.575243433674059</v>
      </c>
      <c r="Y68" s="0" t="n">
        <v>0.7377612565273</v>
      </c>
      <c r="Z68" s="0" t="n">
        <v>508.546933813275</v>
      </c>
      <c r="AA68" s="0" t="n">
        <v>498.832332579729</v>
      </c>
      <c r="AB68" s="0" t="n">
        <v>450.153106472888</v>
      </c>
      <c r="AC68" s="0" t="n">
        <v>644.258481043448</v>
      </c>
      <c r="AD68" s="0" t="n">
        <v>0.731799299347206</v>
      </c>
      <c r="AE68" s="0" t="n">
        <v>0.518189214541417</v>
      </c>
      <c r="AF68" s="0" t="n">
        <v>0.213610084805789</v>
      </c>
      <c r="AG68" s="0" t="n">
        <v>0.397918978056232</v>
      </c>
      <c r="AH68" s="0" t="n">
        <v>0.405248923650592</v>
      </c>
      <c r="AI68" s="0" t="n">
        <v>0.336751977026992</v>
      </c>
      <c r="AJ68" s="0" t="n">
        <v>0.330819980023206</v>
      </c>
      <c r="AK68" s="0" t="n">
        <v>0.357858195097189</v>
      </c>
      <c r="AL68" s="0" t="n">
        <v>0.345009647553894</v>
      </c>
      <c r="AM68" s="0" t="n">
        <v>0.328559877528927</v>
      </c>
      <c r="AN68" s="0" t="n">
        <v>0.316168090420248</v>
      </c>
    </row>
    <row r="69" customFormat="false" ht="15" hidden="false" customHeight="false" outlineLevel="0" collapsed="false">
      <c r="A69" s="0" t="n">
        <v>116</v>
      </c>
      <c r="B69" s="0" t="n">
        <v>0.551923882463771</v>
      </c>
      <c r="C69" s="0" t="n">
        <v>0.201783117190819</v>
      </c>
      <c r="D69" s="0" t="n">
        <v>0.246293000345411</v>
      </c>
      <c r="E69" s="0" t="n">
        <v>0.833954028977128</v>
      </c>
      <c r="F69" s="0" t="n">
        <v>0.962484193630094</v>
      </c>
      <c r="G69" s="0" t="n">
        <v>0.857649709712645</v>
      </c>
      <c r="H69" s="0" t="n">
        <v>0.968219855809029</v>
      </c>
      <c r="I69" s="0" t="n">
        <v>0.46027914546936</v>
      </c>
      <c r="J69" s="0" t="n">
        <v>0.521551736686985</v>
      </c>
      <c r="K69" s="0" t="n">
        <v>0.207673734982664</v>
      </c>
      <c r="L69" s="0" t="n">
        <v>0.21994120952332</v>
      </c>
      <c r="M69" s="0" t="n">
        <v>0.168277843560847</v>
      </c>
      <c r="N69" s="0" t="n">
        <v>0.198566096586018</v>
      </c>
      <c r="O69" s="0" t="n">
        <v>0.20539703994692</v>
      </c>
      <c r="P69" s="0" t="n">
        <v>0.242366360357091</v>
      </c>
      <c r="Q69" s="0" t="n">
        <v>5757.53148037361</v>
      </c>
      <c r="R69" s="0" t="n">
        <v>4005.394700945</v>
      </c>
      <c r="S69" s="0" t="n">
        <v>3224.17414495662</v>
      </c>
      <c r="T69" s="0" t="n">
        <v>2583.7064438262</v>
      </c>
      <c r="U69" s="0" t="n">
        <v>4464.6518494523</v>
      </c>
      <c r="V69" s="0" t="n">
        <v>5172.15475605569</v>
      </c>
      <c r="W69" s="0" t="n">
        <v>3232.85628345055</v>
      </c>
      <c r="X69" s="0" t="n">
        <v>0.580931278030867</v>
      </c>
      <c r="Y69" s="0" t="n">
        <v>0.737680690465869</v>
      </c>
      <c r="Z69" s="0" t="n">
        <v>515.441834256872</v>
      </c>
      <c r="AA69" s="0" t="n">
        <v>503.488979242174</v>
      </c>
      <c r="AB69" s="0" t="n">
        <v>454.815864457054</v>
      </c>
      <c r="AC69" s="0" t="n">
        <v>674.882647401473</v>
      </c>
      <c r="AD69" s="0" t="n">
        <v>0.732190734819008</v>
      </c>
      <c r="AE69" s="0" t="n">
        <v>0.525662880775596</v>
      </c>
      <c r="AF69" s="0" t="n">
        <v>0.206527854043412</v>
      </c>
      <c r="AG69" s="0" t="n">
        <v>0.398048921395277</v>
      </c>
      <c r="AH69" s="0" t="n">
        <v>0.405782935769302</v>
      </c>
      <c r="AI69" s="0" t="n">
        <v>0.335990406826</v>
      </c>
      <c r="AJ69" s="0" t="n">
        <v>0.331288093468729</v>
      </c>
      <c r="AK69" s="0" t="n">
        <v>0.357285785840889</v>
      </c>
      <c r="AL69" s="0" t="n">
        <v>0.343861033169556</v>
      </c>
      <c r="AM69" s="0" t="n">
        <v>0.327512020955749</v>
      </c>
      <c r="AN69" s="0" t="n">
        <v>0.316046917952025</v>
      </c>
    </row>
    <row r="70" customFormat="false" ht="15" hidden="false" customHeight="false" outlineLevel="0" collapsed="false">
      <c r="A70" s="0" t="n">
        <v>117</v>
      </c>
      <c r="B70" s="0" t="n">
        <v>0.550303059105038</v>
      </c>
      <c r="C70" s="0" t="n">
        <v>0.197951010323582</v>
      </c>
      <c r="D70" s="0" t="n">
        <v>0.25174593057138</v>
      </c>
      <c r="E70" s="0" t="n">
        <v>0.834794866006063</v>
      </c>
      <c r="F70" s="0" t="n">
        <v>0.962372398893574</v>
      </c>
      <c r="G70" s="0" t="n">
        <v>0.858393905038617</v>
      </c>
      <c r="H70" s="0" t="n">
        <v>0.968392121265558</v>
      </c>
      <c r="I70" s="0" t="n">
        <v>0.459390168488317</v>
      </c>
      <c r="J70" s="0" t="n">
        <v>0.520130464256754</v>
      </c>
      <c r="K70" s="0" t="n">
        <v>0.208188550189036</v>
      </c>
      <c r="L70" s="0" t="n">
        <v>0.220690711829521</v>
      </c>
      <c r="M70" s="0" t="n">
        <v>0.16524848713884</v>
      </c>
      <c r="N70" s="0" t="n">
        <v>0.194669409123825</v>
      </c>
      <c r="O70" s="0" t="n">
        <v>0.210156210378906</v>
      </c>
      <c r="P70" s="0" t="n">
        <v>0.247572525512994</v>
      </c>
      <c r="Q70" s="0" t="n">
        <v>5769.36933379428</v>
      </c>
      <c r="R70" s="0" t="n">
        <v>4023.84013320248</v>
      </c>
      <c r="S70" s="0" t="n">
        <v>3225.65954466055</v>
      </c>
      <c r="T70" s="0" t="n">
        <v>2585.34042347652</v>
      </c>
      <c r="U70" s="0" t="n">
        <v>4464.27309007115</v>
      </c>
      <c r="V70" s="0" t="n">
        <v>5181.2787935096</v>
      </c>
      <c r="W70" s="0" t="n">
        <v>3234.81062443082</v>
      </c>
      <c r="X70" s="0" t="n">
        <v>0.573430766482412</v>
      </c>
      <c r="Y70" s="0" t="n">
        <v>0.73535793365807</v>
      </c>
      <c r="Z70" s="0" t="n">
        <v>620.387680985646</v>
      </c>
      <c r="AA70" s="0" t="n">
        <v>619.06524941434</v>
      </c>
      <c r="AB70" s="0" t="n">
        <v>569.945745663031</v>
      </c>
      <c r="AC70" s="0" t="n">
        <v>791.583411912729</v>
      </c>
      <c r="AD70" s="0" t="n">
        <v>0.72181430264565</v>
      </c>
      <c r="AE70" s="0" t="n">
        <v>0.523884559930036</v>
      </c>
      <c r="AF70" s="0" t="n">
        <v>0.197929742715614</v>
      </c>
      <c r="AG70" s="0" t="n">
        <v>0.396789685869676</v>
      </c>
      <c r="AH70" s="0" t="n">
        <v>0.40495857382349</v>
      </c>
      <c r="AI70" s="0" t="n">
        <v>0.336110939556355</v>
      </c>
      <c r="AJ70" s="0" t="n">
        <v>0.331608163526902</v>
      </c>
      <c r="AK70" s="0" t="n">
        <v>0.357531216970698</v>
      </c>
      <c r="AL70" s="0" t="n">
        <v>0.344943266750921</v>
      </c>
      <c r="AM70" s="0" t="n">
        <v>0.32787662174226</v>
      </c>
      <c r="AN70" s="0" t="n">
        <v>0.316606008029214</v>
      </c>
    </row>
    <row r="71" customFormat="false" ht="15" hidden="false" customHeight="false" outlineLevel="0" collapsed="false">
      <c r="A71" s="0" t="n">
        <v>118</v>
      </c>
      <c r="B71" s="0" t="n">
        <v>0.545379536140001</v>
      </c>
      <c r="C71" s="0" t="n">
        <v>0.195891488034915</v>
      </c>
      <c r="D71" s="0" t="n">
        <v>0.258728975825084</v>
      </c>
      <c r="E71" s="0" t="n">
        <v>0.832078215458345</v>
      </c>
      <c r="F71" s="0" t="n">
        <v>0.961441182721466</v>
      </c>
      <c r="G71" s="0" t="n">
        <v>0.855982464323495</v>
      </c>
      <c r="H71" s="0" t="n">
        <v>0.967446470541107</v>
      </c>
      <c r="I71" s="0" t="n">
        <v>0.453798431178872</v>
      </c>
      <c r="J71" s="0" t="n">
        <v>0.51497663850686</v>
      </c>
      <c r="K71" s="0" t="n">
        <v>0.209846440885686</v>
      </c>
      <c r="L71" s="0" t="n">
        <v>0.222813569095952</v>
      </c>
      <c r="M71" s="0" t="n">
        <v>0.162997039787572</v>
      </c>
      <c r="N71" s="0" t="n">
        <v>0.192377182448968</v>
      </c>
      <c r="O71" s="0" t="n">
        <v>0.215282744491901</v>
      </c>
      <c r="P71" s="0" t="n">
        <v>0.254087361765639</v>
      </c>
      <c r="Q71" s="0" t="n">
        <v>5789.88129440642</v>
      </c>
      <c r="R71" s="0" t="n">
        <v>4028.86157639818</v>
      </c>
      <c r="S71" s="0" t="n">
        <v>3227.53608162462</v>
      </c>
      <c r="T71" s="0" t="n">
        <v>2586.40049552557</v>
      </c>
      <c r="U71" s="0" t="n">
        <v>4459.10637164568</v>
      </c>
      <c r="V71" s="0" t="n">
        <v>5189.02102613782</v>
      </c>
      <c r="W71" s="0" t="n">
        <v>3236.76221424502</v>
      </c>
      <c r="X71" s="0" t="n">
        <v>0.571798695712792</v>
      </c>
      <c r="Y71" s="0" t="n">
        <v>0.735611236186739</v>
      </c>
      <c r="Z71" s="0" t="n">
        <v>513.309091460857</v>
      </c>
      <c r="AA71" s="0" t="n">
        <v>501.778603132094</v>
      </c>
      <c r="AB71" s="0" t="n">
        <v>448.907718869937</v>
      </c>
      <c r="AC71" s="0" t="n">
        <v>690.175463605748</v>
      </c>
      <c r="AD71" s="0" t="n">
        <v>0.737604384133612</v>
      </c>
      <c r="AE71" s="0" t="n">
        <v>0.525718319157072</v>
      </c>
      <c r="AF71" s="0" t="n">
        <v>0.211886064976539</v>
      </c>
      <c r="AG71" s="0" t="n">
        <v>0.397919472630694</v>
      </c>
      <c r="AH71" s="0" t="n">
        <v>0.406973790787928</v>
      </c>
      <c r="AI71" s="0" t="n">
        <v>0.336965334286732</v>
      </c>
      <c r="AJ71" s="0" t="n">
        <v>0.332866888682894</v>
      </c>
      <c r="AK71" s="0" t="n">
        <v>0.359054250111754</v>
      </c>
      <c r="AL71" s="0" t="n">
        <v>0.34692536277357</v>
      </c>
      <c r="AM71" s="0" t="n">
        <v>0.328477443919627</v>
      </c>
      <c r="AN71" s="0" t="n">
        <v>0.317193457733975</v>
      </c>
    </row>
    <row r="72" customFormat="false" ht="15" hidden="false" customHeight="false" outlineLevel="0" collapsed="false">
      <c r="A72" s="0" t="n">
        <v>119</v>
      </c>
      <c r="B72" s="0" t="n">
        <v>0.540769080446237</v>
      </c>
      <c r="C72" s="0" t="n">
        <v>0.192552681440087</v>
      </c>
      <c r="D72" s="0" t="n">
        <v>0.266678238113676</v>
      </c>
      <c r="E72" s="0" t="n">
        <v>0.829347160164938</v>
      </c>
      <c r="F72" s="0" t="n">
        <v>0.959566133818926</v>
      </c>
      <c r="G72" s="0" t="n">
        <v>0.852719600576691</v>
      </c>
      <c r="H72" s="0" t="n">
        <v>0.96553489733741</v>
      </c>
      <c r="I72" s="0" t="n">
        <v>0.448485301173092</v>
      </c>
      <c r="J72" s="0" t="n">
        <v>0.509679085617202</v>
      </c>
      <c r="K72" s="0" t="n">
        <v>0.210494304263714</v>
      </c>
      <c r="L72" s="0" t="n">
        <v>0.224508316624616</v>
      </c>
      <c r="M72" s="0" t="n">
        <v>0.15969301953448</v>
      </c>
      <c r="N72" s="0" t="n">
        <v>0.188634854030699</v>
      </c>
      <c r="O72" s="0" t="n">
        <v>0.221168839457366</v>
      </c>
      <c r="P72" s="0" t="n">
        <v>0.261252194171026</v>
      </c>
      <c r="Q72" s="0" t="n">
        <v>5839.53070204142</v>
      </c>
      <c r="R72" s="0" t="n">
        <v>4035.95651404311</v>
      </c>
      <c r="S72" s="0" t="n">
        <v>3229.37697735374</v>
      </c>
      <c r="T72" s="0" t="n">
        <v>2588.06545862793</v>
      </c>
      <c r="U72" s="0" t="n">
        <v>4469.84358098061</v>
      </c>
      <c r="V72" s="0" t="n">
        <v>5210.89796847732</v>
      </c>
      <c r="W72" s="0" t="n">
        <v>3238.71106227985</v>
      </c>
      <c r="X72" s="0" t="n">
        <v>0.579403106568011</v>
      </c>
      <c r="Y72" s="0" t="n">
        <v>0.741610843187899</v>
      </c>
      <c r="Z72" s="0" t="n">
        <v>522.220787351766</v>
      </c>
      <c r="AA72" s="0" t="n">
        <v>507.779426028994</v>
      </c>
      <c r="AB72" s="0" t="n">
        <v>454.045161705357</v>
      </c>
      <c r="AC72" s="0" t="n">
        <v>695.995833202837</v>
      </c>
      <c r="AD72" s="0" t="n">
        <v>0.721142331645964</v>
      </c>
      <c r="AE72" s="0" t="n">
        <v>0.507167765621738</v>
      </c>
      <c r="AF72" s="0" t="n">
        <v>0.213974566024225</v>
      </c>
      <c r="AG72" s="0" t="n">
        <v>0.400340126323299</v>
      </c>
      <c r="AH72" s="0" t="n">
        <v>0.410759462121755</v>
      </c>
      <c r="AI72" s="0" t="n">
        <v>0.338251348415388</v>
      </c>
      <c r="AJ72" s="0" t="n">
        <v>0.33569224384281</v>
      </c>
      <c r="AK72" s="0" t="n">
        <v>0.359965445116111</v>
      </c>
      <c r="AL72" s="0" t="n">
        <v>0.349696578018534</v>
      </c>
      <c r="AM72" s="0" t="n">
        <v>0.329178350120795</v>
      </c>
      <c r="AN72" s="0" t="n">
        <v>0.319098710785793</v>
      </c>
    </row>
    <row r="73" customFormat="false" ht="15" hidden="false" customHeight="false" outlineLevel="0" collapsed="false">
      <c r="A73" s="0" t="n">
        <v>120</v>
      </c>
      <c r="B73" s="0" t="n">
        <v>0.539189420680437</v>
      </c>
      <c r="C73" s="0" t="n">
        <v>0.190268753513532</v>
      </c>
      <c r="D73" s="0" t="n">
        <v>0.270541825806031</v>
      </c>
      <c r="E73" s="0" t="n">
        <v>0.829795178419307</v>
      </c>
      <c r="F73" s="0" t="n">
        <v>0.961656297033692</v>
      </c>
      <c r="G73" s="0" t="n">
        <v>0.853532899485168</v>
      </c>
      <c r="H73" s="0" t="n">
        <v>0.967281971059836</v>
      </c>
      <c r="I73" s="0" t="n">
        <v>0.447416781535326</v>
      </c>
      <c r="J73" s="0" t="n">
        <v>0.508967421575947</v>
      </c>
      <c r="K73" s="0" t="n">
        <v>0.212088487407492</v>
      </c>
      <c r="L73" s="0" t="n">
        <v>0.22632749078584</v>
      </c>
      <c r="M73" s="0" t="n">
        <v>0.15788409426938</v>
      </c>
      <c r="N73" s="0" t="n">
        <v>0.186915300837866</v>
      </c>
      <c r="O73" s="0" t="n">
        <v>0.224494302614601</v>
      </c>
      <c r="P73" s="0" t="n">
        <v>0.265773574619879</v>
      </c>
      <c r="Q73" s="0" t="n">
        <v>5848.31009529772</v>
      </c>
      <c r="R73" s="0" t="n">
        <v>4062.12989520429</v>
      </c>
      <c r="S73" s="0" t="n">
        <v>3231.26319443372</v>
      </c>
      <c r="T73" s="0" t="n">
        <v>2589.6796127729</v>
      </c>
      <c r="U73" s="0" t="n">
        <v>4468.77200321442</v>
      </c>
      <c r="V73" s="0" t="n">
        <v>5225.12983399864</v>
      </c>
      <c r="W73" s="0" t="n">
        <v>3240.65717787119</v>
      </c>
      <c r="X73" s="0" t="n">
        <v>0.574451497411183</v>
      </c>
      <c r="Y73" s="0" t="n">
        <v>0.738994306963739</v>
      </c>
      <c r="Z73" s="0" t="n">
        <v>521.060046325829</v>
      </c>
      <c r="AA73" s="0" t="n">
        <v>513.682171967812</v>
      </c>
      <c r="AB73" s="0" t="n">
        <v>458.937410272672</v>
      </c>
      <c r="AC73" s="0" t="n">
        <v>683.295089869619</v>
      </c>
      <c r="AD73" s="0" t="n">
        <v>0.721670353885571</v>
      </c>
      <c r="AE73" s="0" t="n">
        <v>0.492259269299117</v>
      </c>
      <c r="AF73" s="0" t="n">
        <v>0.229411084586453</v>
      </c>
      <c r="AG73" s="0" t="n">
        <v>0.401640355174056</v>
      </c>
      <c r="AH73" s="0" t="n">
        <v>0.410785963874563</v>
      </c>
      <c r="AI73" s="0" t="n">
        <v>0.339722530618356</v>
      </c>
      <c r="AJ73" s="0" t="n">
        <v>0.335353910419027</v>
      </c>
      <c r="AK73" s="0" t="n">
        <v>0.361615316800449</v>
      </c>
      <c r="AL73" s="0" t="n">
        <v>0.349673571348729</v>
      </c>
      <c r="AM73" s="0" t="n">
        <v>0.330782660632439</v>
      </c>
      <c r="AN73" s="0" t="n">
        <v>0.32040608187757</v>
      </c>
    </row>
    <row r="74" customFormat="false" ht="15" hidden="false" customHeight="false" outlineLevel="0" collapsed="false">
      <c r="A74" s="0" t="n">
        <v>121</v>
      </c>
      <c r="B74" s="0" t="n">
        <v>0.537925867500282</v>
      </c>
      <c r="C74" s="0" t="n">
        <v>0.186999138936003</v>
      </c>
      <c r="D74" s="0" t="n">
        <v>0.275074993563715</v>
      </c>
      <c r="E74" s="0" t="n">
        <v>0.827587004886893</v>
      </c>
      <c r="F74" s="0" t="n">
        <v>0.959515514462979</v>
      </c>
      <c r="G74" s="0" t="n">
        <v>0.851241832568858</v>
      </c>
      <c r="H74" s="0" t="n">
        <v>0.965477937381924</v>
      </c>
      <c r="I74" s="0" t="n">
        <v>0.445180457535742</v>
      </c>
      <c r="J74" s="0" t="n">
        <v>0.506789887711835</v>
      </c>
      <c r="K74" s="0" t="n">
        <v>0.211163206580548</v>
      </c>
      <c r="L74" s="0" t="n">
        <v>0.225676703707141</v>
      </c>
      <c r="M74" s="0" t="n">
        <v>0.154758057308474</v>
      </c>
      <c r="N74" s="0" t="n">
        <v>0.183215844433312</v>
      </c>
      <c r="O74" s="0" t="n">
        <v>0.227648490042676</v>
      </c>
      <c r="P74" s="0" t="n">
        <v>0.269509782317832</v>
      </c>
      <c r="Q74" s="0" t="n">
        <v>5853.94302859109</v>
      </c>
      <c r="R74" s="0" t="n">
        <v>4066.51082640986</v>
      </c>
      <c r="S74" s="0" t="n">
        <v>3233.04505626722</v>
      </c>
      <c r="T74" s="0" t="n">
        <v>2591.28202678445</v>
      </c>
      <c r="U74" s="0" t="n">
        <v>4466.36091045487</v>
      </c>
      <c r="V74" s="0" t="n">
        <v>5223.69692452569</v>
      </c>
      <c r="W74" s="0" t="n">
        <v>3242.60057030457</v>
      </c>
      <c r="X74" s="0" t="n">
        <v>0.571041125168801</v>
      </c>
      <c r="Y74" s="0" t="n">
        <v>0.737210950485881</v>
      </c>
      <c r="Z74" s="0" t="n">
        <v>631.191482714778</v>
      </c>
      <c r="AA74" s="0" t="n">
        <v>630.561546671342</v>
      </c>
      <c r="AB74" s="0" t="n">
        <v>577.115811175922</v>
      </c>
      <c r="AC74" s="0" t="n">
        <v>805.22758317836</v>
      </c>
      <c r="AD74" s="0" t="n">
        <v>0.71954640514209</v>
      </c>
      <c r="AE74" s="0" t="n">
        <v>0.502995127295139</v>
      </c>
      <c r="AF74" s="0" t="n">
        <v>0.216551277846951</v>
      </c>
      <c r="AG74" s="0" t="n">
        <v>0.403446950729751</v>
      </c>
      <c r="AH74" s="0" t="n">
        <v>0.411904442941148</v>
      </c>
      <c r="AI74" s="0" t="n">
        <v>0.341920091527416</v>
      </c>
      <c r="AJ74" s="0" t="n">
        <v>0.337052815584736</v>
      </c>
      <c r="AK74" s="0" t="n">
        <v>0.363260502119967</v>
      </c>
      <c r="AL74" s="0" t="n">
        <v>0.350159802538453</v>
      </c>
      <c r="AM74" s="0" t="n">
        <v>0.332071578554791</v>
      </c>
      <c r="AN74" s="0" t="n">
        <v>0.32088779659792</v>
      </c>
    </row>
    <row r="75" customFormat="false" ht="15" hidden="false" customHeight="false" outlineLevel="0" collapsed="false">
      <c r="A75" s="0" t="n">
        <v>122</v>
      </c>
      <c r="B75" s="0" t="n">
        <v>0.534356423446083</v>
      </c>
      <c r="C75" s="0" t="n">
        <v>0.184431131122638</v>
      </c>
      <c r="D75" s="0" t="n">
        <v>0.281212445431279</v>
      </c>
      <c r="E75" s="0" t="n">
        <v>0.82840586558708</v>
      </c>
      <c r="F75" s="0" t="n">
        <v>0.958916658219484</v>
      </c>
      <c r="G75" s="0" t="n">
        <v>0.85179117620488</v>
      </c>
      <c r="H75" s="0" t="n">
        <v>0.964905241382935</v>
      </c>
      <c r="I75" s="0" t="n">
        <v>0.442663995496868</v>
      </c>
      <c r="J75" s="0" t="n">
        <v>0.503053421859807</v>
      </c>
      <c r="K75" s="0" t="n">
        <v>0.212697123694156</v>
      </c>
      <c r="L75" s="0" t="n">
        <v>0.22730500148295</v>
      </c>
      <c r="M75" s="0" t="n">
        <v>0.152783830818853</v>
      </c>
      <c r="N75" s="0" t="n">
        <v>0.180557354492587</v>
      </c>
      <c r="O75" s="0" t="n">
        <v>0.232958039271358</v>
      </c>
      <c r="P75" s="0" t="n">
        <v>0.27530588186709</v>
      </c>
      <c r="Q75" s="0" t="n">
        <v>5860.71043435005</v>
      </c>
      <c r="R75" s="0" t="n">
        <v>4080.83955246184</v>
      </c>
      <c r="S75" s="0" t="n">
        <v>3234.90243206566</v>
      </c>
      <c r="T75" s="0" t="n">
        <v>2592.90970065611</v>
      </c>
      <c r="U75" s="0" t="n">
        <v>4457.48345887367</v>
      </c>
      <c r="V75" s="0" t="n">
        <v>5229.12555960688</v>
      </c>
      <c r="W75" s="0" t="n">
        <v>3244.54124881548</v>
      </c>
      <c r="X75" s="0" t="n">
        <v>0.569147551972206</v>
      </c>
      <c r="Y75" s="0" t="n">
        <v>0.736878165333311</v>
      </c>
      <c r="Z75" s="0" t="n">
        <v>527.014893493631</v>
      </c>
      <c r="AA75" s="0" t="n">
        <v>517.358411367</v>
      </c>
      <c r="AB75" s="0" t="n">
        <v>464.951787086828</v>
      </c>
      <c r="AC75" s="0" t="n">
        <v>675.944487940855</v>
      </c>
      <c r="AD75" s="0" t="n">
        <v>0.73379186208612</v>
      </c>
      <c r="AE75" s="0" t="n">
        <v>0.49963987508309</v>
      </c>
      <c r="AF75" s="0" t="n">
        <v>0.23415198700303</v>
      </c>
      <c r="AG75" s="0" t="n">
        <v>0.403463182807904</v>
      </c>
      <c r="AH75" s="0" t="n">
        <v>0.412225207171177</v>
      </c>
      <c r="AI75" s="0" t="n">
        <v>0.343579625298499</v>
      </c>
      <c r="AJ75" s="0" t="n">
        <v>0.338144622704945</v>
      </c>
      <c r="AK75" s="0" t="n">
        <v>0.363266032055699</v>
      </c>
      <c r="AL75" s="0" t="n">
        <v>0.350819346002864</v>
      </c>
      <c r="AM75" s="0" t="n">
        <v>0.333248183737396</v>
      </c>
      <c r="AN75" s="0" t="n">
        <v>0.321922736458064</v>
      </c>
    </row>
    <row r="76" customFormat="false" ht="15" hidden="false" customHeight="false" outlineLevel="0" collapsed="false">
      <c r="A76" s="0" t="n">
        <v>123</v>
      </c>
      <c r="B76" s="0" t="n">
        <v>0.532471573696485</v>
      </c>
      <c r="C76" s="0" t="n">
        <v>0.181662030466955</v>
      </c>
      <c r="D76" s="0" t="n">
        <v>0.28586639583656</v>
      </c>
      <c r="E76" s="0" t="n">
        <v>0.825288624430008</v>
      </c>
      <c r="F76" s="0" t="n">
        <v>0.957974662264706</v>
      </c>
      <c r="G76" s="0" t="n">
        <v>0.851120171195418</v>
      </c>
      <c r="H76" s="0" t="n">
        <v>0.964418600307265</v>
      </c>
      <c r="I76" s="0" t="n">
        <v>0.439442732604054</v>
      </c>
      <c r="J76" s="0" t="n">
        <v>0.500529075821749</v>
      </c>
      <c r="K76" s="0" t="n">
        <v>0.21306905126055</v>
      </c>
      <c r="L76" s="0" t="n">
        <v>0.226139287498774</v>
      </c>
      <c r="M76" s="0" t="n">
        <v>0.149923607235236</v>
      </c>
      <c r="N76" s="0" t="n">
        <v>0.177744259784167</v>
      </c>
      <c r="O76" s="0" t="n">
        <v>0.235922284590719</v>
      </c>
      <c r="P76" s="0" t="n">
        <v>0.27970132665879</v>
      </c>
      <c r="Q76" s="0" t="n">
        <v>5870.99636628275</v>
      </c>
      <c r="R76" s="0" t="n">
        <v>4089.44620167164</v>
      </c>
      <c r="S76" s="0" t="n">
        <v>3236.23573003162</v>
      </c>
      <c r="T76" s="0" t="n">
        <v>2594.5145281602</v>
      </c>
      <c r="U76" s="0" t="n">
        <v>4455.72434521892</v>
      </c>
      <c r="V76" s="0" t="n">
        <v>5223.66236392817</v>
      </c>
      <c r="W76" s="0" t="n">
        <v>3246.4792225898</v>
      </c>
      <c r="X76" s="0" t="n">
        <v>0.574593137985629</v>
      </c>
      <c r="Y76" s="0" t="n">
        <v>0.735660887749505</v>
      </c>
      <c r="Z76" s="0" t="n">
        <v>513.837965737728</v>
      </c>
      <c r="AA76" s="0" t="n">
        <v>508.758634623699</v>
      </c>
      <c r="AB76" s="0" t="n">
        <v>455.059000348928</v>
      </c>
      <c r="AC76" s="0" t="n">
        <v>708.744223357418</v>
      </c>
      <c r="AD76" s="0" t="n">
        <v>0.723733279800932</v>
      </c>
      <c r="AE76" s="0" t="n">
        <v>0.513997757625764</v>
      </c>
      <c r="AF76" s="0" t="n">
        <v>0.209735522175168</v>
      </c>
      <c r="AG76" s="0" t="n">
        <v>0.406016783921658</v>
      </c>
      <c r="AH76" s="0" t="n">
        <v>0.413797652076015</v>
      </c>
      <c r="AI76" s="0" t="n">
        <v>0.342949886494481</v>
      </c>
      <c r="AJ76" s="0" t="n">
        <v>0.33873442231205</v>
      </c>
      <c r="AK76" s="0" t="n">
        <v>0.36493088626022</v>
      </c>
      <c r="AL76" s="0" t="n">
        <v>0.351927383601923</v>
      </c>
      <c r="AM76" s="0" t="n">
        <v>0.332922716268101</v>
      </c>
      <c r="AN76" s="0" t="n">
        <v>0.321800901124377</v>
      </c>
    </row>
    <row r="77" customFormat="false" ht="15" hidden="false" customHeight="false" outlineLevel="0" collapsed="false">
      <c r="A77" s="0" t="n">
        <v>124</v>
      </c>
      <c r="B77" s="0" t="n">
        <v>0.528850151399277</v>
      </c>
      <c r="C77" s="0" t="n">
        <v>0.179670210040527</v>
      </c>
      <c r="D77" s="0" t="n">
        <v>0.291479638560196</v>
      </c>
      <c r="E77" s="0" t="n">
        <v>0.827559992391899</v>
      </c>
      <c r="F77" s="0" t="n">
        <v>0.958006317187499</v>
      </c>
      <c r="G77" s="0" t="n">
        <v>0.853612629762137</v>
      </c>
      <c r="H77" s="0" t="n">
        <v>0.965263368723648</v>
      </c>
      <c r="I77" s="0" t="n">
        <v>0.43765522726844</v>
      </c>
      <c r="J77" s="0" t="n">
        <v>0.496939226462854</v>
      </c>
      <c r="K77" s="0" t="n">
        <v>0.214310893103036</v>
      </c>
      <c r="L77" s="0" t="n">
        <v>0.227649475558191</v>
      </c>
      <c r="M77" s="0" t="n">
        <v>0.14868787765419</v>
      </c>
      <c r="N77" s="0" t="n">
        <v>0.175825209918458</v>
      </c>
      <c r="O77" s="0" t="n">
        <v>0.241216887469269</v>
      </c>
      <c r="P77" s="0" t="n">
        <v>0.285241880806187</v>
      </c>
      <c r="Q77" s="0" t="n">
        <v>5904.46872126471</v>
      </c>
      <c r="R77" s="0" t="n">
        <v>4098.81103306109</v>
      </c>
      <c r="S77" s="0" t="n">
        <v>3238.10328665296</v>
      </c>
      <c r="T77" s="0" t="n">
        <v>2595.20912524937</v>
      </c>
      <c r="U77" s="0" t="n">
        <v>4460.8204926348</v>
      </c>
      <c r="V77" s="0" t="n">
        <v>5235.84522692328</v>
      </c>
      <c r="W77" s="0" t="n">
        <v>3248.41450076409</v>
      </c>
      <c r="X77" s="0" t="n">
        <v>0.582009726965901</v>
      </c>
      <c r="Y77" s="0" t="n">
        <v>0.740251615665362</v>
      </c>
      <c r="Z77" s="0" t="n">
        <v>519.35378413707</v>
      </c>
      <c r="AA77" s="0" t="n">
        <v>510.89260090833</v>
      </c>
      <c r="AB77" s="0" t="n">
        <v>459.977036369487</v>
      </c>
      <c r="AC77" s="0" t="n">
        <v>692.472038635712</v>
      </c>
      <c r="AD77" s="0" t="n">
        <v>0.727271688303037</v>
      </c>
      <c r="AE77" s="0" t="n">
        <v>0.515916785592827</v>
      </c>
      <c r="AF77" s="0" t="n">
        <v>0.21135490271021</v>
      </c>
      <c r="AG77" s="0" t="n">
        <v>0.403993162193641</v>
      </c>
      <c r="AH77" s="0" t="n">
        <v>0.413049167241569</v>
      </c>
      <c r="AI77" s="0" t="n">
        <v>0.342627139016113</v>
      </c>
      <c r="AJ77" s="0" t="n">
        <v>0.339138274226699</v>
      </c>
      <c r="AK77" s="0" t="n">
        <v>0.362508929091683</v>
      </c>
      <c r="AL77" s="0" t="n">
        <v>0.352077953301281</v>
      </c>
      <c r="AM77" s="0" t="n">
        <v>0.332617677280731</v>
      </c>
      <c r="AN77" s="0" t="n">
        <v>0.323335494146554</v>
      </c>
    </row>
    <row r="78" customFormat="false" ht="15" hidden="false" customHeight="false" outlineLevel="0" collapsed="false">
      <c r="A78" s="0" t="n">
        <v>125</v>
      </c>
      <c r="B78" s="0" t="n">
        <v>0.527598416207961</v>
      </c>
      <c r="C78" s="0" t="n">
        <v>0.176883828830268</v>
      </c>
      <c r="D78" s="0" t="n">
        <v>0.295517754961772</v>
      </c>
      <c r="E78" s="0" t="n">
        <v>0.823956701463429</v>
      </c>
      <c r="F78" s="0" t="n">
        <v>0.956629320681491</v>
      </c>
      <c r="G78" s="0" t="n">
        <v>0.850771483758175</v>
      </c>
      <c r="H78" s="0" t="n">
        <v>0.964525782412103</v>
      </c>
      <c r="I78" s="0" t="n">
        <v>0.434718250716041</v>
      </c>
      <c r="J78" s="0" t="n">
        <v>0.49516588440094</v>
      </c>
      <c r="K78" s="0" t="n">
        <v>0.214252350477503</v>
      </c>
      <c r="L78" s="0" t="n">
        <v>0.227900492471482</v>
      </c>
      <c r="M78" s="0" t="n">
        <v>0.145744616145209</v>
      </c>
      <c r="N78" s="0" t="n">
        <v>0.172788200283446</v>
      </c>
      <c r="O78" s="0" t="n">
        <v>0.243493834602179</v>
      </c>
      <c r="P78" s="0" t="n">
        <v>0.288675235997105</v>
      </c>
      <c r="Q78" s="0" t="n">
        <v>5899.61552838723</v>
      </c>
      <c r="R78" s="0" t="n">
        <v>4099.33783328455</v>
      </c>
      <c r="S78" s="0" t="n">
        <v>3239.02147766659</v>
      </c>
      <c r="T78" s="0" t="n">
        <v>2596.81348223158</v>
      </c>
      <c r="U78" s="0" t="n">
        <v>4452.96281996967</v>
      </c>
      <c r="V78" s="0" t="n">
        <v>5229.37650845319</v>
      </c>
      <c r="W78" s="0" t="n">
        <v>3250.34709242601</v>
      </c>
      <c r="X78" s="0" t="n">
        <v>0.582141421515889</v>
      </c>
      <c r="Y78" s="0" t="n">
        <v>0.740221720089142</v>
      </c>
      <c r="Z78" s="0" t="n">
        <v>614.557359950822</v>
      </c>
      <c r="AA78" s="0" t="n">
        <v>628.320282798704</v>
      </c>
      <c r="AB78" s="0" t="n">
        <v>579.761646228061</v>
      </c>
      <c r="AC78" s="0" t="n">
        <v>814.194063728095</v>
      </c>
      <c r="AD78" s="0" t="n">
        <v>0.724575313992874</v>
      </c>
      <c r="AE78" s="0" t="n">
        <v>0.526326233520666</v>
      </c>
      <c r="AF78" s="0" t="n">
        <v>0.198249080472208</v>
      </c>
      <c r="AG78" s="0" t="n">
        <v>0.406215237758739</v>
      </c>
      <c r="AH78" s="0" t="n">
        <v>0.415308354022583</v>
      </c>
      <c r="AI78" s="0" t="n">
        <v>0.345116957375619</v>
      </c>
      <c r="AJ78" s="0" t="n">
        <v>0.339742544252115</v>
      </c>
      <c r="AK78" s="0" t="n">
        <v>0.363906346064557</v>
      </c>
      <c r="AL78" s="0" t="n">
        <v>0.352304458487386</v>
      </c>
      <c r="AM78" s="0" t="n">
        <v>0.334689253174691</v>
      </c>
      <c r="AN78" s="0" t="n">
        <v>0.323501571171138</v>
      </c>
    </row>
    <row r="79" customFormat="false" ht="15" hidden="false" customHeight="false" outlineLevel="0" collapsed="false">
      <c r="A79" s="0" t="n">
        <v>126</v>
      </c>
      <c r="B79" s="0" t="n">
        <v>0.527366818573438</v>
      </c>
      <c r="C79" s="0" t="n">
        <v>0.174656859533553</v>
      </c>
      <c r="D79" s="0" t="n">
        <v>0.297976321893009</v>
      </c>
      <c r="E79" s="0" t="n">
        <v>0.822199662936469</v>
      </c>
      <c r="F79" s="0" t="n">
        <v>0.955840953480877</v>
      </c>
      <c r="G79" s="0" t="n">
        <v>0.84906261083488</v>
      </c>
      <c r="H79" s="0" t="n">
        <v>0.96474221861843</v>
      </c>
      <c r="I79" s="0" t="n">
        <v>0.433600820474959</v>
      </c>
      <c r="J79" s="0" t="n">
        <v>0.494165182396112</v>
      </c>
      <c r="K79" s="0" t="n">
        <v>0.21181695546564</v>
      </c>
      <c r="L79" s="0" t="n">
        <v>0.226527862042547</v>
      </c>
      <c r="M79" s="0" t="n">
        <v>0.143602811038029</v>
      </c>
      <c r="N79" s="0" t="n">
        <v>0.170607658262618</v>
      </c>
      <c r="O79" s="0" t="n">
        <v>0.24499603142348</v>
      </c>
      <c r="P79" s="0" t="n">
        <v>0.291068112822148</v>
      </c>
      <c r="Q79" s="0" t="n">
        <v>5917.66943223242</v>
      </c>
      <c r="R79" s="0" t="n">
        <v>4114.24491339978</v>
      </c>
      <c r="S79" s="0" t="n">
        <v>3240.65457923172</v>
      </c>
      <c r="T79" s="0" t="n">
        <v>2598.40976207792</v>
      </c>
      <c r="U79" s="0" t="n">
        <v>4461.0496371622</v>
      </c>
      <c r="V79" s="0" t="n">
        <v>5231.5102516704</v>
      </c>
      <c r="W79" s="0" t="n">
        <v>3252.27700661462</v>
      </c>
      <c r="X79" s="0" t="n">
        <v>0.585587704159823</v>
      </c>
      <c r="Y79" s="0" t="n">
        <v>0.73691660688392</v>
      </c>
      <c r="Z79" s="0" t="n">
        <v>512.746884168085</v>
      </c>
      <c r="AA79" s="0" t="n">
        <v>508.186765829117</v>
      </c>
      <c r="AB79" s="0" t="n">
        <v>461.024034806068</v>
      </c>
      <c r="AC79" s="0" t="n">
        <v>680.285194760299</v>
      </c>
      <c r="AD79" s="0" t="n">
        <v>0.719073666001322</v>
      </c>
      <c r="AE79" s="0" t="n">
        <v>0.520252527616934</v>
      </c>
      <c r="AF79" s="0" t="n">
        <v>0.198821138384388</v>
      </c>
      <c r="AG79" s="0" t="n">
        <v>0.40843530480332</v>
      </c>
      <c r="AH79" s="0" t="n">
        <v>0.416732062153243</v>
      </c>
      <c r="AI79" s="0" t="n">
        <v>0.3463274964259</v>
      </c>
      <c r="AJ79" s="0" t="n">
        <v>0.339870599159939</v>
      </c>
      <c r="AK79" s="0" t="n">
        <v>0.365551889088889</v>
      </c>
      <c r="AL79" s="0" t="n">
        <v>0.35250664002398</v>
      </c>
      <c r="AM79" s="0" t="n">
        <v>0.335786261581524</v>
      </c>
      <c r="AN79" s="0" t="n">
        <v>0.323683291608665</v>
      </c>
    </row>
    <row r="80" customFormat="false" ht="15" hidden="false" customHeight="false" outlineLevel="0" collapsed="false">
      <c r="A80" s="0" t="n">
        <v>127</v>
      </c>
      <c r="B80" s="0" t="n">
        <v>0.530282773248625</v>
      </c>
      <c r="C80" s="0" t="n">
        <v>0.171444388052451</v>
      </c>
      <c r="D80" s="0" t="n">
        <v>0.298272838698924</v>
      </c>
      <c r="E80" s="0" t="n">
        <v>0.821862487415366</v>
      </c>
      <c r="F80" s="0" t="n">
        <v>0.957680914673599</v>
      </c>
      <c r="G80" s="0" t="n">
        <v>0.848209523589945</v>
      </c>
      <c r="H80" s="0" t="n">
        <v>0.965468269271716</v>
      </c>
      <c r="I80" s="0" t="n">
        <v>0.435819519055634</v>
      </c>
      <c r="J80" s="0" t="n">
        <v>0.497655986347117</v>
      </c>
      <c r="K80" s="0" t="n">
        <v>0.211741751781062</v>
      </c>
      <c r="L80" s="0" t="n">
        <v>0.226606913168924</v>
      </c>
      <c r="M80" s="0" t="n">
        <v>0.140903711218193</v>
      </c>
      <c r="N80" s="0" t="n">
        <v>0.167906748643801</v>
      </c>
      <c r="O80" s="0" t="n">
        <v>0.24513925714154</v>
      </c>
      <c r="P80" s="0" t="n">
        <v>0.292118179682681</v>
      </c>
      <c r="Q80" s="0" t="n">
        <v>5907.60914355696</v>
      </c>
      <c r="R80" s="0" t="n">
        <v>4114.19140197347</v>
      </c>
      <c r="S80" s="0" t="n">
        <v>3242.40983081085</v>
      </c>
      <c r="T80" s="0" t="n">
        <v>2599.96813008122</v>
      </c>
      <c r="U80" s="0" t="n">
        <v>4464.096203859</v>
      </c>
      <c r="V80" s="0" t="n">
        <v>5237.91050696123</v>
      </c>
      <c r="W80" s="0" t="n">
        <v>3254.20425232084</v>
      </c>
      <c r="X80" s="0" t="n">
        <v>0.582578883270908</v>
      </c>
      <c r="Y80" s="0" t="n">
        <v>0.737491686158138</v>
      </c>
      <c r="Z80" s="0" t="n">
        <v>523.776496387019</v>
      </c>
      <c r="AA80" s="0" t="n">
        <v>513.581098684422</v>
      </c>
      <c r="AB80" s="0" t="n">
        <v>463.016170757574</v>
      </c>
      <c r="AC80" s="0" t="n">
        <v>704.392361872355</v>
      </c>
      <c r="AD80" s="0" t="n">
        <v>0.726463843529309</v>
      </c>
      <c r="AE80" s="0" t="n">
        <v>0.518761337159491</v>
      </c>
      <c r="AF80" s="0" t="n">
        <v>0.207702506369818</v>
      </c>
      <c r="AG80" s="0" t="n">
        <v>0.408392999992797</v>
      </c>
      <c r="AH80" s="0" t="n">
        <v>0.416957989732352</v>
      </c>
      <c r="AI80" s="0" t="n">
        <v>0.347480509702883</v>
      </c>
      <c r="AJ80" s="0" t="n">
        <v>0.339530625493959</v>
      </c>
      <c r="AK80" s="0" t="n">
        <v>0.365927427084715</v>
      </c>
      <c r="AL80" s="0" t="n">
        <v>0.352729228334878</v>
      </c>
      <c r="AM80" s="0" t="n">
        <v>0.336500782410503</v>
      </c>
      <c r="AN80" s="0" t="n">
        <v>0.324112824883399</v>
      </c>
    </row>
    <row r="81" customFormat="false" ht="15" hidden="false" customHeight="false" outlineLevel="0" collapsed="false">
      <c r="A81" s="0" t="n">
        <v>128</v>
      </c>
      <c r="B81" s="0" t="n">
        <v>0.531982269768136</v>
      </c>
      <c r="C81" s="0" t="n">
        <v>0.168642858475256</v>
      </c>
      <c r="D81" s="0" t="n">
        <v>0.299374871756608</v>
      </c>
      <c r="E81" s="0" t="n">
        <v>0.819056364076658</v>
      </c>
      <c r="F81" s="0" t="n">
        <v>0.956107823668083</v>
      </c>
      <c r="G81" s="0" t="n">
        <v>0.845564660595565</v>
      </c>
      <c r="H81" s="0" t="n">
        <v>0.963989166235116</v>
      </c>
      <c r="I81" s="0" t="n">
        <v>0.435723463629537</v>
      </c>
      <c r="J81" s="0" t="n">
        <v>0.49799919525038</v>
      </c>
      <c r="K81" s="0" t="n">
        <v>0.211048452953799</v>
      </c>
      <c r="L81" s="0" t="n">
        <v>0.226233468226655</v>
      </c>
      <c r="M81" s="0" t="n">
        <v>0.138128006490238</v>
      </c>
      <c r="N81" s="0" t="n">
        <v>0.165072268843888</v>
      </c>
      <c r="O81" s="0" t="n">
        <v>0.245204893956883</v>
      </c>
      <c r="P81" s="0" t="n">
        <v>0.293036359573816</v>
      </c>
      <c r="Q81" s="0" t="n">
        <v>5897.17774522568</v>
      </c>
      <c r="R81" s="0" t="n">
        <v>4122.97063809461</v>
      </c>
      <c r="S81" s="0" t="n">
        <v>3243.70780784388</v>
      </c>
      <c r="T81" s="0" t="n">
        <v>2598.16528180687</v>
      </c>
      <c r="U81" s="0" t="n">
        <v>4462.047556948</v>
      </c>
      <c r="V81" s="0" t="n">
        <v>5239.94769268616</v>
      </c>
      <c r="W81" s="0" t="n">
        <v>3256.12883848771</v>
      </c>
      <c r="X81" s="0" t="n">
        <v>0.577464915950999</v>
      </c>
      <c r="Y81" s="0" t="n">
        <v>0.736022082984462</v>
      </c>
      <c r="Z81" s="0" t="n">
        <v>511.313543981741</v>
      </c>
      <c r="AA81" s="0" t="n">
        <v>510.645966885213</v>
      </c>
      <c r="AB81" s="0" t="n">
        <v>464.267408492676</v>
      </c>
      <c r="AC81" s="0" t="n">
        <v>687.577262032199</v>
      </c>
      <c r="AD81" s="0" t="n">
        <v>0.739883825229526</v>
      </c>
      <c r="AE81" s="0" t="n">
        <v>0.538359068452527</v>
      </c>
      <c r="AF81" s="0" t="n">
        <v>0.201555578923981</v>
      </c>
      <c r="AG81" s="0" t="n">
        <v>0.411551642431016</v>
      </c>
      <c r="AH81" s="0" t="n">
        <v>0.418827953578357</v>
      </c>
      <c r="AI81" s="0" t="n">
        <v>0.348625075214229</v>
      </c>
      <c r="AJ81" s="0" t="n">
        <v>0.340680449510438</v>
      </c>
      <c r="AK81" s="0" t="n">
        <v>0.369135339438278</v>
      </c>
      <c r="AL81" s="0" t="n">
        <v>0.354039613564582</v>
      </c>
      <c r="AM81" s="0" t="n">
        <v>0.337560957221756</v>
      </c>
      <c r="AN81" s="0" t="n">
        <v>0.324366666421286</v>
      </c>
    </row>
    <row r="82" customFormat="false" ht="15" hidden="false" customHeight="false" outlineLevel="0" collapsed="false">
      <c r="A82" s="0" t="n">
        <v>129</v>
      </c>
      <c r="B82" s="0" t="n">
        <v>0.532335143597593</v>
      </c>
      <c r="C82" s="0" t="n">
        <v>0.165126633170253</v>
      </c>
      <c r="D82" s="0" t="n">
        <v>0.302538223232155</v>
      </c>
      <c r="E82" s="0" t="n">
        <v>0.818513733161111</v>
      </c>
      <c r="F82" s="0" t="n">
        <v>0.956318160104352</v>
      </c>
      <c r="G82" s="0" t="n">
        <v>0.846036181852795</v>
      </c>
      <c r="H82" s="0" t="n">
        <v>0.964272344005083</v>
      </c>
      <c r="I82" s="0" t="n">
        <v>0.435723625678922</v>
      </c>
      <c r="J82" s="0" t="n">
        <v>0.498837012200041</v>
      </c>
      <c r="K82" s="0" t="n">
        <v>0.211886334797425</v>
      </c>
      <c r="L82" s="0" t="n">
        <v>0.22608963254843</v>
      </c>
      <c r="M82" s="0" t="n">
        <v>0.135158416960509</v>
      </c>
      <c r="N82" s="0" t="n">
        <v>0.161530892599935</v>
      </c>
      <c r="O82" s="0" t="n">
        <v>0.24763169052168</v>
      </c>
      <c r="P82" s="0" t="n">
        <v>0.295950255304376</v>
      </c>
      <c r="Q82" s="0" t="n">
        <v>5898.80265499432</v>
      </c>
      <c r="R82" s="0" t="n">
        <v>4138.63063370857</v>
      </c>
      <c r="S82" s="0" t="n">
        <v>3239.0210067219</v>
      </c>
      <c r="T82" s="0" t="n">
        <v>2599.81255811289</v>
      </c>
      <c r="U82" s="0" t="n">
        <v>4461.53126407609</v>
      </c>
      <c r="V82" s="0" t="n">
        <v>5247.03521483502</v>
      </c>
      <c r="W82" s="0" t="n">
        <v>3261.69106442665</v>
      </c>
      <c r="X82" s="0" t="n">
        <v>0.578310185378757</v>
      </c>
      <c r="Y82" s="0" t="n">
        <v>0.735520844386505</v>
      </c>
      <c r="Z82" s="0" t="n">
        <v>621.515638022793</v>
      </c>
      <c r="AA82" s="0" t="n">
        <v>624.828737662793</v>
      </c>
      <c r="AB82" s="0" t="n">
        <v>574.933020855296</v>
      </c>
      <c r="AC82" s="0" t="n">
        <v>824.971411073646</v>
      </c>
      <c r="AD82" s="0" t="n">
        <v>0.756512587527456</v>
      </c>
      <c r="AE82" s="0" t="n">
        <v>0.556280639252747</v>
      </c>
      <c r="AF82" s="0" t="n">
        <v>0.200231948274709</v>
      </c>
      <c r="AG82" s="0" t="n">
        <v>0.411224252335439</v>
      </c>
      <c r="AH82" s="0" t="n">
        <v>0.417719515628039</v>
      </c>
      <c r="AI82" s="0" t="n">
        <v>0.351357829776217</v>
      </c>
      <c r="AJ82" s="0" t="n">
        <v>0.340988389086915</v>
      </c>
      <c r="AK82" s="0" t="n">
        <v>0.370896172414474</v>
      </c>
      <c r="AL82" s="0" t="n">
        <v>0.353500916936929</v>
      </c>
      <c r="AM82" s="0" t="n">
        <v>0.340214002272184</v>
      </c>
      <c r="AN82" s="0" t="n">
        <v>0.325243877726244</v>
      </c>
    </row>
    <row r="83" customFormat="false" ht="15" hidden="false" customHeight="false" outlineLevel="0" collapsed="false">
      <c r="A83" s="0" t="n">
        <v>130</v>
      </c>
      <c r="B83" s="0" t="n">
        <v>0.532585989731914</v>
      </c>
      <c r="C83" s="0" t="n">
        <v>0.161906949949144</v>
      </c>
      <c r="D83" s="0" t="n">
        <v>0.305507060318941</v>
      </c>
      <c r="E83" s="0" t="n">
        <v>0.818458297867837</v>
      </c>
      <c r="F83" s="0" t="n">
        <v>0.955768228970185</v>
      </c>
      <c r="G83" s="0" t="n">
        <v>0.845219188105969</v>
      </c>
      <c r="H83" s="0" t="n">
        <v>0.963611765439837</v>
      </c>
      <c r="I83" s="0" t="n">
        <v>0.43589942262424</v>
      </c>
      <c r="J83" s="0" t="n">
        <v>0.499849214734209</v>
      </c>
      <c r="K83" s="0" t="n">
        <v>0.211654932185939</v>
      </c>
      <c r="L83" s="0" t="n">
        <v>0.226326319134594</v>
      </c>
      <c r="M83" s="0" t="n">
        <v>0.13251408666835</v>
      </c>
      <c r="N83" s="0" t="n">
        <v>0.157925212760375</v>
      </c>
      <c r="O83" s="0" t="n">
        <v>0.250044788575247</v>
      </c>
      <c r="P83" s="0" t="n">
        <v>0.297993801475601</v>
      </c>
      <c r="Q83" s="0" t="n">
        <v>5904.53553018788</v>
      </c>
      <c r="R83" s="0" t="n">
        <v>4145.44215266373</v>
      </c>
      <c r="S83" s="0" t="n">
        <v>3242.67609025474</v>
      </c>
      <c r="T83" s="0" t="n">
        <v>2601.43009084477</v>
      </c>
      <c r="U83" s="0" t="n">
        <v>4464.43995437775</v>
      </c>
      <c r="V83" s="0" t="n">
        <v>5255.61161096515</v>
      </c>
      <c r="W83" s="0" t="n">
        <v>3267.93307166499</v>
      </c>
      <c r="X83" s="0" t="n">
        <v>0.573719109425845</v>
      </c>
      <c r="Y83" s="0" t="n">
        <v>0.731258836998904</v>
      </c>
      <c r="Z83" s="0" t="n">
        <v>507.546418005537</v>
      </c>
      <c r="AA83" s="0" t="n">
        <v>506.672587649497</v>
      </c>
      <c r="AB83" s="0" t="n">
        <v>461.954601675862</v>
      </c>
      <c r="AC83" s="0" t="n">
        <v>675.312117387044</v>
      </c>
      <c r="AD83" s="0" t="n">
        <v>0.739297844993767</v>
      </c>
      <c r="AE83" s="0" t="n">
        <v>0.543612278696916</v>
      </c>
      <c r="AF83" s="0" t="n">
        <v>0.19568556629685</v>
      </c>
      <c r="AG83" s="0" t="n">
        <v>0.411269023869741</v>
      </c>
      <c r="AH83" s="0" t="n">
        <v>0.419410777971924</v>
      </c>
      <c r="AI83" s="0" t="n">
        <v>0.349277905756458</v>
      </c>
      <c r="AJ83" s="0" t="n">
        <v>0.3408771174587</v>
      </c>
      <c r="AK83" s="0" t="n">
        <v>0.368545118895037</v>
      </c>
      <c r="AL83" s="0" t="n">
        <v>0.354356245398138</v>
      </c>
      <c r="AM83" s="0" t="n">
        <v>0.337428408513234</v>
      </c>
      <c r="AN83" s="0" t="n">
        <v>0.324633042426162</v>
      </c>
    </row>
    <row r="84" customFormat="false" ht="15" hidden="false" customHeight="false" outlineLevel="0" collapsed="false">
      <c r="A84" s="0" t="n">
        <v>131</v>
      </c>
      <c r="B84" s="0" t="n">
        <v>0.530026910764237</v>
      </c>
      <c r="C84" s="0" t="n">
        <v>0.159233168476461</v>
      </c>
      <c r="D84" s="0" t="n">
        <v>0.310739920759302</v>
      </c>
      <c r="E84" s="0" t="n">
        <v>0.815670107653794</v>
      </c>
      <c r="F84" s="0" t="n">
        <v>0.953603285603087</v>
      </c>
      <c r="G84" s="0" t="n">
        <v>0.842886124984581</v>
      </c>
      <c r="H84" s="0" t="n">
        <v>0.96193599673085</v>
      </c>
      <c r="I84" s="0" t="n">
        <v>0.432327107362473</v>
      </c>
      <c r="J84" s="0" t="n">
        <v>0.49647779486173</v>
      </c>
      <c r="K84" s="0" t="n">
        <v>0.211842854630823</v>
      </c>
      <c r="L84" s="0" t="n">
        <v>0.226955554850141</v>
      </c>
      <c r="M84" s="0" t="n">
        <v>0.12988173567325</v>
      </c>
      <c r="N84" s="0" t="n">
        <v>0.154880230271203</v>
      </c>
      <c r="O84" s="0" t="n">
        <v>0.253461264618071</v>
      </c>
      <c r="P84" s="0" t="n">
        <v>0.302245260470155</v>
      </c>
      <c r="Q84" s="0" t="n">
        <v>5923.84812767982</v>
      </c>
      <c r="R84" s="0" t="n">
        <v>4158.5413895357</v>
      </c>
      <c r="S84" s="0" t="n">
        <v>3245.58533682318</v>
      </c>
      <c r="T84" s="0" t="n">
        <v>2602.84685819277</v>
      </c>
      <c r="U84" s="0" t="n">
        <v>4465.41218615716</v>
      </c>
      <c r="V84" s="0" t="n">
        <v>5263.30051889426</v>
      </c>
      <c r="W84" s="0" t="n">
        <v>3274.17499747053</v>
      </c>
      <c r="X84" s="0" t="n">
        <v>0.579293528471851</v>
      </c>
      <c r="Y84" s="0" t="n">
        <v>0.733135197827374</v>
      </c>
      <c r="Z84" s="0" t="n">
        <v>512.676672130262</v>
      </c>
      <c r="AA84" s="0" t="n">
        <v>504.009352640082</v>
      </c>
      <c r="AB84" s="0" t="n">
        <v>452.027549902448</v>
      </c>
      <c r="AC84" s="0" t="n">
        <v>685.775695932976</v>
      </c>
      <c r="AD84" s="0" t="n">
        <v>0.755814090161792</v>
      </c>
      <c r="AE84" s="0" t="n">
        <v>0.540760835825798</v>
      </c>
      <c r="AF84" s="0" t="n">
        <v>0.215141988110005</v>
      </c>
      <c r="AG84" s="0" t="n">
        <v>0.411775256305033</v>
      </c>
      <c r="AH84" s="0" t="n">
        <v>0.421055539941954</v>
      </c>
      <c r="AI84" s="0" t="n">
        <v>0.351122381430043</v>
      </c>
      <c r="AJ84" s="0" t="n">
        <v>0.342870452262161</v>
      </c>
      <c r="AK84" s="0" t="n">
        <v>0.369507125945369</v>
      </c>
      <c r="AL84" s="0" t="n">
        <v>0.356097631292156</v>
      </c>
      <c r="AM84" s="0" t="n">
        <v>0.338901469514813</v>
      </c>
      <c r="AN84" s="0" t="n">
        <v>0.325698992778331</v>
      </c>
    </row>
    <row r="85" customFormat="false" ht="15" hidden="false" customHeight="false" outlineLevel="0" collapsed="false">
      <c r="A85" s="0" t="n">
        <v>132</v>
      </c>
      <c r="B85" s="0" t="n">
        <v>0.526737935419696</v>
      </c>
      <c r="C85" s="0" t="n">
        <v>0.15663082133183</v>
      </c>
      <c r="D85" s="0" t="n">
        <v>0.316631243248474</v>
      </c>
      <c r="E85" s="0" t="n">
        <v>0.813163624470848</v>
      </c>
      <c r="F85" s="0" t="n">
        <v>0.952144872007871</v>
      </c>
      <c r="G85" s="0" t="n">
        <v>0.83998186112536</v>
      </c>
      <c r="H85" s="0" t="n">
        <v>0.960526907722109</v>
      </c>
      <c r="I85" s="0" t="n">
        <v>0.428324128712172</v>
      </c>
      <c r="J85" s="0" t="n">
        <v>0.492494763037176</v>
      </c>
      <c r="K85" s="0" t="n">
        <v>0.211952228081432</v>
      </c>
      <c r="L85" s="0" t="n">
        <v>0.227951863147238</v>
      </c>
      <c r="M85" s="0" t="n">
        <v>0.127366486378037</v>
      </c>
      <c r="N85" s="0" t="n">
        <v>0.152125808260571</v>
      </c>
      <c r="O85" s="0" t="n">
        <v>0.25747300938064</v>
      </c>
      <c r="P85" s="0" t="n">
        <v>0.307524300710125</v>
      </c>
      <c r="Q85" s="0" t="n">
        <v>5931.68200219205</v>
      </c>
      <c r="R85" s="0" t="n">
        <v>4173.87675484835</v>
      </c>
      <c r="S85" s="0" t="n">
        <v>3248.42595705019</v>
      </c>
      <c r="T85" s="0" t="n">
        <v>2603.75686293722</v>
      </c>
      <c r="U85" s="0" t="n">
        <v>4457.67632971778</v>
      </c>
      <c r="V85" s="0" t="n">
        <v>5268.79210867062</v>
      </c>
      <c r="W85" s="0" t="n">
        <v>3280.41684211404</v>
      </c>
      <c r="X85" s="0" t="n">
        <v>0.576395209402646</v>
      </c>
      <c r="Y85" s="0" t="n">
        <v>0.727331401418411</v>
      </c>
      <c r="Z85" s="0" t="n">
        <v>513.764276587102</v>
      </c>
      <c r="AA85" s="0" t="n">
        <v>503.723069523981</v>
      </c>
      <c r="AB85" s="0" t="n">
        <v>456.481411816153</v>
      </c>
      <c r="AC85" s="0" t="n">
        <v>691.522053716547</v>
      </c>
      <c r="AD85" s="0" t="n">
        <v>0.739850045658642</v>
      </c>
      <c r="AE85" s="0" t="n">
        <v>0.545994978047644</v>
      </c>
      <c r="AF85" s="0" t="n">
        <v>0.193855067610998</v>
      </c>
      <c r="AG85" s="0" t="n">
        <v>0.414535355667553</v>
      </c>
      <c r="AH85" s="0" t="n">
        <v>0.423061558765096</v>
      </c>
      <c r="AI85" s="0" t="n">
        <v>0.351763601942383</v>
      </c>
      <c r="AJ85" s="0" t="n">
        <v>0.344242243880285</v>
      </c>
      <c r="AK85" s="0" t="n">
        <v>0.371770857376591</v>
      </c>
      <c r="AL85" s="0" t="n">
        <v>0.358000518466013</v>
      </c>
      <c r="AM85" s="0" t="n">
        <v>0.339534647009381</v>
      </c>
      <c r="AN85" s="0" t="n">
        <v>0.326325698156108</v>
      </c>
    </row>
    <row r="86" customFormat="false" ht="15" hidden="false" customHeight="false" outlineLevel="0" collapsed="false">
      <c r="A86" s="0" t="n">
        <v>133</v>
      </c>
      <c r="B86" s="0" t="n">
        <v>0.524749933944816</v>
      </c>
      <c r="C86" s="0" t="n">
        <v>0.154045036481907</v>
      </c>
      <c r="D86" s="0" t="n">
        <v>0.321205029573278</v>
      </c>
      <c r="E86" s="0" t="n">
        <v>0.810544779945467</v>
      </c>
      <c r="F86" s="0" t="n">
        <v>0.949924480899069</v>
      </c>
      <c r="G86" s="0" t="n">
        <v>0.837119872726143</v>
      </c>
      <c r="H86" s="0" t="n">
        <v>0.958315985050124</v>
      </c>
      <c r="I86" s="0" t="n">
        <v>0.425333319735699</v>
      </c>
      <c r="J86" s="0" t="n">
        <v>0.48909448283557</v>
      </c>
      <c r="K86" s="0" t="n">
        <v>0.210931570832704</v>
      </c>
      <c r="L86" s="0" t="n">
        <v>0.227239181825018</v>
      </c>
      <c r="M86" s="0" t="n">
        <v>0.124860400196918</v>
      </c>
      <c r="N86" s="0" t="n">
        <v>0.149370992102936</v>
      </c>
      <c r="O86" s="0" t="n">
        <v>0.26035106001285</v>
      </c>
      <c r="P86" s="0" t="n">
        <v>0.311459005960563</v>
      </c>
      <c r="Q86" s="0" t="n">
        <v>5959.21543678744</v>
      </c>
      <c r="R86" s="0" t="n">
        <v>4179.34555752012</v>
      </c>
      <c r="S86" s="0" t="n">
        <v>3250.18272998138</v>
      </c>
      <c r="T86" s="0" t="n">
        <v>2605.40242946064</v>
      </c>
      <c r="U86" s="0" t="n">
        <v>4464.64078843517</v>
      </c>
      <c r="V86" s="0" t="n">
        <v>5276.64342278215</v>
      </c>
      <c r="W86" s="0" t="n">
        <v>3286.65860586487</v>
      </c>
      <c r="X86" s="0" t="n">
        <v>0.575612106982915</v>
      </c>
      <c r="Y86" s="0" t="n">
        <v>0.727807337572934</v>
      </c>
      <c r="Z86" s="0" t="n">
        <v>617.817552176968</v>
      </c>
      <c r="AA86" s="0" t="n">
        <v>617.63202481594</v>
      </c>
      <c r="AB86" s="0" t="n">
        <v>571.531314692627</v>
      </c>
      <c r="AC86" s="0" t="n">
        <v>799.867766607334</v>
      </c>
      <c r="AD86" s="0" t="n">
        <v>0.720680368608368</v>
      </c>
      <c r="AE86" s="0" t="n">
        <v>0.538053762979619</v>
      </c>
      <c r="AF86" s="0" t="n">
        <v>0.182626605628749</v>
      </c>
      <c r="AG86" s="0" t="n">
        <v>0.414944788027727</v>
      </c>
      <c r="AH86" s="0" t="n">
        <v>0.424742494696751</v>
      </c>
      <c r="AI86" s="0" t="n">
        <v>0.351600884521969</v>
      </c>
      <c r="AJ86" s="0" t="n">
        <v>0.345920808601503</v>
      </c>
      <c r="AK86" s="0" t="n">
        <v>0.371604559843218</v>
      </c>
      <c r="AL86" s="0" t="n">
        <v>0.358878362941761</v>
      </c>
      <c r="AM86" s="0" t="n">
        <v>0.338115602024717</v>
      </c>
      <c r="AN86" s="0" t="n">
        <v>0.326937657781714</v>
      </c>
    </row>
    <row r="87" customFormat="false" ht="15" hidden="false" customHeight="false" outlineLevel="0" collapsed="false">
      <c r="A87" s="0" t="n">
        <v>134</v>
      </c>
      <c r="B87" s="0" t="n">
        <v>0.521942878135233</v>
      </c>
      <c r="C87" s="0" t="n">
        <v>0.151556897716599</v>
      </c>
      <c r="D87" s="0" t="n">
        <v>0.326500224148169</v>
      </c>
      <c r="E87" s="0" t="n">
        <v>0.810944949868031</v>
      </c>
      <c r="F87" s="0" t="n">
        <v>0.94933813405823</v>
      </c>
      <c r="G87" s="0" t="n">
        <v>0.838024343045098</v>
      </c>
      <c r="H87" s="0" t="n">
        <v>0.958348526546573</v>
      </c>
      <c r="I87" s="0" t="n">
        <v>0.423266941143352</v>
      </c>
      <c r="J87" s="0" t="n">
        <v>0.486014569180694</v>
      </c>
      <c r="K87" s="0" t="n">
        <v>0.210612524963669</v>
      </c>
      <c r="L87" s="0" t="n">
        <v>0.226717038732394</v>
      </c>
      <c r="M87" s="0" t="n">
        <v>0.122904300820941</v>
      </c>
      <c r="N87" s="0" t="n">
        <v>0.146885965965587</v>
      </c>
      <c r="O87" s="0" t="n">
        <v>0.264773707903738</v>
      </c>
      <c r="P87" s="0" t="n">
        <v>0.316437598911949</v>
      </c>
      <c r="Q87" s="0" t="n">
        <v>5954.35243292381</v>
      </c>
      <c r="R87" s="0" t="n">
        <v>4196.83138853766</v>
      </c>
      <c r="S87" s="0" t="n">
        <v>3244.3704400758</v>
      </c>
      <c r="T87" s="0" t="n">
        <v>2604.9889942007</v>
      </c>
      <c r="U87" s="0" t="n">
        <v>4450.06805572314</v>
      </c>
      <c r="V87" s="0" t="n">
        <v>5267.82651296872</v>
      </c>
      <c r="W87" s="0" t="n">
        <v>3292.90028899095</v>
      </c>
      <c r="X87" s="0" t="n">
        <v>0.574422121099883</v>
      </c>
      <c r="Y87" s="0" t="n">
        <v>0.724702933288441</v>
      </c>
      <c r="Z87" s="0" t="n">
        <v>515.798137257772</v>
      </c>
      <c r="AA87" s="0" t="n">
        <v>506.267382513463</v>
      </c>
      <c r="AB87" s="0" t="n">
        <v>453.506511322709</v>
      </c>
      <c r="AC87" s="0" t="n">
        <v>694.62116671145</v>
      </c>
      <c r="AD87" s="0" t="n">
        <v>0.724492036647823</v>
      </c>
      <c r="AE87" s="0" t="n">
        <v>0.517628372018588</v>
      </c>
      <c r="AF87" s="0" t="n">
        <v>0.206863664629235</v>
      </c>
      <c r="AG87" s="0" t="n">
        <v>0.416336981247063</v>
      </c>
      <c r="AH87" s="0" t="n">
        <v>0.425798121803517</v>
      </c>
      <c r="AI87" s="0" t="n">
        <v>0.356374263503227</v>
      </c>
      <c r="AJ87" s="0" t="n">
        <v>0.346857945838074</v>
      </c>
      <c r="AK87" s="0" t="n">
        <v>0.373793750134324</v>
      </c>
      <c r="AL87" s="0" t="n">
        <v>0.359782607327312</v>
      </c>
      <c r="AM87" s="0" t="n">
        <v>0.342849181749371</v>
      </c>
      <c r="AN87" s="0" t="n">
        <v>0.327837811398541</v>
      </c>
    </row>
    <row r="88" customFormat="false" ht="15" hidden="false" customHeight="false" outlineLevel="0" collapsed="false">
      <c r="A88" s="0" t="n">
        <v>135</v>
      </c>
      <c r="B88" s="0" t="n">
        <v>0.522122983711687</v>
      </c>
      <c r="C88" s="0" t="n">
        <v>0.147523335503655</v>
      </c>
      <c r="D88" s="0" t="n">
        <v>0.330353680784658</v>
      </c>
      <c r="E88" s="0" t="n">
        <v>0.808420584343949</v>
      </c>
      <c r="F88" s="0" t="n">
        <v>0.947091738924391</v>
      </c>
      <c r="G88" s="0" t="n">
        <v>0.835299994879553</v>
      </c>
      <c r="H88" s="0" t="n">
        <v>0.956351643591979</v>
      </c>
      <c r="I88" s="0" t="n">
        <v>0.422094967591608</v>
      </c>
      <c r="J88" s="0" t="n">
        <v>0.485688082484061</v>
      </c>
      <c r="K88" s="0" t="n">
        <v>0.209925848952685</v>
      </c>
      <c r="L88" s="0" t="n">
        <v>0.226545337694443</v>
      </c>
      <c r="M88" s="0" t="n">
        <v>0.119260901092234</v>
      </c>
      <c r="N88" s="0" t="n">
        <v>0.14243791622444</v>
      </c>
      <c r="O88" s="0" t="n">
        <v>0.267064715660107</v>
      </c>
      <c r="P88" s="0" t="n">
        <v>0.31896574021589</v>
      </c>
      <c r="Q88" s="0" t="n">
        <v>5951.91647406378</v>
      </c>
      <c r="R88" s="0" t="n">
        <v>4210.14595659183</v>
      </c>
      <c r="S88" s="0" t="n">
        <v>3244.37201806198</v>
      </c>
      <c r="T88" s="0" t="n">
        <v>2606.47443827119</v>
      </c>
      <c r="U88" s="0" t="n">
        <v>4447.31139451416</v>
      </c>
      <c r="V88" s="0" t="n">
        <v>5270.36069019278</v>
      </c>
      <c r="W88" s="0" t="n">
        <v>3299.14189175881</v>
      </c>
      <c r="X88" s="0" t="n">
        <v>0.571220642232592</v>
      </c>
      <c r="Y88" s="0" t="n">
        <v>0.72253724602091</v>
      </c>
      <c r="Z88" s="0" t="n">
        <v>517.814733566895</v>
      </c>
      <c r="AA88" s="0" t="n">
        <v>504.809607168955</v>
      </c>
      <c r="AB88" s="0" t="n">
        <v>453.693406168124</v>
      </c>
      <c r="AC88" s="0" t="n">
        <v>689.838165008275</v>
      </c>
      <c r="AD88" s="0" t="n">
        <v>0.723441920803836</v>
      </c>
      <c r="AE88" s="0" t="n">
        <v>0.521631419275633</v>
      </c>
      <c r="AF88" s="0" t="n">
        <v>0.201810501528203</v>
      </c>
      <c r="AG88" s="0" t="n">
        <v>0.416518754275036</v>
      </c>
      <c r="AH88" s="0" t="n">
        <v>0.427727988711516</v>
      </c>
      <c r="AI88" s="0" t="n">
        <v>0.356023329140496</v>
      </c>
      <c r="AJ88" s="0" t="n">
        <v>0.348992406836973</v>
      </c>
      <c r="AK88" s="0" t="n">
        <v>0.373489022443489</v>
      </c>
      <c r="AL88" s="0" t="n">
        <v>0.361965926996992</v>
      </c>
      <c r="AM88" s="0" t="n">
        <v>0.34162761795964</v>
      </c>
      <c r="AN88" s="0" t="n">
        <v>0.328739570995661</v>
      </c>
    </row>
    <row r="89" customFormat="false" ht="15" hidden="false" customHeight="false" outlineLevel="0" collapsed="false">
      <c r="A89" s="0" t="n">
        <v>136</v>
      </c>
      <c r="B89" s="0" t="n">
        <v>0.522262158148073</v>
      </c>
      <c r="C89" s="0" t="n">
        <v>0.144994588549045</v>
      </c>
      <c r="D89" s="0" t="n">
        <v>0.332743253302882</v>
      </c>
      <c r="E89" s="0" t="n">
        <v>0.808958890549283</v>
      </c>
      <c r="F89" s="0" t="n">
        <v>0.946893639345862</v>
      </c>
      <c r="G89" s="0" t="n">
        <v>0.835702332811463</v>
      </c>
      <c r="H89" s="0" t="n">
        <v>0.955628212337424</v>
      </c>
      <c r="I89" s="0" t="n">
        <v>0.422488616031339</v>
      </c>
      <c r="J89" s="0" t="n">
        <v>0.486045838261704</v>
      </c>
      <c r="K89" s="0" t="n">
        <v>0.209416423499895</v>
      </c>
      <c r="L89" s="0" t="n">
        <v>0.225659003717057</v>
      </c>
      <c r="M89" s="0" t="n">
        <v>0.117294661488285</v>
      </c>
      <c r="N89" s="0" t="n">
        <v>0.139868420393292</v>
      </c>
      <c r="O89" s="0" t="n">
        <v>0.269175613029659</v>
      </c>
      <c r="P89" s="0" t="n">
        <v>0.320979380690866</v>
      </c>
      <c r="Q89" s="0" t="n">
        <v>5967.40321258129</v>
      </c>
      <c r="R89" s="0" t="n">
        <v>4217.68483125253</v>
      </c>
      <c r="S89" s="0" t="n">
        <v>3245.22819773083</v>
      </c>
      <c r="T89" s="0" t="n">
        <v>2607.17896360686</v>
      </c>
      <c r="U89" s="0" t="n">
        <v>4454.61061791357</v>
      </c>
      <c r="V89" s="0" t="n">
        <v>5278.64078184714</v>
      </c>
      <c r="W89" s="0" t="n">
        <v>3305.38341443356</v>
      </c>
      <c r="X89" s="0" t="n">
        <v>0.578966716809076</v>
      </c>
      <c r="Y89" s="0" t="n">
        <v>0.722954168930588</v>
      </c>
      <c r="Z89" s="0" t="n">
        <v>523.042349369919</v>
      </c>
      <c r="AA89" s="0" t="n">
        <v>503.50354120142</v>
      </c>
      <c r="AB89" s="0" t="n">
        <v>454.647030369864</v>
      </c>
      <c r="AC89" s="0" t="n">
        <v>695.380387931821</v>
      </c>
      <c r="AD89" s="0" t="n">
        <v>0.718669680906004</v>
      </c>
      <c r="AE89" s="0" t="n">
        <v>0.528228673479247</v>
      </c>
      <c r="AF89" s="0" t="n">
        <v>0.190441007426757</v>
      </c>
      <c r="AG89" s="0" t="n">
        <v>0.418233322502653</v>
      </c>
      <c r="AH89" s="0" t="n">
        <v>0.427823281065431</v>
      </c>
      <c r="AI89" s="0" t="n">
        <v>0.356127631572365</v>
      </c>
      <c r="AJ89" s="0" t="n">
        <v>0.350134105274186</v>
      </c>
      <c r="AK89" s="0" t="n">
        <v>0.375205788300694</v>
      </c>
      <c r="AL89" s="0" t="n">
        <v>0.362706288938238</v>
      </c>
      <c r="AM89" s="0" t="n">
        <v>0.341552597248341</v>
      </c>
      <c r="AN89" s="0" t="n">
        <v>0.329334043522246</v>
      </c>
    </row>
    <row r="90" customFormat="false" ht="15" hidden="false" customHeight="false" outlineLevel="0" collapsed="false">
      <c r="A90" s="0" t="n">
        <v>137</v>
      </c>
      <c r="B90" s="0" t="n">
        <v>0.52341748915535</v>
      </c>
      <c r="C90" s="0" t="n">
        <v>0.141696827898984</v>
      </c>
      <c r="D90" s="0" t="n">
        <v>0.334885682945666</v>
      </c>
      <c r="E90" s="0" t="n">
        <v>0.807872115627665</v>
      </c>
      <c r="F90" s="0" t="n">
        <v>0.947034495284247</v>
      </c>
      <c r="G90" s="0" t="n">
        <v>0.833905434231128</v>
      </c>
      <c r="H90" s="0" t="n">
        <v>0.955897889561473</v>
      </c>
      <c r="I90" s="0" t="n">
        <v>0.422854394320453</v>
      </c>
      <c r="J90" s="0" t="n">
        <v>0.487066087881821</v>
      </c>
      <c r="K90" s="0" t="n">
        <v>0.206331843979756</v>
      </c>
      <c r="L90" s="0" t="n">
        <v>0.223332856105951</v>
      </c>
      <c r="M90" s="0" t="n">
        <v>0.114472916132482</v>
      </c>
      <c r="N90" s="0" t="n">
        <v>0.136757146516265</v>
      </c>
      <c r="O90" s="0" t="n">
        <v>0.270544805174731</v>
      </c>
      <c r="P90" s="0" t="n">
        <v>0.323211260886161</v>
      </c>
      <c r="Q90" s="0" t="n">
        <v>5954.9960063292</v>
      </c>
      <c r="R90" s="0" t="n">
        <v>4222.8994493366</v>
      </c>
      <c r="S90" s="0" t="n">
        <v>3243.12799814625</v>
      </c>
      <c r="T90" s="0" t="n">
        <v>2608.79095311047</v>
      </c>
      <c r="U90" s="0" t="n">
        <v>4450.13674736555</v>
      </c>
      <c r="V90" s="0" t="n">
        <v>5267.63415048719</v>
      </c>
      <c r="W90" s="0" t="n">
        <v>3311.62485727896</v>
      </c>
      <c r="X90" s="0" t="n">
        <v>0.575742076291188</v>
      </c>
      <c r="Y90" s="0" t="n">
        <v>0.717997596269359</v>
      </c>
      <c r="Z90" s="0" t="n">
        <v>624.57932030169</v>
      </c>
      <c r="AA90" s="0" t="n">
        <v>618.226312358571</v>
      </c>
      <c r="AB90" s="0" t="n">
        <v>567.410239211311</v>
      </c>
      <c r="AC90" s="0" t="n">
        <v>813.283500395765</v>
      </c>
      <c r="AD90" s="0" t="n">
        <v>0.723167848423044</v>
      </c>
      <c r="AE90" s="0" t="n">
        <v>0.530260660848266</v>
      </c>
      <c r="AF90" s="0" t="n">
        <v>0.192907187574778</v>
      </c>
      <c r="AG90" s="0" t="n">
        <v>0.420019771829811</v>
      </c>
      <c r="AH90" s="0" t="n">
        <v>0.428710410694987</v>
      </c>
      <c r="AI90" s="0" t="n">
        <v>0.358968377935525</v>
      </c>
      <c r="AJ90" s="0" t="n">
        <v>0.349643594323258</v>
      </c>
      <c r="AK90" s="0" t="n">
        <v>0.376207644509281</v>
      </c>
      <c r="AL90" s="0" t="n">
        <v>0.361848021900246</v>
      </c>
      <c r="AM90" s="0" t="n">
        <v>0.343780447648181</v>
      </c>
      <c r="AN90" s="0" t="n">
        <v>0.329217487110098</v>
      </c>
    </row>
    <row r="91" customFormat="false" ht="15" hidden="false" customHeight="false" outlineLevel="0" collapsed="false">
      <c r="A91" s="0" t="n">
        <v>138</v>
      </c>
      <c r="B91" s="0" t="n">
        <v>0.522154548932124</v>
      </c>
      <c r="C91" s="0" t="n">
        <v>0.13910168064523</v>
      </c>
      <c r="D91" s="0" t="n">
        <v>0.338743770422646</v>
      </c>
      <c r="E91" s="0" t="n">
        <v>0.808090904954401</v>
      </c>
      <c r="F91" s="0" t="n">
        <v>0.945978257847471</v>
      </c>
      <c r="G91" s="0" t="n">
        <v>0.833821873553248</v>
      </c>
      <c r="H91" s="0" t="n">
        <v>0.955501630154946</v>
      </c>
      <c r="I91" s="0" t="n">
        <v>0.421948341972617</v>
      </c>
      <c r="J91" s="0" t="n">
        <v>0.485055961073706</v>
      </c>
      <c r="K91" s="0" t="n">
        <v>0.205316355221524</v>
      </c>
      <c r="L91" s="0" t="n">
        <v>0.222633020837576</v>
      </c>
      <c r="M91" s="0" t="n">
        <v>0.112406802993282</v>
      </c>
      <c r="N91" s="0" t="n">
        <v>0.134175319624384</v>
      </c>
      <c r="O91" s="0" t="n">
        <v>0.273735759988502</v>
      </c>
      <c r="P91" s="0" t="n">
        <v>0.326746977149381</v>
      </c>
      <c r="Q91" s="0" t="n">
        <v>5951.40499684467</v>
      </c>
      <c r="R91" s="0" t="n">
        <v>4237.89664692539</v>
      </c>
      <c r="S91" s="0" t="n">
        <v>3245.28653213691</v>
      </c>
      <c r="T91" s="0" t="n">
        <v>2610.48836370117</v>
      </c>
      <c r="U91" s="0" t="n">
        <v>4443.26467339996</v>
      </c>
      <c r="V91" s="0" t="n">
        <v>5264.14220936432</v>
      </c>
      <c r="W91" s="0" t="n">
        <v>3317.86622055737</v>
      </c>
      <c r="X91" s="0" t="n">
        <v>0.578475261357651</v>
      </c>
      <c r="Y91" s="0" t="n">
        <v>0.719049978614996</v>
      </c>
      <c r="Z91" s="0" t="n">
        <v>529.898186584267</v>
      </c>
      <c r="AA91" s="0" t="n">
        <v>502.065399515003</v>
      </c>
      <c r="AB91" s="0" t="n">
        <v>444.512855774035</v>
      </c>
      <c r="AC91" s="0" t="n">
        <v>722.356085506919</v>
      </c>
      <c r="AD91" s="0" t="n">
        <v>0.701750488328628</v>
      </c>
      <c r="AE91" s="0" t="n">
        <v>0.503743685521048</v>
      </c>
      <c r="AF91" s="0" t="n">
        <v>0.19800680280758</v>
      </c>
      <c r="AG91" s="0" t="n">
        <v>0.421956827288461</v>
      </c>
      <c r="AH91" s="0" t="n">
        <v>0.430026736865105</v>
      </c>
      <c r="AI91" s="0" t="n">
        <v>0.359990499028407</v>
      </c>
      <c r="AJ91" s="0" t="n">
        <v>0.350671241439661</v>
      </c>
      <c r="AK91" s="0" t="n">
        <v>0.37774165773422</v>
      </c>
      <c r="AL91" s="0" t="n">
        <v>0.363006741086179</v>
      </c>
      <c r="AM91" s="0" t="n">
        <v>0.344333618668164</v>
      </c>
      <c r="AN91" s="0" t="n">
        <v>0.330113092669817</v>
      </c>
    </row>
    <row r="92" customFormat="false" ht="15" hidden="false" customHeight="false" outlineLevel="0" collapsed="false">
      <c r="A92" s="0" t="n">
        <v>139</v>
      </c>
      <c r="B92" s="0" t="n">
        <v>0.517712521418297</v>
      </c>
      <c r="C92" s="0" t="n">
        <v>0.136420688633195</v>
      </c>
      <c r="D92" s="0" t="n">
        <v>0.345866789948507</v>
      </c>
      <c r="E92" s="0" t="n">
        <v>0.808604105562379</v>
      </c>
      <c r="F92" s="0" t="n">
        <v>0.945443106295324</v>
      </c>
      <c r="G92" s="0" t="n">
        <v>0.833713046162688</v>
      </c>
      <c r="H92" s="0" t="n">
        <v>0.955492024550902</v>
      </c>
      <c r="I92" s="0" t="n">
        <v>0.418624470319886</v>
      </c>
      <c r="J92" s="0" t="n">
        <v>0.48035514991551</v>
      </c>
      <c r="K92" s="0" t="n">
        <v>0.203546944147325</v>
      </c>
      <c r="L92" s="0" t="n">
        <v>0.221869435941515</v>
      </c>
      <c r="M92" s="0" t="n">
        <v>0.110310328912449</v>
      </c>
      <c r="N92" s="0" t="n">
        <v>0.131555601383069</v>
      </c>
      <c r="O92" s="0" t="n">
        <v>0.279669306330044</v>
      </c>
      <c r="P92" s="0" t="n">
        <v>0.333532354996745</v>
      </c>
      <c r="Q92" s="0" t="n">
        <v>5962.38546335294</v>
      </c>
      <c r="R92" s="0" t="n">
        <v>4238.55694610677</v>
      </c>
      <c r="S92" s="0" t="n">
        <v>3247.70311212316</v>
      </c>
      <c r="T92" s="0" t="n">
        <v>2612.03048286229</v>
      </c>
      <c r="U92" s="0" t="n">
        <v>4433.2701052875</v>
      </c>
      <c r="V92" s="0" t="n">
        <v>5251.46390239162</v>
      </c>
      <c r="W92" s="0" t="n">
        <v>3311.41914090937</v>
      </c>
      <c r="X92" s="0" t="n">
        <v>0.576117098111563</v>
      </c>
      <c r="Y92" s="0" t="n">
        <v>0.715426286938984</v>
      </c>
      <c r="Z92" s="0" t="n">
        <v>540.968828971267</v>
      </c>
      <c r="AA92" s="0" t="n">
        <v>507.784455565248</v>
      </c>
      <c r="AB92" s="0" t="n">
        <v>450.287275900338</v>
      </c>
      <c r="AC92" s="0" t="n">
        <v>751.227984928106</v>
      </c>
      <c r="AD92" s="0" t="n">
        <v>0.712839408613513</v>
      </c>
      <c r="AE92" s="0" t="n">
        <v>0.515855984242168</v>
      </c>
      <c r="AF92" s="0" t="n">
        <v>0.196993782572994</v>
      </c>
      <c r="AG92" s="0" t="n">
        <v>0.421016128614355</v>
      </c>
      <c r="AH92" s="0" t="n">
        <v>0.430138259664906</v>
      </c>
      <c r="AI92" s="0" t="n">
        <v>0.358682007131178</v>
      </c>
      <c r="AJ92" s="0" t="n">
        <v>0.350676989593182</v>
      </c>
      <c r="AK92" s="0" t="n">
        <v>0.376829691066095</v>
      </c>
      <c r="AL92" s="0" t="n">
        <v>0.362433836972578</v>
      </c>
      <c r="AM92" s="0" t="n">
        <v>0.343142940212727</v>
      </c>
      <c r="AN92" s="0" t="n">
        <v>0.330083638010815</v>
      </c>
    </row>
    <row r="93" customFormat="false" ht="15" hidden="false" customHeight="false" outlineLevel="0" collapsed="false">
      <c r="A93" s="0" t="n">
        <v>140</v>
      </c>
      <c r="B93" s="0" t="n">
        <v>0.51539744238744</v>
      </c>
      <c r="C93" s="0" t="n">
        <v>0.133212345433811</v>
      </c>
      <c r="D93" s="0" t="n">
        <v>0.351390212178749</v>
      </c>
      <c r="E93" s="0" t="n">
        <v>0.808549165974108</v>
      </c>
      <c r="F93" s="0" t="n">
        <v>0.942598000351381</v>
      </c>
      <c r="G93" s="0" t="n">
        <v>0.834149270801509</v>
      </c>
      <c r="H93" s="0" t="n">
        <v>0.952941266229369</v>
      </c>
      <c r="I93" s="0" t="n">
        <v>0.416724172187553</v>
      </c>
      <c r="J93" s="0" t="n">
        <v>0.476176579607755</v>
      </c>
      <c r="K93" s="0" t="n">
        <v>0.203717313541464</v>
      </c>
      <c r="L93" s="0" t="n">
        <v>0.221314947942463</v>
      </c>
      <c r="M93" s="0" t="n">
        <v>0.107708730797963</v>
      </c>
      <c r="N93" s="0" t="n">
        <v>0.128214534656881</v>
      </c>
      <c r="O93" s="0" t="n">
        <v>0.284116262988592</v>
      </c>
      <c r="P93" s="0" t="n">
        <v>0.338206886086744</v>
      </c>
      <c r="Q93" s="0" t="n">
        <v>5987.39391783682</v>
      </c>
      <c r="R93" s="0" t="n">
        <v>4228.6075496093</v>
      </c>
      <c r="S93" s="0" t="n">
        <v>3245.69870381266</v>
      </c>
      <c r="T93" s="0" t="n">
        <v>2613.76229020292</v>
      </c>
      <c r="U93" s="0" t="n">
        <v>4436.70513446479</v>
      </c>
      <c r="V93" s="0" t="n">
        <v>5251.77771416656</v>
      </c>
      <c r="W93" s="0" t="n">
        <v>3292.95736207206</v>
      </c>
      <c r="X93" s="0" t="n">
        <v>0.570614925084382</v>
      </c>
      <c r="Y93" s="0" t="n">
        <v>0.714705084349553</v>
      </c>
      <c r="Z93" s="0" t="n">
        <v>522.828535315752</v>
      </c>
      <c r="AA93" s="0" t="n">
        <v>502.186753440499</v>
      </c>
      <c r="AB93" s="0" t="n">
        <v>456.176866277926</v>
      </c>
      <c r="AC93" s="0" t="n">
        <v>653.201252160234</v>
      </c>
      <c r="AD93" s="0" t="n">
        <v>0.719196973203082</v>
      </c>
      <c r="AE93" s="0" t="n">
        <v>0.524236243133664</v>
      </c>
      <c r="AF93" s="0" t="n">
        <v>0.194960730069418</v>
      </c>
      <c r="AG93" s="0" t="n">
        <v>0.420188601013391</v>
      </c>
      <c r="AH93" s="0" t="n">
        <v>0.428966941742279</v>
      </c>
      <c r="AI93" s="0" t="n">
        <v>0.360723063915603</v>
      </c>
      <c r="AJ93" s="0" t="n">
        <v>0.35239426474982</v>
      </c>
      <c r="AK93" s="0" t="n">
        <v>0.379013940323153</v>
      </c>
      <c r="AL93" s="0" t="n">
        <v>0.363834545171628</v>
      </c>
      <c r="AM93" s="0" t="n">
        <v>0.344786412251769</v>
      </c>
      <c r="AN93" s="0" t="n">
        <v>0.330320157557827</v>
      </c>
    </row>
    <row r="94" customFormat="false" ht="15" hidden="false" customHeight="false" outlineLevel="0" collapsed="false">
      <c r="A94" s="0" t="n">
        <v>141</v>
      </c>
      <c r="B94" s="0" t="n">
        <v>0.514016991128276</v>
      </c>
      <c r="C94" s="0" t="n">
        <v>0.130596445486268</v>
      </c>
      <c r="D94" s="0" t="n">
        <v>0.355386563385456</v>
      </c>
      <c r="E94" s="0" t="n">
        <v>0.807612932043168</v>
      </c>
      <c r="F94" s="0" t="n">
        <v>0.941635280413164</v>
      </c>
      <c r="G94" s="0" t="n">
        <v>0.833672696935365</v>
      </c>
      <c r="H94" s="0" t="n">
        <v>0.951936314208216</v>
      </c>
      <c r="I94" s="0" t="n">
        <v>0.415126769325114</v>
      </c>
      <c r="J94" s="0" t="n">
        <v>0.473407718086119</v>
      </c>
      <c r="K94" s="0" t="n">
        <v>0.202684859738651</v>
      </c>
      <c r="L94" s="0" t="n">
        <v>0.21970897802252</v>
      </c>
      <c r="M94" s="0" t="n">
        <v>0.10547137825358</v>
      </c>
      <c r="N94" s="0" t="n">
        <v>0.125825088948228</v>
      </c>
      <c r="O94" s="0" t="n">
        <v>0.287014784464474</v>
      </c>
      <c r="P94" s="0" t="n">
        <v>0.342402473378818</v>
      </c>
      <c r="Q94" s="0" t="n">
        <v>6013.69241898186</v>
      </c>
      <c r="R94" s="0" t="n">
        <v>4235.18028706354</v>
      </c>
      <c r="S94" s="0" t="n">
        <v>3248.62335096768</v>
      </c>
      <c r="T94" s="0" t="n">
        <v>2615.42848791825</v>
      </c>
      <c r="U94" s="0" t="n">
        <v>4444.88688723773</v>
      </c>
      <c r="V94" s="0" t="n">
        <v>5254.97451028179</v>
      </c>
      <c r="W94" s="0" t="n">
        <v>3318.0105844793</v>
      </c>
      <c r="X94" s="0" t="n">
        <v>0.567632737923207</v>
      </c>
      <c r="Y94" s="0" t="n">
        <v>0.712427952558539</v>
      </c>
      <c r="Z94" s="0" t="n">
        <v>632.650714542745</v>
      </c>
      <c r="AA94" s="0" t="n">
        <v>620.826012189945</v>
      </c>
      <c r="AB94" s="0" t="n">
        <v>566.05708422514</v>
      </c>
      <c r="AC94" s="0" t="n">
        <v>802.204667034795</v>
      </c>
      <c r="AD94" s="0" t="n">
        <v>0.727654566053863</v>
      </c>
      <c r="AE94" s="0" t="n">
        <v>0.518230885121904</v>
      </c>
      <c r="AF94" s="0" t="n">
        <v>0.209423680931959</v>
      </c>
      <c r="AG94" s="0" t="n">
        <v>0.420418172079707</v>
      </c>
      <c r="AH94" s="0" t="n">
        <v>0.429481441732658</v>
      </c>
      <c r="AI94" s="0" t="n">
        <v>0.360195915743914</v>
      </c>
      <c r="AJ94" s="0" t="n">
        <v>0.353162751703199</v>
      </c>
      <c r="AK94" s="0" t="n">
        <v>0.378182774722354</v>
      </c>
      <c r="AL94" s="0" t="n">
        <v>0.363248357182589</v>
      </c>
      <c r="AM94" s="0" t="n">
        <v>0.343710589995562</v>
      </c>
      <c r="AN94" s="0" t="n">
        <v>0.330551411385301</v>
      </c>
    </row>
    <row r="95" customFormat="false" ht="15" hidden="false" customHeight="false" outlineLevel="0" collapsed="false">
      <c r="A95" s="0" t="n">
        <v>142</v>
      </c>
      <c r="B95" s="0" t="n">
        <v>0.512649886166004</v>
      </c>
      <c r="C95" s="0" t="n">
        <v>0.127688044773466</v>
      </c>
      <c r="D95" s="0" t="n">
        <v>0.35966206906053</v>
      </c>
      <c r="E95" s="0" t="n">
        <v>0.804477141148677</v>
      </c>
      <c r="F95" s="0" t="n">
        <v>0.939418070405492</v>
      </c>
      <c r="G95" s="0" t="n">
        <v>0.830937757122825</v>
      </c>
      <c r="H95" s="0" t="n">
        <v>0.949881843679829</v>
      </c>
      <c r="I95" s="0" t="n">
        <v>0.412415114833022</v>
      </c>
      <c r="J95" s="0" t="n">
        <v>0.471163743627575</v>
      </c>
      <c r="K95" s="0" t="n">
        <v>0.20252565972538</v>
      </c>
      <c r="L95" s="0" t="n">
        <v>0.220003559292369</v>
      </c>
      <c r="M95" s="0" t="n">
        <v>0.102722113218222</v>
      </c>
      <c r="N95" s="0" t="n">
        <v>0.122684857858378</v>
      </c>
      <c r="O95" s="0" t="n">
        <v>0.289339913097433</v>
      </c>
      <c r="P95" s="0" t="n">
        <v>0.34556946891954</v>
      </c>
      <c r="Q95" s="0" t="n">
        <v>6018.93884929091</v>
      </c>
      <c r="R95" s="0" t="n">
        <v>4250.25454496628</v>
      </c>
      <c r="S95" s="0" t="n">
        <v>3250.2785916167</v>
      </c>
      <c r="T95" s="0" t="n">
        <v>2616.51926183912</v>
      </c>
      <c r="U95" s="0" t="n">
        <v>4441.6927657115</v>
      </c>
      <c r="V95" s="0" t="n">
        <v>5257.8201658097</v>
      </c>
      <c r="W95" s="0" t="n">
        <v>3282.79869031394</v>
      </c>
      <c r="X95" s="0" t="n">
        <v>0.563328098086339</v>
      </c>
      <c r="Y95" s="0" t="n">
        <v>0.710786324295699</v>
      </c>
      <c r="Z95" s="0" t="n">
        <v>535.039217553621</v>
      </c>
      <c r="AA95" s="0" t="n">
        <v>503.376330785436</v>
      </c>
      <c r="AB95" s="0" t="n">
        <v>453.904645061064</v>
      </c>
      <c r="AC95" s="0" t="n">
        <v>669.649366002173</v>
      </c>
      <c r="AD95" s="0" t="n">
        <v>0.719053106830587</v>
      </c>
      <c r="AE95" s="0" t="n">
        <v>0.519153997302313</v>
      </c>
      <c r="AF95" s="0" t="n">
        <v>0.199899109528274</v>
      </c>
      <c r="AG95" s="0" t="n">
        <v>0.423068698947296</v>
      </c>
      <c r="AH95" s="0" t="n">
        <v>0.432426946239838</v>
      </c>
      <c r="AI95" s="0" t="n">
        <v>0.362901129323433</v>
      </c>
      <c r="AJ95" s="0" t="n">
        <v>0.355323020748016</v>
      </c>
      <c r="AK95" s="0" t="n">
        <v>0.380747671979032</v>
      </c>
      <c r="AL95" s="0" t="n">
        <v>0.366182295919347</v>
      </c>
      <c r="AM95" s="0" t="n">
        <v>0.346064749865361</v>
      </c>
      <c r="AN95" s="0" t="n">
        <v>0.331586292665305</v>
      </c>
    </row>
    <row r="96" customFormat="false" ht="15" hidden="false" customHeight="false" outlineLevel="0" collapsed="false">
      <c r="A96" s="0" t="n">
        <v>143</v>
      </c>
      <c r="B96" s="0" t="n">
        <v>0.509020026153087</v>
      </c>
      <c r="C96" s="0" t="n">
        <v>0.125454639732735</v>
      </c>
      <c r="D96" s="0" t="n">
        <v>0.365525334114179</v>
      </c>
      <c r="E96" s="0" t="n">
        <v>0.804387532031634</v>
      </c>
      <c r="F96" s="0" t="n">
        <v>0.93933752603359</v>
      </c>
      <c r="G96" s="0" t="n">
        <v>0.830022828289413</v>
      </c>
      <c r="H96" s="0" t="n">
        <v>0.94963406062525</v>
      </c>
      <c r="I96" s="0" t="n">
        <v>0.409449362591959</v>
      </c>
      <c r="J96" s="0" t="n">
        <v>0.468061733199799</v>
      </c>
      <c r="K96" s="0" t="n">
        <v>0.203494238950116</v>
      </c>
      <c r="L96" s="0" t="n">
        <v>0.221457262041117</v>
      </c>
      <c r="M96" s="0" t="n">
        <v>0.100914148036532</v>
      </c>
      <c r="N96" s="0" t="n">
        <v>0.120419850002185</v>
      </c>
      <c r="O96" s="0" t="n">
        <v>0.294024021403142</v>
      </c>
      <c r="P96" s="0" t="n">
        <v>0.350855942831606</v>
      </c>
      <c r="Q96" s="0" t="n">
        <v>6027.49994943088</v>
      </c>
      <c r="R96" s="0" t="n">
        <v>4265.31396091056</v>
      </c>
      <c r="S96" s="0" t="n">
        <v>3247.74214116045</v>
      </c>
      <c r="T96" s="0" t="n">
        <v>2619.48083376661</v>
      </c>
      <c r="U96" s="0" t="n">
        <v>4433.04910912937</v>
      </c>
      <c r="V96" s="0" t="n">
        <v>5265.71455218917</v>
      </c>
      <c r="W96" s="0" t="n">
        <v>3284.68442505051</v>
      </c>
      <c r="X96" s="0" t="n">
        <v>0.568736606235654</v>
      </c>
      <c r="Y96" s="0" t="n">
        <v>0.714348254227204</v>
      </c>
      <c r="Z96" s="0" t="n">
        <v>530.704223053227</v>
      </c>
      <c r="AA96" s="0" t="n">
        <v>506.430676444361</v>
      </c>
      <c r="AB96" s="0" t="n">
        <v>455.013744706161</v>
      </c>
      <c r="AC96" s="0" t="n">
        <v>720.339619945401</v>
      </c>
      <c r="AD96" s="0" t="n">
        <v>0.718385253719522</v>
      </c>
      <c r="AE96" s="0" t="n">
        <v>0.527964380971509</v>
      </c>
      <c r="AF96" s="0" t="n">
        <v>0.190420872748013</v>
      </c>
      <c r="AG96" s="0" t="n">
        <v>0.423346420449671</v>
      </c>
      <c r="AH96" s="0" t="n">
        <v>0.433370358066491</v>
      </c>
      <c r="AI96" s="0" t="n">
        <v>0.362985551219718</v>
      </c>
      <c r="AJ96" s="0" t="n">
        <v>0.355501844695754</v>
      </c>
      <c r="AK96" s="0" t="n">
        <v>0.381770572202035</v>
      </c>
      <c r="AL96" s="0" t="n">
        <v>0.366303259572395</v>
      </c>
      <c r="AM96" s="0" t="n">
        <v>0.345860676550748</v>
      </c>
      <c r="AN96" s="0" t="n">
        <v>0.332043914420602</v>
      </c>
    </row>
    <row r="97" customFormat="false" ht="15" hidden="false" customHeight="false" outlineLevel="0" collapsed="false">
      <c r="A97" s="0" t="n">
        <v>144</v>
      </c>
      <c r="B97" s="0" t="n">
        <v>0.507868625587543</v>
      </c>
      <c r="C97" s="0" t="n">
        <v>0.123940221452702</v>
      </c>
      <c r="D97" s="0" t="n">
        <v>0.368191152959754</v>
      </c>
      <c r="E97" s="0" t="n">
        <v>0.799741914979699</v>
      </c>
      <c r="F97" s="0" t="n">
        <v>0.93674236611938</v>
      </c>
      <c r="G97" s="0" t="n">
        <v>0.826297037528266</v>
      </c>
      <c r="H97" s="0" t="n">
        <v>0.94808352402746</v>
      </c>
      <c r="I97" s="0" t="n">
        <v>0.40616382718549</v>
      </c>
      <c r="J97" s="0" t="n">
        <v>0.465812448712731</v>
      </c>
      <c r="K97" s="0" t="n">
        <v>0.203816075915886</v>
      </c>
      <c r="L97" s="0" t="n">
        <v>0.222834843319479</v>
      </c>
      <c r="M97" s="0" t="n">
        <v>0.0991201900475921</v>
      </c>
      <c r="N97" s="0" t="n">
        <v>0.118600766557031</v>
      </c>
      <c r="O97" s="0" t="n">
        <v>0.294457897746617</v>
      </c>
      <c r="P97" s="0" t="n">
        <v>0.352329150849617</v>
      </c>
      <c r="Q97" s="0" t="n">
        <v>6039.03632459406</v>
      </c>
      <c r="R97" s="0" t="n">
        <v>4258.50447096952</v>
      </c>
      <c r="S97" s="0" t="n">
        <v>3249.93146054783</v>
      </c>
      <c r="T97" s="0" t="n">
        <v>2620.04367439155</v>
      </c>
      <c r="U97" s="0" t="n">
        <v>4434.51120425037</v>
      </c>
      <c r="V97" s="0" t="n">
        <v>5266.82278270433</v>
      </c>
      <c r="W97" s="0" t="n">
        <v>3300.53746278797</v>
      </c>
      <c r="X97" s="0" t="n">
        <v>0.565965070987877</v>
      </c>
      <c r="Y97" s="0" t="n">
        <v>0.709841786932112</v>
      </c>
      <c r="Z97" s="0" t="n">
        <v>511.954897946451</v>
      </c>
      <c r="AA97" s="0" t="n">
        <v>503.263947022316</v>
      </c>
      <c r="AB97" s="0" t="n">
        <v>458.59979741323</v>
      </c>
      <c r="AC97" s="0" t="n">
        <v>681.169692001817</v>
      </c>
      <c r="AD97" s="0" t="n">
        <v>0.706981125422499</v>
      </c>
      <c r="AE97" s="0" t="n">
        <v>0.5291529191706</v>
      </c>
      <c r="AF97" s="0" t="n">
        <v>0.177828206251899</v>
      </c>
      <c r="AG97" s="0" t="n">
        <v>0.425323489904887</v>
      </c>
      <c r="AH97" s="0" t="n">
        <v>0.435945719183452</v>
      </c>
      <c r="AI97" s="0" t="n">
        <v>0.36265606358678</v>
      </c>
      <c r="AJ97" s="0" t="n">
        <v>0.35605836085485</v>
      </c>
      <c r="AK97" s="0" t="n">
        <v>0.381826275920446</v>
      </c>
      <c r="AL97" s="0" t="n">
        <v>0.367710195094988</v>
      </c>
      <c r="AM97" s="0" t="n">
        <v>0.34475921693047</v>
      </c>
      <c r="AN97" s="0" t="n">
        <v>0.331680830486843</v>
      </c>
    </row>
    <row r="98" customFormat="false" ht="15" hidden="false" customHeight="false" outlineLevel="0" collapsed="false">
      <c r="A98" s="0" t="n">
        <v>145</v>
      </c>
      <c r="B98" s="0" t="n">
        <v>0.508556205768954</v>
      </c>
      <c r="C98" s="0" t="n">
        <v>0.121344656192914</v>
      </c>
      <c r="D98" s="0" t="n">
        <v>0.370099138038132</v>
      </c>
      <c r="E98" s="0" t="n">
        <v>0.798692623457195</v>
      </c>
      <c r="F98" s="0" t="n">
        <v>0.935949718399766</v>
      </c>
      <c r="G98" s="0" t="n">
        <v>0.825528855744402</v>
      </c>
      <c r="H98" s="0" t="n">
        <v>0.947595411704947</v>
      </c>
      <c r="I98" s="0" t="n">
        <v>0.406180090161043</v>
      </c>
      <c r="J98" s="0" t="n">
        <v>0.466664961123942</v>
      </c>
      <c r="K98" s="0" t="n">
        <v>0.201664238121238</v>
      </c>
      <c r="L98" s="0" t="n">
        <v>0.21999128522685</v>
      </c>
      <c r="M98" s="0" t="n">
        <v>0.0969170817972294</v>
      </c>
      <c r="N98" s="0" t="n">
        <v>0.11587326607168</v>
      </c>
      <c r="O98" s="0" t="n">
        <v>0.295595451498922</v>
      </c>
      <c r="P98" s="0" t="n">
        <v>0.353411491204145</v>
      </c>
      <c r="Q98" s="0" t="n">
        <v>6044.15864756662</v>
      </c>
      <c r="R98" s="0" t="n">
        <v>4237.05341920583</v>
      </c>
      <c r="S98" s="0" t="n">
        <v>3252.19301282236</v>
      </c>
      <c r="T98" s="0" t="n">
        <v>2621.00024266474</v>
      </c>
      <c r="U98" s="0" t="n">
        <v>4438.46056249398</v>
      </c>
      <c r="V98" s="0" t="n">
        <v>5254.71059297797</v>
      </c>
      <c r="W98" s="0" t="n">
        <v>3288.44833465006</v>
      </c>
      <c r="X98" s="0" t="n">
        <v>0.561392772047977</v>
      </c>
      <c r="Y98" s="0" t="n">
        <v>0.704555793334483</v>
      </c>
      <c r="Z98" s="0" t="n">
        <v>633.959742133036</v>
      </c>
      <c r="AA98" s="0" t="n">
        <v>623.720770689704</v>
      </c>
      <c r="AB98" s="0" t="n">
        <v>573.382717027396</v>
      </c>
      <c r="AC98" s="0" t="n">
        <v>829.313738819444</v>
      </c>
      <c r="AD98" s="0" t="n">
        <v>0.721818758469179</v>
      </c>
      <c r="AE98" s="0" t="n">
        <v>0.535211438138541</v>
      </c>
      <c r="AF98" s="0" t="n">
        <v>0.186607320330638</v>
      </c>
      <c r="AG98" s="0" t="n">
        <v>0.426463640294993</v>
      </c>
      <c r="AH98" s="0" t="n">
        <v>0.434204633329931</v>
      </c>
      <c r="AI98" s="0" t="n">
        <v>0.363420158860998</v>
      </c>
      <c r="AJ98" s="0" t="n">
        <v>0.355227212216227</v>
      </c>
      <c r="AK98" s="0" t="n">
        <v>0.382533646415124</v>
      </c>
      <c r="AL98" s="0" t="n">
        <v>0.366329151998835</v>
      </c>
      <c r="AM98" s="0" t="n">
        <v>0.345127001068446</v>
      </c>
      <c r="AN98" s="0" t="n">
        <v>0.330613176095302</v>
      </c>
    </row>
    <row r="99" customFormat="false" ht="15" hidden="false" customHeight="false" outlineLevel="0" collapsed="false">
      <c r="A99" s="0" t="n">
        <v>146</v>
      </c>
      <c r="B99" s="0" t="n">
        <v>0.51068012813093</v>
      </c>
      <c r="C99" s="0" t="n">
        <v>0.117830922094782</v>
      </c>
      <c r="D99" s="0" t="n">
        <v>0.371488949774288</v>
      </c>
      <c r="E99" s="0" t="n">
        <v>0.796518324764636</v>
      </c>
      <c r="F99" s="0" t="n">
        <v>0.933029373779613</v>
      </c>
      <c r="G99" s="0" t="n">
        <v>0.823669863224194</v>
      </c>
      <c r="H99" s="0" t="n">
        <v>0.945526179907582</v>
      </c>
      <c r="I99" s="0" t="n">
        <v>0.406766080149438</v>
      </c>
      <c r="J99" s="0" t="n">
        <v>0.467511503065912</v>
      </c>
      <c r="K99" s="0" t="n">
        <v>0.200410851069492</v>
      </c>
      <c r="L99" s="0" t="n">
        <v>0.218584910651558</v>
      </c>
      <c r="M99" s="0" t="n">
        <v>0.0938544886724085</v>
      </c>
      <c r="N99" s="0" t="n">
        <v>0.112099269028813</v>
      </c>
      <c r="O99" s="0" t="n">
        <v>0.29589775594279</v>
      </c>
      <c r="P99" s="0" t="n">
        <v>0.353418601684888</v>
      </c>
      <c r="Q99" s="0" t="n">
        <v>6055.30436348037</v>
      </c>
      <c r="R99" s="0" t="n">
        <v>4254.77071477316</v>
      </c>
      <c r="S99" s="0" t="n">
        <v>3253.46242697414</v>
      </c>
      <c r="T99" s="0" t="n">
        <v>2622.75673022224</v>
      </c>
      <c r="U99" s="0" t="n">
        <v>4450.00722920873</v>
      </c>
      <c r="V99" s="0" t="n">
        <v>5265.17893106484</v>
      </c>
      <c r="W99" s="0" t="n">
        <v>3290.32652583148</v>
      </c>
      <c r="X99" s="0" t="n">
        <v>0.5647392160335</v>
      </c>
      <c r="Y99" s="0" t="n">
        <v>0.707500588039939</v>
      </c>
      <c r="Z99" s="0" t="n">
        <v>512.754129522998</v>
      </c>
      <c r="AA99" s="0" t="n">
        <v>498.876244964032</v>
      </c>
      <c r="AB99" s="0" t="n">
        <v>449.50093330375</v>
      </c>
      <c r="AC99" s="0" t="n">
        <v>697.6578515276</v>
      </c>
      <c r="AD99" s="0" t="n">
        <v>0.726276630774831</v>
      </c>
      <c r="AE99" s="0" t="n">
        <v>0.540118201448274</v>
      </c>
      <c r="AF99" s="0" t="n">
        <v>0.186158429326557</v>
      </c>
      <c r="AG99" s="0" t="n">
        <v>0.426841524966226</v>
      </c>
      <c r="AH99" s="0" t="n">
        <v>0.437605027434436</v>
      </c>
      <c r="AI99" s="0" t="n">
        <v>0.363940185948844</v>
      </c>
      <c r="AJ99" s="0" t="n">
        <v>0.356944683689915</v>
      </c>
      <c r="AK99" s="0" t="n">
        <v>0.383279607565262</v>
      </c>
      <c r="AL99" s="0" t="n">
        <v>0.369024563018863</v>
      </c>
      <c r="AM99" s="0" t="n">
        <v>0.345135820675988</v>
      </c>
      <c r="AN99" s="0" t="n">
        <v>0.331452121801549</v>
      </c>
    </row>
    <row r="100" customFormat="false" ht="15" hidden="false" customHeight="false" outlineLevel="0" collapsed="false">
      <c r="A100" s="0" t="n">
        <v>147</v>
      </c>
      <c r="B100" s="0" t="n">
        <v>0.508746721645159</v>
      </c>
      <c r="C100" s="0" t="n">
        <v>0.114848706691433</v>
      </c>
      <c r="D100" s="0" t="n">
        <v>0.376404571663407</v>
      </c>
      <c r="E100" s="0" t="n">
        <v>0.795185426177087</v>
      </c>
      <c r="F100" s="0" t="n">
        <v>0.932515323656723</v>
      </c>
      <c r="G100" s="0" t="n">
        <v>0.821477813618914</v>
      </c>
      <c r="H100" s="0" t="n">
        <v>0.944489062865599</v>
      </c>
      <c r="I100" s="0" t="n">
        <v>0.404547978667602</v>
      </c>
      <c r="J100" s="0" t="n">
        <v>0.46627285951766</v>
      </c>
      <c r="K100" s="0" t="n">
        <v>0.19979049086974</v>
      </c>
      <c r="L100" s="0" t="n">
        <v>0.218203731042923</v>
      </c>
      <c r="M100" s="0" t="n">
        <v>0.0913260177763147</v>
      </c>
      <c r="N100" s="0" t="n">
        <v>0.109001499573343</v>
      </c>
      <c r="O100" s="0" t="n">
        <v>0.299311429733171</v>
      </c>
      <c r="P100" s="0" t="n">
        <v>0.35724096456572</v>
      </c>
      <c r="Q100" s="0" t="n">
        <v>6068.76988488277</v>
      </c>
      <c r="R100" s="0" t="n">
        <v>4276.37405435002</v>
      </c>
      <c r="S100" s="0" t="n">
        <v>3255.35499710497</v>
      </c>
      <c r="T100" s="0" t="n">
        <v>2622.93325700958</v>
      </c>
      <c r="U100" s="0" t="n">
        <v>4448.62416369838</v>
      </c>
      <c r="V100" s="0" t="n">
        <v>5274.9861210762</v>
      </c>
      <c r="W100" s="0" t="n">
        <v>3292.20221874322</v>
      </c>
      <c r="X100" s="0" t="n">
        <v>0.57218629230207</v>
      </c>
      <c r="Y100" s="0" t="n">
        <v>0.708669230977259</v>
      </c>
      <c r="Z100" s="0" t="n">
        <v>522.465716050843</v>
      </c>
      <c r="AA100" s="0" t="n">
        <v>505.704512166276</v>
      </c>
      <c r="AB100" s="0" t="n">
        <v>458.318211200072</v>
      </c>
      <c r="AC100" s="0" t="n">
        <v>691.714294773596</v>
      </c>
      <c r="AD100" s="0" t="n">
        <v>0.718321429047537</v>
      </c>
      <c r="AE100" s="0" t="n">
        <v>0.531365839821249</v>
      </c>
      <c r="AF100" s="0" t="n">
        <v>0.186955589226288</v>
      </c>
      <c r="AG100" s="0" t="n">
        <v>0.428772900669261</v>
      </c>
      <c r="AH100" s="0" t="n">
        <v>0.439221766679492</v>
      </c>
      <c r="AI100" s="0" t="n">
        <v>0.364873322378236</v>
      </c>
      <c r="AJ100" s="0" t="n">
        <v>0.357783745208458</v>
      </c>
      <c r="AK100" s="0" t="n">
        <v>0.384744774871154</v>
      </c>
      <c r="AL100" s="0" t="n">
        <v>0.370032119931543</v>
      </c>
      <c r="AM100" s="0" t="n">
        <v>0.345835119324129</v>
      </c>
      <c r="AN100" s="0" t="n">
        <v>0.331806584085552</v>
      </c>
    </row>
    <row r="101" customFormat="false" ht="15" hidden="false" customHeight="false" outlineLevel="0" collapsed="false">
      <c r="A101" s="0" t="n">
        <v>148</v>
      </c>
      <c r="B101" s="0" t="n">
        <v>0.508685989933817</v>
      </c>
      <c r="C101" s="0" t="n">
        <v>0.111854967028256</v>
      </c>
      <c r="D101" s="0" t="n">
        <v>0.379459043037927</v>
      </c>
      <c r="E101" s="0" t="n">
        <v>0.795605875593807</v>
      </c>
      <c r="F101" s="0" t="n">
        <v>0.932460032525192</v>
      </c>
      <c r="G101" s="0" t="n">
        <v>0.821387873586533</v>
      </c>
      <c r="H101" s="0" t="n">
        <v>0.943903878910075</v>
      </c>
      <c r="I101" s="0" t="n">
        <v>0.404713562423598</v>
      </c>
      <c r="J101" s="0" t="n">
        <v>0.46581092840787</v>
      </c>
      <c r="K101" s="0" t="n">
        <v>0.198536061976819</v>
      </c>
      <c r="L101" s="0" t="n">
        <v>0.216740110976654</v>
      </c>
      <c r="M101" s="0" t="n">
        <v>0.0889924689820317</v>
      </c>
      <c r="N101" s="0" t="n">
        <v>0.106239633076567</v>
      </c>
      <c r="O101" s="0" t="n">
        <v>0.301899844188178</v>
      </c>
      <c r="P101" s="0" t="n">
        <v>0.360409471040755</v>
      </c>
      <c r="Q101" s="0" t="n">
        <v>6067.1041438202</v>
      </c>
      <c r="R101" s="0" t="n">
        <v>4291.46874715737</v>
      </c>
      <c r="S101" s="0" t="n">
        <v>3260.69421991783</v>
      </c>
      <c r="T101" s="0" t="n">
        <v>2621.09319561102</v>
      </c>
      <c r="U101" s="0" t="n">
        <v>4445.57323760865</v>
      </c>
      <c r="V101" s="0" t="n">
        <v>5275.94908951053</v>
      </c>
      <c r="W101" s="0" t="n">
        <v>3294.07542144026</v>
      </c>
      <c r="X101" s="0" t="n">
        <v>0.571597093077857</v>
      </c>
      <c r="Y101" s="0" t="n">
        <v>0.710781148334325</v>
      </c>
      <c r="Z101" s="0" t="n">
        <v>517.431989422967</v>
      </c>
      <c r="AA101" s="0" t="n">
        <v>506.371781515844</v>
      </c>
      <c r="AB101" s="0" t="n">
        <v>446.38380240136</v>
      </c>
      <c r="AC101" s="0" t="n">
        <v>675.724754690666</v>
      </c>
      <c r="AD101" s="0" t="n">
        <v>0.720925131099551</v>
      </c>
      <c r="AE101" s="0" t="n">
        <v>0.491991997135817</v>
      </c>
      <c r="AF101" s="0" t="n">
        <v>0.228933133963734</v>
      </c>
      <c r="AG101" s="0" t="n">
        <v>0.429721965622573</v>
      </c>
      <c r="AH101" s="0" t="n">
        <v>0.438946461269747</v>
      </c>
      <c r="AI101" s="0" t="n">
        <v>0.367193272952504</v>
      </c>
      <c r="AJ101" s="0" t="n">
        <v>0.358749339564222</v>
      </c>
      <c r="AK101" s="0" t="n">
        <v>0.38591931069326</v>
      </c>
      <c r="AL101" s="0" t="n">
        <v>0.370411004246063</v>
      </c>
      <c r="AM101" s="0" t="n">
        <v>0.348102015147334</v>
      </c>
      <c r="AN101" s="0" t="n">
        <v>0.332382144949935</v>
      </c>
    </row>
    <row r="102" customFormat="false" ht="15" hidden="false" customHeight="false" outlineLevel="0" collapsed="false">
      <c r="A102" s="0" t="n">
        <v>149</v>
      </c>
      <c r="B102" s="0" t="n">
        <v>0.508086548906079</v>
      </c>
      <c r="C102" s="0" t="n">
        <v>0.109809419102926</v>
      </c>
      <c r="D102" s="0" t="n">
        <v>0.382104031990995</v>
      </c>
      <c r="E102" s="0" t="n">
        <v>0.793825931694716</v>
      </c>
      <c r="F102" s="0" t="n">
        <v>0.930464616523743</v>
      </c>
      <c r="G102" s="0" t="n">
        <v>0.818944818008755</v>
      </c>
      <c r="H102" s="0" t="n">
        <v>0.942652937960239</v>
      </c>
      <c r="I102" s="0" t="n">
        <v>0.403332278066921</v>
      </c>
      <c r="J102" s="0" t="n">
        <v>0.464365413446251</v>
      </c>
      <c r="K102" s="0" t="n">
        <v>0.197133896423491</v>
      </c>
      <c r="L102" s="0" t="n">
        <v>0.216767436597169</v>
      </c>
      <c r="M102" s="0" t="n">
        <v>0.0871695644282356</v>
      </c>
      <c r="N102" s="0" t="n">
        <v>0.104046926589336</v>
      </c>
      <c r="O102" s="0" t="n">
        <v>0.303324089199559</v>
      </c>
      <c r="P102" s="0" t="n">
        <v>0.362052276488156</v>
      </c>
      <c r="Q102" s="0" t="n">
        <v>6072.42971451685</v>
      </c>
      <c r="R102" s="0" t="n">
        <v>4296.72195010177</v>
      </c>
      <c r="S102" s="0" t="n">
        <v>3261.44590994707</v>
      </c>
      <c r="T102" s="0" t="n">
        <v>2622.73424960319</v>
      </c>
      <c r="U102" s="0" t="n">
        <v>4445.61466954475</v>
      </c>
      <c r="V102" s="0" t="n">
        <v>5277.22523444706</v>
      </c>
      <c r="W102" s="0" t="n">
        <v>3295.9461419364</v>
      </c>
      <c r="X102" s="0" t="n">
        <v>0.572406250016772</v>
      </c>
      <c r="Y102" s="0" t="n">
        <v>0.713302201120229</v>
      </c>
      <c r="Z102" s="0" t="n">
        <v>623.537899481219</v>
      </c>
      <c r="AA102" s="0" t="n">
        <v>627.370917770041</v>
      </c>
      <c r="AB102" s="0" t="n">
        <v>573.224552028464</v>
      </c>
      <c r="AC102" s="0" t="n">
        <v>834.457159285641</v>
      </c>
      <c r="AD102" s="0" t="n">
        <v>0.72164714354928</v>
      </c>
      <c r="AE102" s="0" t="n">
        <v>0.52061854279762</v>
      </c>
      <c r="AF102" s="0" t="n">
        <v>0.201028600751659</v>
      </c>
      <c r="AG102" s="0" t="n">
        <v>0.431147308607322</v>
      </c>
      <c r="AH102" s="0" t="n">
        <v>0.440445890752234</v>
      </c>
      <c r="AI102" s="0" t="n">
        <v>0.366735864747697</v>
      </c>
      <c r="AJ102" s="0" t="n">
        <v>0.3591785422483</v>
      </c>
      <c r="AK102" s="0" t="n">
        <v>0.385726201955005</v>
      </c>
      <c r="AL102" s="0" t="n">
        <v>0.370786677009898</v>
      </c>
      <c r="AM102" s="0" t="n">
        <v>0.346873809598763</v>
      </c>
      <c r="AN102" s="0" t="n">
        <v>0.332239409597458</v>
      </c>
    </row>
    <row r="103" customFormat="false" ht="15" hidden="false" customHeight="false" outlineLevel="0" collapsed="false">
      <c r="A103" s="0" t="n">
        <v>150</v>
      </c>
      <c r="B103" s="0" t="n">
        <v>0.506161852589747</v>
      </c>
      <c r="C103" s="0" t="n">
        <v>0.107558792939084</v>
      </c>
      <c r="D103" s="0" t="n">
        <v>0.386279354471168</v>
      </c>
      <c r="E103" s="0" t="n">
        <v>0.792334216501055</v>
      </c>
      <c r="F103" s="0" t="n">
        <v>0.92934900406513</v>
      </c>
      <c r="G103" s="0" t="n">
        <v>0.817766414072274</v>
      </c>
      <c r="H103" s="0" t="n">
        <v>0.941933858488096</v>
      </c>
      <c r="I103" s="0" t="n">
        <v>0.40104935489442</v>
      </c>
      <c r="J103" s="0" t="n">
        <v>0.462414934458868</v>
      </c>
      <c r="K103" s="0" t="n">
        <v>0.19628580936214</v>
      </c>
      <c r="L103" s="0" t="n">
        <v>0.21533047633486</v>
      </c>
      <c r="M103" s="0" t="n">
        <v>0.0852225119311887</v>
      </c>
      <c r="N103" s="0" t="n">
        <v>0.101699038789042</v>
      </c>
      <c r="O103" s="0" t="n">
        <v>0.306062349675446</v>
      </c>
      <c r="P103" s="0" t="n">
        <v>0.36523503081722</v>
      </c>
      <c r="Q103" s="0" t="n">
        <v>6066.87270049867</v>
      </c>
      <c r="R103" s="0" t="n">
        <v>4311.45054111229</v>
      </c>
      <c r="S103" s="0" t="n">
        <v>3263.27737059545</v>
      </c>
      <c r="T103" s="0" t="n">
        <v>2624.37547791628</v>
      </c>
      <c r="U103" s="0" t="n">
        <v>4435.55576601671</v>
      </c>
      <c r="V103" s="0" t="n">
        <v>5268.67334213314</v>
      </c>
      <c r="W103" s="0" t="n">
        <v>3297.81438820459</v>
      </c>
      <c r="X103" s="0" t="n">
        <v>0.573192474366613</v>
      </c>
      <c r="Y103" s="0" t="n">
        <v>0.708460785703622</v>
      </c>
      <c r="Z103" s="0" t="n">
        <v>525.317368561089</v>
      </c>
      <c r="AA103" s="0" t="n">
        <v>511.12082576629</v>
      </c>
      <c r="AB103" s="0" t="n">
        <v>462.246397029793</v>
      </c>
      <c r="AC103" s="0" t="n">
        <v>681.658222767719</v>
      </c>
      <c r="AD103" s="0" t="n">
        <v>0.728574496280487</v>
      </c>
      <c r="AE103" s="0" t="n">
        <v>0.525661723385011</v>
      </c>
      <c r="AF103" s="0" t="n">
        <v>0.202912772895476</v>
      </c>
      <c r="AG103" s="0" t="n">
        <v>0.432220390504857</v>
      </c>
      <c r="AH103" s="0" t="n">
        <v>0.441544928161122</v>
      </c>
      <c r="AI103" s="0" t="n">
        <v>0.366942503691992</v>
      </c>
      <c r="AJ103" s="0" t="n">
        <v>0.359432315816732</v>
      </c>
      <c r="AK103" s="0" t="n">
        <v>0.387451115486646</v>
      </c>
      <c r="AL103" s="0" t="n">
        <v>0.372006921813105</v>
      </c>
      <c r="AM103" s="0" t="n">
        <v>0.346709147121278</v>
      </c>
      <c r="AN103" s="0" t="n">
        <v>0.332298507504117</v>
      </c>
    </row>
    <row r="104" customFormat="false" ht="15" hidden="false" customHeight="false" outlineLevel="0" collapsed="false">
      <c r="A104" s="0" t="n">
        <v>151</v>
      </c>
      <c r="B104" s="0" t="n">
        <v>0.502916468714312</v>
      </c>
      <c r="C104" s="0" t="n">
        <v>0.106031477220899</v>
      </c>
      <c r="D104" s="0" t="n">
        <v>0.391052054064789</v>
      </c>
      <c r="E104" s="0" t="n">
        <v>0.79196553529919</v>
      </c>
      <c r="F104" s="0" t="n">
        <v>0.927788799936193</v>
      </c>
      <c r="G104" s="0" t="n">
        <v>0.817007401840741</v>
      </c>
      <c r="H104" s="0" t="n">
        <v>0.940213552934608</v>
      </c>
      <c r="I104" s="0" t="n">
        <v>0.398292510356108</v>
      </c>
      <c r="J104" s="0" t="n">
        <v>0.458166156545667</v>
      </c>
      <c r="K104" s="0" t="n">
        <v>0.194835075328017</v>
      </c>
      <c r="L104" s="0" t="n">
        <v>0.213760705063657</v>
      </c>
      <c r="M104" s="0" t="n">
        <v>0.083973275615813</v>
      </c>
      <c r="N104" s="0" t="n">
        <v>0.100173873164312</v>
      </c>
      <c r="O104" s="0" t="n">
        <v>0.309699749327269</v>
      </c>
      <c r="P104" s="0" t="n">
        <v>0.369448770226215</v>
      </c>
      <c r="Q104" s="0" t="n">
        <v>6065.24352144278</v>
      </c>
      <c r="R104" s="0" t="n">
        <v>4326.41257882104</v>
      </c>
      <c r="S104" s="0" t="n">
        <v>3262.38744125691</v>
      </c>
      <c r="T104" s="0" t="n">
        <v>2625.9971961081</v>
      </c>
      <c r="U104" s="0" t="n">
        <v>4423.12821086619</v>
      </c>
      <c r="V104" s="0" t="n">
        <v>5258.05159636736</v>
      </c>
      <c r="W104" s="0" t="n">
        <v>3299.6801681772</v>
      </c>
      <c r="X104" s="0" t="n">
        <v>0.569749573592322</v>
      </c>
      <c r="Y104" s="0" t="n">
        <v>0.704336705038634</v>
      </c>
      <c r="Z104" s="0" t="n">
        <v>526.195526394907</v>
      </c>
      <c r="AA104" s="0" t="n">
        <v>507.874357022902</v>
      </c>
      <c r="AB104" s="0" t="n">
        <v>449.139600397154</v>
      </c>
      <c r="AC104" s="0" t="n">
        <v>709.595156177259</v>
      </c>
      <c r="AD104" s="0" t="n">
        <v>0.730072533664189</v>
      </c>
      <c r="AE104" s="0" t="n">
        <v>0.513655977368001</v>
      </c>
      <c r="AF104" s="0" t="n">
        <v>0.216416556296189</v>
      </c>
      <c r="AG104" s="0" t="n">
        <v>0.432723028833911</v>
      </c>
      <c r="AH104" s="0" t="n">
        <v>0.441528021470902</v>
      </c>
      <c r="AI104" s="0" t="n">
        <v>0.368440126359434</v>
      </c>
      <c r="AJ104" s="0" t="n">
        <v>0.360278304835136</v>
      </c>
      <c r="AK104" s="0" t="n">
        <v>0.388223166345589</v>
      </c>
      <c r="AL104" s="0" t="n">
        <v>0.37286723082241</v>
      </c>
      <c r="AM104" s="0" t="n">
        <v>0.348370673316389</v>
      </c>
      <c r="AN104" s="0" t="n">
        <v>0.331984881220612</v>
      </c>
    </row>
    <row r="105" customFormat="false" ht="15" hidden="false" customHeight="false" outlineLevel="0" collapsed="false">
      <c r="A105" s="0" t="n">
        <v>152</v>
      </c>
      <c r="B105" s="0" t="n">
        <v>0.498530429474531</v>
      </c>
      <c r="C105" s="0" t="n">
        <v>0.103321742089274</v>
      </c>
      <c r="D105" s="0" t="n">
        <v>0.398147828436195</v>
      </c>
      <c r="E105" s="0" t="n">
        <v>0.790100004894096</v>
      </c>
      <c r="F105" s="0" t="n">
        <v>0.926710014790149</v>
      </c>
      <c r="G105" s="0" t="n">
        <v>0.815816163214124</v>
      </c>
      <c r="H105" s="0" t="n">
        <v>0.939369861488891</v>
      </c>
      <c r="I105" s="0" t="n">
        <v>0.393888894767683</v>
      </c>
      <c r="J105" s="0" t="n">
        <v>0.453771409106106</v>
      </c>
      <c r="K105" s="0" t="n">
        <v>0.195434966065398</v>
      </c>
      <c r="L105" s="0" t="n">
        <v>0.214111981205024</v>
      </c>
      <c r="M105" s="0" t="n">
        <v>0.081634508930402</v>
      </c>
      <c r="N105" s="0" t="n">
        <v>0.0974432817316198</v>
      </c>
      <c r="O105" s="0" t="n">
        <v>0.314576601196011</v>
      </c>
      <c r="P105" s="0" t="n">
        <v>0.375495323952424</v>
      </c>
      <c r="Q105" s="0" t="n">
        <v>6083.17012062382</v>
      </c>
      <c r="R105" s="0" t="n">
        <v>4361.67346010747</v>
      </c>
      <c r="S105" s="0" t="n">
        <v>3279.15249191594</v>
      </c>
      <c r="T105" s="0" t="n">
        <v>2624.580199642</v>
      </c>
      <c r="U105" s="0" t="n">
        <v>4416.42406788647</v>
      </c>
      <c r="V105" s="0" t="n">
        <v>5264.55245764541</v>
      </c>
      <c r="W105" s="0" t="n">
        <v>3301.54348974625</v>
      </c>
      <c r="X105" s="0" t="n">
        <v>0.567685248171904</v>
      </c>
      <c r="Y105" s="0" t="n">
        <v>0.706657979150583</v>
      </c>
      <c r="Z105" s="0" t="n">
        <v>512.849175811923</v>
      </c>
      <c r="AA105" s="0" t="n">
        <v>496.549826114283</v>
      </c>
      <c r="AB105" s="0" t="n">
        <v>442.676503445274</v>
      </c>
      <c r="AC105" s="0" t="n">
        <v>688.443259160148</v>
      </c>
      <c r="AD105" s="0" t="n">
        <v>0.729724432505218</v>
      </c>
      <c r="AE105" s="0" t="n">
        <v>0.530958895336932</v>
      </c>
      <c r="AF105" s="0" t="n">
        <v>0.198765537168286</v>
      </c>
      <c r="AG105" s="0" t="n">
        <v>0.432229475288427</v>
      </c>
      <c r="AH105" s="0" t="n">
        <v>0.443181230858755</v>
      </c>
      <c r="AI105" s="0" t="n">
        <v>0.366216113408732</v>
      </c>
      <c r="AJ105" s="0" t="n">
        <v>0.361563589696493</v>
      </c>
      <c r="AK105" s="0" t="n">
        <v>0.385546766948705</v>
      </c>
      <c r="AL105" s="0" t="n">
        <v>0.373436529933792</v>
      </c>
      <c r="AM105" s="0" t="n">
        <v>0.346233930332725</v>
      </c>
      <c r="AN105" s="0" t="n">
        <v>0.332635238146924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5"/>
  <sheetViews>
    <sheetView windowProtection="false" showFormulas="false" showGridLines="true" showRowColHeaders="true" showZeros="true" rightToLeft="false" tabSelected="false" showOutlineSymbols="true" defaultGridColor="true" view="normal" topLeftCell="C5" colorId="64" zoomScale="120" zoomScaleNormal="120" zoomScalePageLayoutView="100" workbookViewId="0">
      <selection pane="topLeft" activeCell="C5" activeCellId="0" sqref="C5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0" t="s">
        <v>3</v>
      </c>
      <c r="B1" s="0" t="s">
        <v>76</v>
      </c>
      <c r="C1" s="0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84</v>
      </c>
      <c r="K1" s="0" t="s">
        <v>85</v>
      </c>
      <c r="L1" s="0" t="s">
        <v>86</v>
      </c>
      <c r="M1" s="0" t="s">
        <v>87</v>
      </c>
      <c r="N1" s="0" t="s">
        <v>88</v>
      </c>
      <c r="O1" s="0" t="s">
        <v>89</v>
      </c>
      <c r="P1" s="0" t="s">
        <v>90</v>
      </c>
      <c r="Q1" s="0" t="s">
        <v>91</v>
      </c>
      <c r="R1" s="0" t="s">
        <v>92</v>
      </c>
      <c r="S1" s="0" t="s">
        <v>93</v>
      </c>
      <c r="T1" s="0" t="s">
        <v>94</v>
      </c>
      <c r="U1" s="0" t="s">
        <v>95</v>
      </c>
      <c r="V1" s="0" t="s">
        <v>96</v>
      </c>
      <c r="W1" s="0" t="s">
        <v>97</v>
      </c>
      <c r="X1" s="0" t="s">
        <v>98</v>
      </c>
      <c r="Y1" s="0" t="s">
        <v>99</v>
      </c>
      <c r="Z1" s="0" t="s">
        <v>100</v>
      </c>
      <c r="AA1" s="0" t="s">
        <v>101</v>
      </c>
      <c r="AB1" s="0" t="s">
        <v>102</v>
      </c>
      <c r="AC1" s="0" t="s">
        <v>103</v>
      </c>
      <c r="AD1" s="0" t="s">
        <v>104</v>
      </c>
      <c r="AE1" s="0" t="s">
        <v>105</v>
      </c>
      <c r="AF1" s="0" t="s">
        <v>106</v>
      </c>
      <c r="AG1" s="0" t="s">
        <v>107</v>
      </c>
      <c r="AH1" s="0" t="s">
        <v>108</v>
      </c>
      <c r="AI1" s="0" t="s">
        <v>109</v>
      </c>
      <c r="AJ1" s="0" t="s">
        <v>110</v>
      </c>
      <c r="AK1" s="0" t="s">
        <v>111</v>
      </c>
      <c r="AL1" s="0" t="s">
        <v>112</v>
      </c>
      <c r="AM1" s="0" t="s">
        <v>113</v>
      </c>
      <c r="AN1" s="0" t="s">
        <v>114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115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115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115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115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115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115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115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527.283348199661</v>
      </c>
      <c r="AA15" s="0" t="n">
        <v>538.878134731777</v>
      </c>
      <c r="AB15" s="0" t="n">
        <v>468.678209889955</v>
      </c>
      <c r="AC15" s="0" t="n">
        <v>735.762541461912</v>
      </c>
      <c r="AD15" s="0" t="n">
        <v>0.747283587536303</v>
      </c>
      <c r="AE15" s="0" t="n">
        <v>0.511463383813889</v>
      </c>
      <c r="AF15" s="0" t="n">
        <v>0.235820203722414</v>
      </c>
      <c r="AG15" s="0" t="n">
        <v>0.308174631611633</v>
      </c>
      <c r="AH15" s="0" t="n">
        <v>0.270715462437325</v>
      </c>
      <c r="AI15" s="0" t="n">
        <v>0.286073688386191</v>
      </c>
      <c r="AJ15" s="0" t="n">
        <v>0.26409213396075</v>
      </c>
      <c r="AK15" s="0" t="n">
        <v>0.307289547165098</v>
      </c>
      <c r="AL15" s="0" t="n">
        <v>0.269782454729326</v>
      </c>
      <c r="AM15" s="0" t="n">
        <v>0.285007219770351</v>
      </c>
      <c r="AN15" s="0" t="n">
        <v>0.262841320523495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502.982322512507</v>
      </c>
      <c r="AA16" s="0" t="n">
        <v>507.241082948737</v>
      </c>
      <c r="AB16" s="0" t="n">
        <v>450.086460198124</v>
      </c>
      <c r="AC16" s="0" t="n">
        <v>670.409395768443</v>
      </c>
      <c r="AD16" s="0" t="n">
        <v>0.749652811959904</v>
      </c>
      <c r="AE16" s="0" t="n">
        <v>0.501876500028691</v>
      </c>
      <c r="AF16" s="0" t="n">
        <v>0.247776311931213</v>
      </c>
      <c r="AG16" s="0" t="n">
        <v>0.318780239981983</v>
      </c>
      <c r="AH16" s="0" t="n">
        <v>0.284109600273332</v>
      </c>
      <c r="AI16" s="0" t="n">
        <v>0.300246319311754</v>
      </c>
      <c r="AJ16" s="0" t="n">
        <v>0.279566206785432</v>
      </c>
      <c r="AK16" s="0" t="n">
        <v>0.318179993979996</v>
      </c>
      <c r="AL16" s="0" t="n">
        <v>0.283478804786303</v>
      </c>
      <c r="AM16" s="0" t="n">
        <v>0.299107968642688</v>
      </c>
      <c r="AN16" s="0" t="n">
        <v>0.278322431800205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474.848720009111</v>
      </c>
      <c r="AA17" s="0" t="n">
        <v>481.487902470207</v>
      </c>
      <c r="AB17" s="0" t="n">
        <v>428.284525855923</v>
      </c>
      <c r="AC17" s="0" t="n">
        <v>639.610724835894</v>
      </c>
      <c r="AD17" s="0" t="n">
        <v>0.766888393930905</v>
      </c>
      <c r="AE17" s="0" t="n">
        <v>0.519541308408795</v>
      </c>
      <c r="AF17" s="0" t="n">
        <v>0.247347085522109</v>
      </c>
      <c r="AG17" s="0" t="n">
        <v>0.323132817281329</v>
      </c>
      <c r="AH17" s="0" t="n">
        <v>0.283108436598292</v>
      </c>
      <c r="AI17" s="0" t="n">
        <v>0.301929505339955</v>
      </c>
      <c r="AJ17" s="0" t="n">
        <v>0.277758840059388</v>
      </c>
      <c r="AK17" s="0" t="n">
        <v>0.322540056012294</v>
      </c>
      <c r="AL17" s="0" t="n">
        <v>0.282480624283367</v>
      </c>
      <c r="AM17" s="0" t="n">
        <v>0.300933599889868</v>
      </c>
      <c r="AN17" s="0" t="n">
        <v>0.276581384024293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549.276708632969</v>
      </c>
      <c r="AA18" s="0" t="n">
        <v>549.379221700345</v>
      </c>
      <c r="AB18" s="0" t="n">
        <v>499.291530240649</v>
      </c>
      <c r="AC18" s="0" t="n">
        <v>689.577475097969</v>
      </c>
      <c r="AD18" s="0" t="n">
        <v>0.719919581564243</v>
      </c>
      <c r="AE18" s="0" t="n">
        <v>0.486849269444943</v>
      </c>
      <c r="AF18" s="0" t="n">
        <v>0.2330703121193</v>
      </c>
      <c r="AG18" s="0" t="n">
        <v>0.319780004620642</v>
      </c>
      <c r="AH18" s="0" t="n">
        <v>0.285937945029885</v>
      </c>
      <c r="AI18" s="0" t="n">
        <v>0.305065870743404</v>
      </c>
      <c r="AJ18" s="0" t="n">
        <v>0.280901211478706</v>
      </c>
      <c r="AK18" s="0" t="n">
        <v>0.319190673104559</v>
      </c>
      <c r="AL18" s="0" t="n">
        <v>0.285319293305013</v>
      </c>
      <c r="AM18" s="0" t="n">
        <v>0.304189273849176</v>
      </c>
      <c r="AN18" s="0" t="n">
        <v>0.278958726862391</v>
      </c>
    </row>
    <row r="19" customFormat="false" ht="15" hidden="false" customHeight="false" outlineLevel="0" collapsed="false">
      <c r="A19" s="0" t="n">
        <v>66</v>
      </c>
      <c r="B19" s="0" t="n">
        <v>0.692844510262673</v>
      </c>
      <c r="C19" s="0" t="n">
        <v>0.284318854176572</v>
      </c>
      <c r="D19" s="0" t="n">
        <v>0.0228366355607553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0.684763048498845</v>
      </c>
      <c r="J19" s="0" t="n">
        <v>0.777614255458807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0.0227560541075553</v>
      </c>
      <c r="P19" s="0" t="n">
        <v>0.0275120628734098</v>
      </c>
      <c r="Q19" s="0" t="n">
        <v>4269.23014716867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3649.15325212063</v>
      </c>
      <c r="V19" s="0" t="n">
        <v>3769.47116300586</v>
      </c>
      <c r="W19" s="0" t="n">
        <v>2772.31948996558</v>
      </c>
      <c r="X19" s="0" t="n">
        <v>0.557987495818964</v>
      </c>
      <c r="Y19" s="0" t="n">
        <v>0.632661555621545</v>
      </c>
      <c r="Z19" s="0" t="n">
        <v>486.258457267138</v>
      </c>
      <c r="AA19" s="0" t="n">
        <v>499.863531730238</v>
      </c>
      <c r="AB19" s="0" t="n">
        <v>378.855016244239</v>
      </c>
      <c r="AC19" s="0" t="n">
        <v>779.034306996639</v>
      </c>
      <c r="AD19" s="0" t="n">
        <v>0.720748135134755</v>
      </c>
      <c r="AE19" s="0" t="n">
        <v>0.482487972917579</v>
      </c>
      <c r="AF19" s="0" t="n">
        <v>0.238260162217175</v>
      </c>
      <c r="AG19" s="0" t="n">
        <v>0.325220020117401</v>
      </c>
      <c r="AH19" s="0" t="n">
        <v>0.28836690626348</v>
      </c>
      <c r="AI19" s="0" t="n">
        <v>0.309219857610395</v>
      </c>
      <c r="AJ19" s="0" t="n">
        <v>0.283483406042498</v>
      </c>
      <c r="AK19" s="0" t="n">
        <v>0.32460679606685</v>
      </c>
      <c r="AL19" s="0" t="n">
        <v>0.287720190976637</v>
      </c>
      <c r="AM19" s="0" t="n">
        <v>0.308016865284516</v>
      </c>
      <c r="AN19" s="0" t="n">
        <v>0.28081646456517</v>
      </c>
    </row>
    <row r="20" customFormat="false" ht="15" hidden="false" customHeight="false" outlineLevel="0" collapsed="false">
      <c r="A20" s="0" t="n">
        <v>67</v>
      </c>
      <c r="B20" s="0" t="n">
        <v>0.687680865692134</v>
      </c>
      <c r="C20" s="0" t="n">
        <v>0.290942665460214</v>
      </c>
      <c r="D20" s="0" t="n">
        <v>0.0213764688476523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0.68010191390676</v>
      </c>
      <c r="J20" s="0" t="n">
        <v>0.772362333876285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0.0212009383696024</v>
      </c>
      <c r="P20" s="0" t="n">
        <v>0.0256067772536403</v>
      </c>
      <c r="Q20" s="0" t="n">
        <v>4357.05492439415</v>
      </c>
      <c r="R20" s="0" t="n">
        <v>3125.78531411039</v>
      </c>
      <c r="S20" s="0" t="n">
        <v>2282.83244646277</v>
      </c>
      <c r="T20" s="0" t="n">
        <v>2249.93695012892</v>
      </c>
      <c r="U20" s="0" t="n">
        <v>3708.5323661721</v>
      </c>
      <c r="V20" s="0" t="n">
        <v>3840.87754838501</v>
      </c>
      <c r="W20" s="0" t="n">
        <v>2816.93988361917</v>
      </c>
      <c r="X20" s="0" t="n">
        <v>0.569466092528475</v>
      </c>
      <c r="Y20" s="0" t="n">
        <v>0.650679431376534</v>
      </c>
      <c r="Z20" s="0" t="n">
        <v>473.215269012778</v>
      </c>
      <c r="AA20" s="0" t="n">
        <v>486.562922470009</v>
      </c>
      <c r="AB20" s="0" t="n">
        <v>385.83514211798</v>
      </c>
      <c r="AC20" s="0" t="n">
        <v>718.073312376378</v>
      </c>
      <c r="AD20" s="0" t="n">
        <v>0.719629633728494</v>
      </c>
      <c r="AE20" s="0" t="n">
        <v>0.47652923357217</v>
      </c>
      <c r="AF20" s="0" t="n">
        <v>0.243100400156324</v>
      </c>
      <c r="AG20" s="0" t="n">
        <v>0.324559546852099</v>
      </c>
      <c r="AH20" s="0" t="n">
        <v>0.29146487741439</v>
      </c>
      <c r="AI20" s="0" t="n">
        <v>0.309265446028788</v>
      </c>
      <c r="AJ20" s="0" t="n">
        <v>0.286567425226599</v>
      </c>
      <c r="AK20" s="0" t="n">
        <v>0.323951262893119</v>
      </c>
      <c r="AL20" s="0" t="n">
        <v>0.290826789264005</v>
      </c>
      <c r="AM20" s="0" t="n">
        <v>0.30786977708811</v>
      </c>
      <c r="AN20" s="0" t="n">
        <v>0.282605839840687</v>
      </c>
    </row>
    <row r="21" customFormat="false" ht="15" hidden="false" customHeight="false" outlineLevel="0" collapsed="false">
      <c r="A21" s="0" t="n">
        <v>68</v>
      </c>
      <c r="B21" s="0" t="n">
        <v>0.687069827730213</v>
      </c>
      <c r="C21" s="0" t="n">
        <v>0.290385973555837</v>
      </c>
      <c r="D21" s="0" t="n">
        <v>0.0225441987139501</v>
      </c>
      <c r="E21" s="0" t="n">
        <v>0.981675359387191</v>
      </c>
      <c r="F21" s="0" t="n">
        <v>0.987396116896961</v>
      </c>
      <c r="G21" s="0" t="n">
        <v>0.985115948636102</v>
      </c>
      <c r="H21" s="0" t="n">
        <v>0.990765772464501</v>
      </c>
      <c r="I21" s="0" t="n">
        <v>0.674479520061152</v>
      </c>
      <c r="J21" s="0" t="n">
        <v>0.765837271590231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0.0221310843746132</v>
      </c>
      <c r="P21" s="0" t="n">
        <v>0.0267033385043338</v>
      </c>
      <c r="Q21" s="0" t="n">
        <v>4303.10874450959</v>
      </c>
      <c r="R21" s="0" t="n">
        <v>3072.42487532642</v>
      </c>
      <c r="S21" s="0" t="n">
        <v>2285.06366767595</v>
      </c>
      <c r="T21" s="0" t="n">
        <v>2214.20073216183</v>
      </c>
      <c r="U21" s="0" t="n">
        <v>3670.00400286816</v>
      </c>
      <c r="V21" s="0" t="n">
        <v>3798.06397928992</v>
      </c>
      <c r="W21" s="0" t="n">
        <v>2767.75091520229</v>
      </c>
      <c r="X21" s="0" t="n">
        <v>0.569026141075661</v>
      </c>
      <c r="Y21" s="0" t="n">
        <v>0.648182677645626</v>
      </c>
      <c r="Z21" s="0" t="n">
        <v>454.500516483987</v>
      </c>
      <c r="AA21" s="0" t="n">
        <v>462.750617583068</v>
      </c>
      <c r="AB21" s="0" t="n">
        <v>395.953713281124</v>
      </c>
      <c r="AC21" s="0" t="n">
        <v>641.98941971903</v>
      </c>
      <c r="AD21" s="0" t="n">
        <v>0.730934721255935</v>
      </c>
      <c r="AE21" s="0" t="n">
        <v>0.492571826893782</v>
      </c>
      <c r="AF21" s="0" t="n">
        <v>0.23838723543461</v>
      </c>
      <c r="AG21" s="0" t="n">
        <v>0.326102127858968</v>
      </c>
      <c r="AH21" s="0" t="n">
        <v>0.29570373830478</v>
      </c>
      <c r="AI21" s="0" t="n">
        <v>0.307640095383688</v>
      </c>
      <c r="AJ21" s="0" t="n">
        <v>0.286203071561829</v>
      </c>
      <c r="AK21" s="0" t="n">
        <v>0.323662639638476</v>
      </c>
      <c r="AL21" s="0" t="n">
        <v>0.291296119472157</v>
      </c>
      <c r="AM21" s="0" t="n">
        <v>0.306291813500465</v>
      </c>
      <c r="AN21" s="0" t="n">
        <v>0.282066422665262</v>
      </c>
    </row>
    <row r="22" customFormat="false" ht="15" hidden="false" customHeight="false" outlineLevel="0" collapsed="false">
      <c r="A22" s="0" t="n">
        <v>69</v>
      </c>
      <c r="B22" s="0" t="n">
        <v>0.683387902282871</v>
      </c>
      <c r="C22" s="0" t="n">
        <v>0.29105710694762</v>
      </c>
      <c r="D22" s="0" t="n">
        <v>0.0255549907695085</v>
      </c>
      <c r="E22" s="0" t="n">
        <v>0.97416553862305</v>
      </c>
      <c r="F22" s="0" t="n">
        <v>0.985359424887762</v>
      </c>
      <c r="G22" s="0" t="n">
        <v>0.979692111969157</v>
      </c>
      <c r="H22" s="0" t="n">
        <v>0.989476765190037</v>
      </c>
      <c r="I22" s="0" t="n">
        <v>0.665732943915869</v>
      </c>
      <c r="J22" s="0" t="n">
        <v>0.75642670096277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0.0248947913474853</v>
      </c>
      <c r="P22" s="0" t="n">
        <v>0.0300099216399289</v>
      </c>
      <c r="Q22" s="0" t="n">
        <v>4175.28074262635</v>
      </c>
      <c r="R22" s="0" t="n">
        <v>2991.74535640791</v>
      </c>
      <c r="S22" s="0" t="n">
        <v>2444.78989128111</v>
      </c>
      <c r="T22" s="0" t="n">
        <v>2143.19824250082</v>
      </c>
      <c r="U22" s="0" t="n">
        <v>3619.67923230089</v>
      </c>
      <c r="V22" s="0" t="n">
        <v>3747.10071352794</v>
      </c>
      <c r="W22" s="0" t="n">
        <v>2678.99780312602</v>
      </c>
      <c r="X22" s="0" t="n">
        <v>0.541224631918671</v>
      </c>
      <c r="Y22" s="0" t="n">
        <v>0.628781018545255</v>
      </c>
      <c r="Z22" s="0" t="n">
        <v>547.09526025174</v>
      </c>
      <c r="AA22" s="0" t="n">
        <v>539.048278016209</v>
      </c>
      <c r="AB22" s="0" t="n">
        <v>490.669976675958</v>
      </c>
      <c r="AC22" s="0" t="n">
        <v>667.542293922509</v>
      </c>
      <c r="AD22" s="0" t="n">
        <v>0.714155550661921</v>
      </c>
      <c r="AE22" s="0" t="n">
        <v>0.483868049316581</v>
      </c>
      <c r="AF22" s="0" t="n">
        <v>0.23028750134534</v>
      </c>
      <c r="AG22" s="0" t="n">
        <v>0.321998782783747</v>
      </c>
      <c r="AH22" s="0" t="n">
        <v>0.290285498211504</v>
      </c>
      <c r="AI22" s="0" t="n">
        <v>0.297225211612803</v>
      </c>
      <c r="AJ22" s="0" t="n">
        <v>0.273913238016911</v>
      </c>
      <c r="AK22" s="0" t="n">
        <v>0.317986748212432</v>
      </c>
      <c r="AL22" s="0" t="n">
        <v>0.283599639466513</v>
      </c>
      <c r="AM22" s="0" t="n">
        <v>0.295347244023616</v>
      </c>
      <c r="AN22" s="0" t="n">
        <v>0.268118438117853</v>
      </c>
    </row>
    <row r="23" customFormat="false" ht="15" hidden="false" customHeight="false" outlineLevel="0" collapsed="false">
      <c r="A23" s="0" t="n">
        <v>70</v>
      </c>
      <c r="B23" s="0" t="n">
        <v>0.680045615827034</v>
      </c>
      <c r="C23" s="0" t="n">
        <v>0.291335934095023</v>
      </c>
      <c r="D23" s="0" t="n">
        <v>0.0286184500779426</v>
      </c>
      <c r="E23" s="0" t="n">
        <v>0.96616074890743</v>
      </c>
      <c r="F23" s="0" t="n">
        <v>0.985208208880924</v>
      </c>
      <c r="G23" s="0" t="n">
        <v>0.974363968866308</v>
      </c>
      <c r="H23" s="0" t="n">
        <v>0.989363052568698</v>
      </c>
      <c r="I23" s="0" t="n">
        <v>0.657033381478662</v>
      </c>
      <c r="J23" s="0" t="n">
        <v>0.748041430207089</v>
      </c>
      <c r="K23" s="0" t="n">
        <v>0.101427852145705</v>
      </c>
      <c r="L23" s="0" t="n">
        <v>0.105187176423736</v>
      </c>
      <c r="M23" s="0" t="n">
        <v>0.281477344268893</v>
      </c>
      <c r="N23" s="0" t="n">
        <v>0.203866114097969</v>
      </c>
      <c r="O23" s="0" t="n">
        <v>0.027650023159875</v>
      </c>
      <c r="P23" s="0" t="n">
        <v>0.0333006645758662</v>
      </c>
      <c r="Q23" s="0" t="n">
        <v>4187.86562662634</v>
      </c>
      <c r="R23" s="0" t="n">
        <v>2995.05932517942</v>
      </c>
      <c r="S23" s="0" t="n">
        <v>2469.5636767552</v>
      </c>
      <c r="T23" s="0" t="n">
        <v>2147.28287791814</v>
      </c>
      <c r="U23" s="0" t="n">
        <v>3628.86420747951</v>
      </c>
      <c r="V23" s="0" t="n">
        <v>3766.58010952231</v>
      </c>
      <c r="W23" s="0" t="n">
        <v>2684.10359739767</v>
      </c>
      <c r="X23" s="0" t="n">
        <v>0.536545469517637</v>
      </c>
      <c r="Y23" s="0" t="n">
        <v>0.619608678960957</v>
      </c>
      <c r="Z23" s="0" t="n">
        <v>413.536576723567</v>
      </c>
      <c r="AA23" s="0" t="n">
        <v>423.625942668744</v>
      </c>
      <c r="AB23" s="0" t="n">
        <v>378.394943241539</v>
      </c>
      <c r="AC23" s="0" t="n">
        <v>554.696512665263</v>
      </c>
      <c r="AD23" s="0" t="n">
        <v>0.698381153184663</v>
      </c>
      <c r="AE23" s="0" t="n">
        <v>0.473033548679969</v>
      </c>
      <c r="AF23" s="0" t="n">
        <v>0.225347604504694</v>
      </c>
      <c r="AG23" s="0" t="n">
        <v>0.328465479404169</v>
      </c>
      <c r="AH23" s="0" t="n">
        <v>0.295123038409033</v>
      </c>
      <c r="AI23" s="0" t="n">
        <v>0.297604195056793</v>
      </c>
      <c r="AJ23" s="0" t="n">
        <v>0.274294598509751</v>
      </c>
      <c r="AK23" s="0" t="n">
        <v>0.322431121798881</v>
      </c>
      <c r="AL23" s="0" t="n">
        <v>0.285365142311724</v>
      </c>
      <c r="AM23" s="0" t="n">
        <v>0.295719733471477</v>
      </c>
      <c r="AN23" s="0" t="n">
        <v>0.268463620278947</v>
      </c>
    </row>
    <row r="24" customFormat="false" ht="15" hidden="false" customHeight="false" outlineLevel="0" collapsed="false">
      <c r="A24" s="0" t="n">
        <v>71</v>
      </c>
      <c r="B24" s="0" t="n">
        <v>0.676394974964359</v>
      </c>
      <c r="C24" s="0" t="n">
        <v>0.291060300534919</v>
      </c>
      <c r="D24" s="0" t="n">
        <v>0.0325447245007214</v>
      </c>
      <c r="E24" s="0" t="n">
        <v>0.960207677476981</v>
      </c>
      <c r="F24" s="0" t="n">
        <v>0.986022416264825</v>
      </c>
      <c r="G24" s="0" t="n">
        <v>0.969842491511942</v>
      </c>
      <c r="H24" s="0" t="n">
        <v>0.989811211856044</v>
      </c>
      <c r="I24" s="0" t="n">
        <v>0.649479647967628</v>
      </c>
      <c r="J24" s="0" t="n">
        <v>0.740642823009564</v>
      </c>
      <c r="K24" s="0" t="n">
        <v>0.108098855302751</v>
      </c>
      <c r="L24" s="0" t="n">
        <v>0.111948204278453</v>
      </c>
      <c r="M24" s="0" t="n">
        <v>0.279478335182387</v>
      </c>
      <c r="N24" s="0" t="n">
        <v>0.207708538908852</v>
      </c>
      <c r="O24" s="0" t="n">
        <v>0.0312496943269659</v>
      </c>
      <c r="P24" s="0" t="n">
        <v>0.0376710543464095</v>
      </c>
      <c r="Q24" s="0" t="n">
        <v>4186.40715750118</v>
      </c>
      <c r="R24" s="0" t="n">
        <v>3002.15566549408</v>
      </c>
      <c r="S24" s="0" t="n">
        <v>2477.58862195504</v>
      </c>
      <c r="T24" s="0" t="n">
        <v>2139.07615551775</v>
      </c>
      <c r="U24" s="0" t="n">
        <v>3622.40809756414</v>
      </c>
      <c r="V24" s="0" t="n">
        <v>3778.66597964423</v>
      </c>
      <c r="W24" s="0" t="n">
        <v>2676.80651441846</v>
      </c>
      <c r="X24" s="0" t="n">
        <v>0.526762575285171</v>
      </c>
      <c r="Y24" s="0" t="n">
        <v>0.60963679148188</v>
      </c>
      <c r="Z24" s="0" t="n">
        <v>414.286462086957</v>
      </c>
      <c r="AA24" s="0" t="n">
        <v>423.445027436109</v>
      </c>
      <c r="AB24" s="0" t="n">
        <v>375.106569377728</v>
      </c>
      <c r="AC24" s="0" t="n">
        <v>551.08282497885</v>
      </c>
      <c r="AD24" s="0" t="n">
        <v>0.681115694269839</v>
      </c>
      <c r="AE24" s="0" t="n">
        <v>0.450710461978057</v>
      </c>
      <c r="AF24" s="0" t="n">
        <v>0.230405232291782</v>
      </c>
      <c r="AG24" s="0" t="n">
        <v>0.330890210417565</v>
      </c>
      <c r="AH24" s="0" t="n">
        <v>0.300070731863295</v>
      </c>
      <c r="AI24" s="0" t="n">
        <v>0.301145967737464</v>
      </c>
      <c r="AJ24" s="0" t="n">
        <v>0.276044159122263</v>
      </c>
      <c r="AK24" s="0" t="n">
        <v>0.322827315209318</v>
      </c>
      <c r="AL24" s="0" t="n">
        <v>0.287731668075177</v>
      </c>
      <c r="AM24" s="0" t="n">
        <v>0.299170040705092</v>
      </c>
      <c r="AN24" s="0" t="n">
        <v>0.27055155488566</v>
      </c>
    </row>
    <row r="25" customFormat="false" ht="15" hidden="false" customHeight="false" outlineLevel="0" collapsed="false">
      <c r="A25" s="0" t="n">
        <v>72</v>
      </c>
      <c r="B25" s="0" t="n">
        <v>0.673789253040894</v>
      </c>
      <c r="C25" s="0" t="n">
        <v>0.291093152120072</v>
      </c>
      <c r="D25" s="0" t="n">
        <v>0.0351175948390343</v>
      </c>
      <c r="E25" s="0" t="n">
        <v>0.952280513704888</v>
      </c>
      <c r="F25" s="0" t="n">
        <v>0.984918283257417</v>
      </c>
      <c r="G25" s="0" t="n">
        <v>0.963539627134486</v>
      </c>
      <c r="H25" s="0" t="n">
        <v>0.989535750901748</v>
      </c>
      <c r="I25" s="0" t="n">
        <v>0.641636376014615</v>
      </c>
      <c r="J25" s="0" t="n">
        <v>0.729940624204555</v>
      </c>
      <c r="K25" s="0" t="n">
        <v>0.113174168561912</v>
      </c>
      <c r="L25" s="0" t="n">
        <v>0.117257885352483</v>
      </c>
      <c r="M25" s="0" t="n">
        <v>0.277202336436877</v>
      </c>
      <c r="N25" s="0" t="n">
        <v>0.214761184093283</v>
      </c>
      <c r="O25" s="0" t="n">
        <v>0.0334418012533957</v>
      </c>
      <c r="P25" s="0" t="n">
        <v>0.0402164749595795</v>
      </c>
      <c r="Q25" s="0" t="n">
        <v>4290.14836760605</v>
      </c>
      <c r="R25" s="0" t="n">
        <v>3074.18666748607</v>
      </c>
      <c r="S25" s="0" t="n">
        <v>2550.33706840217</v>
      </c>
      <c r="T25" s="0" t="n">
        <v>2186.35968113887</v>
      </c>
      <c r="U25" s="0" t="n">
        <v>3709.82121370838</v>
      </c>
      <c r="V25" s="0" t="n">
        <v>3880.00561558937</v>
      </c>
      <c r="W25" s="0" t="n">
        <v>2735.97638038177</v>
      </c>
      <c r="X25" s="0" t="n">
        <v>0.523975625559663</v>
      </c>
      <c r="Y25" s="0" t="n">
        <v>0.614271726249772</v>
      </c>
      <c r="Z25" s="0" t="n">
        <v>414.652617031646</v>
      </c>
      <c r="AA25" s="0" t="n">
        <v>420.256796864804</v>
      </c>
      <c r="AB25" s="0" t="n">
        <v>372.866727444839</v>
      </c>
      <c r="AC25" s="0" t="n">
        <v>540.081681277137</v>
      </c>
      <c r="AD25" s="0" t="n">
        <v>0.688594579362151</v>
      </c>
      <c r="AE25" s="0" t="n">
        <v>0.455823394317438</v>
      </c>
      <c r="AF25" s="0" t="n">
        <v>0.232771185044714</v>
      </c>
      <c r="AG25" s="0" t="n">
        <v>0.333880362818676</v>
      </c>
      <c r="AH25" s="0" t="n">
        <v>0.304976475770248</v>
      </c>
      <c r="AI25" s="0" t="n">
        <v>0.302160202226087</v>
      </c>
      <c r="AJ25" s="0" t="n">
        <v>0.276365425826376</v>
      </c>
      <c r="AK25" s="0" t="n">
        <v>0.323986223254087</v>
      </c>
      <c r="AL25" s="0" t="n">
        <v>0.289260385369318</v>
      </c>
      <c r="AM25" s="0" t="n">
        <v>0.300268819757476</v>
      </c>
      <c r="AN25" s="0" t="n">
        <v>0.27067148750089</v>
      </c>
    </row>
    <row r="26" customFormat="false" ht="15" hidden="false" customHeight="false" outlineLevel="0" collapsed="false">
      <c r="A26" s="0" t="n">
        <v>73</v>
      </c>
      <c r="B26" s="0" t="n">
        <v>0.673618717395488</v>
      </c>
      <c r="C26" s="0" t="n">
        <v>0.28890982937559</v>
      </c>
      <c r="D26" s="0" t="n">
        <v>0.037471453228922</v>
      </c>
      <c r="E26" s="0" t="n">
        <v>0.943578082485965</v>
      </c>
      <c r="F26" s="0" t="n">
        <v>0.984622991437553</v>
      </c>
      <c r="G26" s="0" t="n">
        <v>0.956776870136369</v>
      </c>
      <c r="H26" s="0" t="n">
        <v>0.989772683733176</v>
      </c>
      <c r="I26" s="0" t="n">
        <v>0.635611857686689</v>
      </c>
      <c r="J26" s="0" t="n">
        <v>0.724439311476865</v>
      </c>
      <c r="K26" s="0" t="n">
        <v>0.117321009264831</v>
      </c>
      <c r="L26" s="0" t="n">
        <v>0.120894766258401</v>
      </c>
      <c r="M26" s="0" t="n">
        <v>0.272608982813567</v>
      </c>
      <c r="N26" s="0" t="n">
        <v>0.217728746990311</v>
      </c>
      <c r="O26" s="0" t="n">
        <v>0.0353572419857087</v>
      </c>
      <c r="P26" s="0" t="n">
        <v>0.0424549329703766</v>
      </c>
      <c r="Q26" s="0" t="n">
        <v>4569.84017813873</v>
      </c>
      <c r="R26" s="0" t="n">
        <v>3259.78746066507</v>
      </c>
      <c r="S26" s="0" t="n">
        <v>2704.09840416273</v>
      </c>
      <c r="T26" s="0" t="n">
        <v>2313.07495451305</v>
      </c>
      <c r="U26" s="0" t="n">
        <v>3946.24476803467</v>
      </c>
      <c r="V26" s="0" t="n">
        <v>4134.15233297987</v>
      </c>
      <c r="W26" s="0" t="n">
        <v>2894.5458957164</v>
      </c>
      <c r="X26" s="0" t="n">
        <v>0.546153276578128</v>
      </c>
      <c r="Y26" s="0" t="n">
        <v>0.643057272433991</v>
      </c>
      <c r="Z26" s="0" t="n">
        <v>539.580220416579</v>
      </c>
      <c r="AA26" s="0" t="n">
        <v>530.621773060347</v>
      </c>
      <c r="AB26" s="0" t="n">
        <v>477.239948626216</v>
      </c>
      <c r="AC26" s="0" t="n">
        <v>679.035831400792</v>
      </c>
      <c r="AD26" s="0" t="n">
        <v>0.676380312216718</v>
      </c>
      <c r="AE26" s="0" t="n">
        <v>0.453125940291579</v>
      </c>
      <c r="AF26" s="0" t="n">
        <v>0.22325437192514</v>
      </c>
      <c r="AG26" s="0" t="n">
        <v>0.335001816325955</v>
      </c>
      <c r="AH26" s="0" t="n">
        <v>0.313225047721191</v>
      </c>
      <c r="AI26" s="0" t="n">
        <v>0.302822012542181</v>
      </c>
      <c r="AJ26" s="0" t="n">
        <v>0.280203788536161</v>
      </c>
      <c r="AK26" s="0" t="n">
        <v>0.323487715315264</v>
      </c>
      <c r="AL26" s="0" t="n">
        <v>0.294043691032079</v>
      </c>
      <c r="AM26" s="0" t="n">
        <v>0.300955226674092</v>
      </c>
      <c r="AN26" s="0" t="n">
        <v>0.274251342442469</v>
      </c>
    </row>
    <row r="27" customFormat="false" ht="15" hidden="false" customHeight="false" outlineLevel="0" collapsed="false">
      <c r="A27" s="0" t="n">
        <v>74</v>
      </c>
      <c r="B27" s="0" t="n">
        <v>0.671817227173591</v>
      </c>
      <c r="C27" s="0" t="n">
        <v>0.2881870809661</v>
      </c>
      <c r="D27" s="0" t="n">
        <v>0.0399956918603086</v>
      </c>
      <c r="E27" s="0" t="n">
        <v>0.93590821703676</v>
      </c>
      <c r="F27" s="0" t="n">
        <v>0.984681328259369</v>
      </c>
      <c r="G27" s="0" t="n">
        <v>0.950431817099357</v>
      </c>
      <c r="H27" s="0" t="n">
        <v>0.989876768949416</v>
      </c>
      <c r="I27" s="0" t="n">
        <v>0.628759263258616</v>
      </c>
      <c r="J27" s="0" t="n">
        <v>0.717976394148226</v>
      </c>
      <c r="K27" s="0" t="n">
        <v>0.12038966481538</v>
      </c>
      <c r="L27" s="0" t="n">
        <v>0.122947976336687</v>
      </c>
      <c r="M27" s="0" t="n">
        <v>0.269716657120011</v>
      </c>
      <c r="N27" s="0" t="n">
        <v>0.221782018918191</v>
      </c>
      <c r="O27" s="0" t="n">
        <v>0.0374322966581331</v>
      </c>
      <c r="P27" s="0" t="n">
        <v>0.0449229151929517</v>
      </c>
      <c r="Q27" s="0" t="n">
        <v>4549.18470718927</v>
      </c>
      <c r="R27" s="0" t="n">
        <v>3257.69159624112</v>
      </c>
      <c r="S27" s="0" t="n">
        <v>2705.93025632063</v>
      </c>
      <c r="T27" s="0" t="n">
        <v>2294.94620608906</v>
      </c>
      <c r="U27" s="0" t="n">
        <v>3927.82275904602</v>
      </c>
      <c r="V27" s="0" t="n">
        <v>4124.94890763021</v>
      </c>
      <c r="W27" s="0" t="n">
        <v>2873.89136008262</v>
      </c>
      <c r="X27" s="0" t="n">
        <v>0.536009756565509</v>
      </c>
      <c r="Y27" s="0" t="n">
        <v>0.630216081169034</v>
      </c>
      <c r="Z27" s="0" t="n">
        <v>443.15908950701</v>
      </c>
      <c r="AA27" s="0" t="n">
        <v>448.875957892644</v>
      </c>
      <c r="AB27" s="0" t="n">
        <v>391.36085512998</v>
      </c>
      <c r="AC27" s="0" t="n">
        <v>607.171721962132</v>
      </c>
      <c r="AD27" s="0" t="n">
        <v>0.699791043202883</v>
      </c>
      <c r="AE27" s="0" t="n">
        <v>0.464626306765072</v>
      </c>
      <c r="AF27" s="0" t="n">
        <v>0.235164736437811</v>
      </c>
      <c r="AG27" s="0" t="n">
        <v>0.339958668850537</v>
      </c>
      <c r="AH27" s="0" t="n">
        <v>0.318379830269614</v>
      </c>
      <c r="AI27" s="0" t="n">
        <v>0.301675637122683</v>
      </c>
      <c r="AJ27" s="0" t="n">
        <v>0.280797082764162</v>
      </c>
      <c r="AK27" s="0" t="n">
        <v>0.326758785524741</v>
      </c>
      <c r="AL27" s="0" t="n">
        <v>0.295927652701263</v>
      </c>
      <c r="AM27" s="0" t="n">
        <v>0.299847201463144</v>
      </c>
      <c r="AN27" s="0" t="n">
        <v>0.274917573187973</v>
      </c>
    </row>
    <row r="28" customFormat="false" ht="15" hidden="false" customHeight="false" outlineLevel="0" collapsed="false">
      <c r="A28" s="0" t="n">
        <v>75</v>
      </c>
      <c r="B28" s="0" t="n">
        <v>0.669009498507347</v>
      </c>
      <c r="C28" s="0" t="n">
        <v>0.288077525027075</v>
      </c>
      <c r="D28" s="0" t="n">
        <v>0.0429129764655782</v>
      </c>
      <c r="E28" s="0" t="n">
        <v>0.930031606768276</v>
      </c>
      <c r="F28" s="0" t="n">
        <v>0.984516452117067</v>
      </c>
      <c r="G28" s="0" t="n">
        <v>0.946247635523726</v>
      </c>
      <c r="H28" s="0" t="n">
        <v>0.989833714644362</v>
      </c>
      <c r="I28" s="0" t="n">
        <v>0.622199978840026</v>
      </c>
      <c r="J28" s="0" t="n">
        <v>0.710909894591832</v>
      </c>
      <c r="K28" s="0" t="n">
        <v>0.122945227081449</v>
      </c>
      <c r="L28" s="0" t="n">
        <v>0.123397130239034</v>
      </c>
      <c r="M28" s="0" t="n">
        <v>0.267921203474759</v>
      </c>
      <c r="N28" s="0" t="n">
        <v>0.225754509217603</v>
      </c>
      <c r="O28" s="0" t="n">
        <v>0.0399104244534909</v>
      </c>
      <c r="P28" s="0" t="n">
        <v>0.0478520483076329</v>
      </c>
      <c r="Q28" s="0" t="n">
        <v>4611.27336736419</v>
      </c>
      <c r="R28" s="0" t="n">
        <v>3308.2938394898</v>
      </c>
      <c r="S28" s="0" t="n">
        <v>2754.55927421657</v>
      </c>
      <c r="T28" s="0" t="n">
        <v>2321.5601679695</v>
      </c>
      <c r="U28" s="0" t="n">
        <v>3978.13735808878</v>
      </c>
      <c r="V28" s="0" t="n">
        <v>4183.00591198023</v>
      </c>
      <c r="W28" s="0" t="n">
        <v>2907.08620591705</v>
      </c>
      <c r="X28" s="0" t="n">
        <v>0.531001527196898</v>
      </c>
      <c r="Y28" s="0" t="n">
        <v>0.625551496130046</v>
      </c>
      <c r="Z28" s="0" t="n">
        <v>436.505748876975</v>
      </c>
      <c r="AA28" s="0" t="n">
        <v>442.989591652217</v>
      </c>
      <c r="AB28" s="0" t="n">
        <v>383.761759900639</v>
      </c>
      <c r="AC28" s="0" t="n">
        <v>611.15734886654</v>
      </c>
      <c r="AD28" s="0" t="n">
        <v>0.683389467906874</v>
      </c>
      <c r="AE28" s="0" t="n">
        <v>0.455368275491511</v>
      </c>
      <c r="AF28" s="0" t="n">
        <v>0.228021192415363</v>
      </c>
      <c r="AG28" s="0" t="n">
        <v>0.344434954494684</v>
      </c>
      <c r="AH28" s="0" t="n">
        <v>0.32155760619481</v>
      </c>
      <c r="AI28" s="0" t="n">
        <v>0.304494076822206</v>
      </c>
      <c r="AJ28" s="0" t="n">
        <v>0.281127025705366</v>
      </c>
      <c r="AK28" s="0" t="n">
        <v>0.32952711743074</v>
      </c>
      <c r="AL28" s="0" t="n">
        <v>0.29667621752073</v>
      </c>
      <c r="AM28" s="0" t="n">
        <v>0.302774549294132</v>
      </c>
      <c r="AN28" s="0" t="n">
        <v>0.275298516537604</v>
      </c>
    </row>
    <row r="29" customFormat="false" ht="15" hidden="false" customHeight="false" outlineLevel="0" collapsed="false">
      <c r="A29" s="0" t="n">
        <v>76</v>
      </c>
      <c r="B29" s="0" t="n">
        <v>0.666612456958078</v>
      </c>
      <c r="C29" s="0" t="n">
        <v>0.287306133769897</v>
      </c>
      <c r="D29" s="0" t="n">
        <v>0.046081409272025</v>
      </c>
      <c r="E29" s="0" t="n">
        <v>0.925895999695337</v>
      </c>
      <c r="F29" s="0" t="n">
        <v>0.984620185889962</v>
      </c>
      <c r="G29" s="0" t="n">
        <v>0.943762878022577</v>
      </c>
      <c r="H29" s="0" t="n">
        <v>0.990101702468839</v>
      </c>
      <c r="I29" s="0" t="n">
        <v>0.617213807244564</v>
      </c>
      <c r="J29" s="0" t="n">
        <v>0.704978380325962</v>
      </c>
      <c r="K29" s="0" t="n">
        <v>0.127738458886537</v>
      </c>
      <c r="L29" s="0" t="n">
        <v>0.127642184136667</v>
      </c>
      <c r="M29" s="0" t="n">
        <v>0.266015599945481</v>
      </c>
      <c r="N29" s="0" t="n">
        <v>0.228637824261416</v>
      </c>
      <c r="O29" s="0" t="n">
        <v>0.0426665925052915</v>
      </c>
      <c r="P29" s="0" t="n">
        <v>0.0510039813025835</v>
      </c>
      <c r="Q29" s="0" t="n">
        <v>4680.98497448102</v>
      </c>
      <c r="R29" s="0" t="n">
        <v>3359.8608750521</v>
      </c>
      <c r="S29" s="0" t="n">
        <v>2800.12786298001</v>
      </c>
      <c r="T29" s="0" t="n">
        <v>2348.06216096493</v>
      </c>
      <c r="U29" s="0" t="n">
        <v>4033.09881863237</v>
      </c>
      <c r="V29" s="0" t="n">
        <v>4251.22343937212</v>
      </c>
      <c r="W29" s="0" t="n">
        <v>2940.14116355147</v>
      </c>
      <c r="X29" s="0" t="n">
        <v>0.528292427964501</v>
      </c>
      <c r="Y29" s="0" t="n">
        <v>0.623184603007892</v>
      </c>
      <c r="Z29" s="0" t="n">
        <v>443.403336596351</v>
      </c>
      <c r="AA29" s="0" t="n">
        <v>447.903227474115</v>
      </c>
      <c r="AB29" s="0" t="n">
        <v>389.65071597638</v>
      </c>
      <c r="AC29" s="0" t="n">
        <v>610.716966645194</v>
      </c>
      <c r="AD29" s="0" t="n">
        <v>0.692383490060769</v>
      </c>
      <c r="AE29" s="0" t="n">
        <v>0.462729434395789</v>
      </c>
      <c r="AF29" s="0" t="n">
        <v>0.229679808891777</v>
      </c>
      <c r="AG29" s="0" t="n">
        <v>0.346067265006214</v>
      </c>
      <c r="AH29" s="0" t="n">
        <v>0.32442954325578</v>
      </c>
      <c r="AI29" s="0" t="n">
        <v>0.304251766034204</v>
      </c>
      <c r="AJ29" s="0" t="n">
        <v>0.281958165595356</v>
      </c>
      <c r="AK29" s="0" t="n">
        <v>0.330362743108746</v>
      </c>
      <c r="AL29" s="0" t="n">
        <v>0.297475990018828</v>
      </c>
      <c r="AM29" s="0" t="n">
        <v>0.302475184698339</v>
      </c>
      <c r="AN29" s="0" t="n">
        <v>0.276770357329852</v>
      </c>
    </row>
    <row r="30" customFormat="false" ht="15" hidden="false" customHeight="false" outlineLevel="0" collapsed="false">
      <c r="A30" s="0" t="n">
        <v>77</v>
      </c>
      <c r="B30" s="0" t="n">
        <v>0.666052163636167</v>
      </c>
      <c r="C30" s="0" t="n">
        <v>0.286679352481324</v>
      </c>
      <c r="D30" s="0" t="n">
        <v>0.0472684838825098</v>
      </c>
      <c r="E30" s="0" t="n">
        <v>0.918623086295281</v>
      </c>
      <c r="F30" s="0" t="n">
        <v>0.983289299181247</v>
      </c>
      <c r="G30" s="0" t="n">
        <v>0.937320700095394</v>
      </c>
      <c r="H30" s="0" t="n">
        <v>0.988862404041934</v>
      </c>
      <c r="I30" s="0" t="n">
        <v>0.611850894193105</v>
      </c>
      <c r="J30" s="0" t="n">
        <v>0.697091666778052</v>
      </c>
      <c r="K30" s="0" t="n">
        <v>0.131743363429032</v>
      </c>
      <c r="L30" s="0" t="n">
        <v>0.131307019771557</v>
      </c>
      <c r="M30" s="0" t="n">
        <v>0.263350271553526</v>
      </c>
      <c r="N30" s="0" t="n">
        <v>0.234401885523086</v>
      </c>
      <c r="O30" s="0" t="n">
        <v>0.0434219205486499</v>
      </c>
      <c r="P30" s="0" t="n">
        <v>0.0517957468801098</v>
      </c>
      <c r="Q30" s="0" t="n">
        <v>4749.45911621675</v>
      </c>
      <c r="R30" s="0" t="n">
        <v>3403.23386366619</v>
      </c>
      <c r="S30" s="0" t="n">
        <v>2843.9320059538</v>
      </c>
      <c r="T30" s="0" t="n">
        <v>2372.8222534762</v>
      </c>
      <c r="U30" s="0" t="n">
        <v>4090.84381686993</v>
      </c>
      <c r="V30" s="0" t="n">
        <v>4323.1868528981</v>
      </c>
      <c r="W30" s="0" t="n">
        <v>2971.10172204865</v>
      </c>
      <c r="X30" s="0" t="n">
        <v>0.530964231226852</v>
      </c>
      <c r="Y30" s="0" t="n">
        <v>0.631885451468861</v>
      </c>
      <c r="Z30" s="0" t="n">
        <v>571.271613468732</v>
      </c>
      <c r="AA30" s="0" t="n">
        <v>559.23715087251</v>
      </c>
      <c r="AB30" s="0" t="n">
        <v>498.710854362737</v>
      </c>
      <c r="AC30" s="0" t="n">
        <v>708.723702575088</v>
      </c>
      <c r="AD30" s="0" t="n">
        <v>0.686113542335503</v>
      </c>
      <c r="AE30" s="0" t="n">
        <v>0.459155683747806</v>
      </c>
      <c r="AF30" s="0" t="n">
        <v>0.226957858587697</v>
      </c>
      <c r="AG30" s="0" t="n">
        <v>0.346539998870532</v>
      </c>
      <c r="AH30" s="0" t="n">
        <v>0.330252224153406</v>
      </c>
      <c r="AI30" s="0" t="n">
        <v>0.305310955006627</v>
      </c>
      <c r="AJ30" s="0" t="n">
        <v>0.284345972923234</v>
      </c>
      <c r="AK30" s="0" t="n">
        <v>0.329129805371841</v>
      </c>
      <c r="AL30" s="0" t="n">
        <v>0.300122020421833</v>
      </c>
      <c r="AM30" s="0" t="n">
        <v>0.303729473791638</v>
      </c>
      <c r="AN30" s="0" t="n">
        <v>0.278733656309311</v>
      </c>
    </row>
    <row r="31" customFormat="false" ht="15" hidden="false" customHeight="false" outlineLevel="0" collapsed="false">
      <c r="A31" s="0" t="n">
        <v>78</v>
      </c>
      <c r="B31" s="0" t="n">
        <v>0.663825168254493</v>
      </c>
      <c r="C31" s="0" t="n">
        <v>0.285895357718863</v>
      </c>
      <c r="D31" s="0" t="n">
        <v>0.0502794740266437</v>
      </c>
      <c r="E31" s="0" t="n">
        <v>0.91229825771724</v>
      </c>
      <c r="F31" s="0" t="n">
        <v>0.982549446838261</v>
      </c>
      <c r="G31" s="0" t="n">
        <v>0.932901149167337</v>
      </c>
      <c r="H31" s="0" t="n">
        <v>0.988704509871593</v>
      </c>
      <c r="I31" s="0" t="n">
        <v>0.605606544427428</v>
      </c>
      <c r="J31" s="0" t="n">
        <v>0.689273150363121</v>
      </c>
      <c r="K31" s="0" t="n">
        <v>0.137266053674811</v>
      </c>
      <c r="L31" s="0" t="n">
        <v>0.135875897434378</v>
      </c>
      <c r="M31" s="0" t="n">
        <v>0.260821836736366</v>
      </c>
      <c r="N31" s="0" t="n">
        <v>0.238538094765515</v>
      </c>
      <c r="O31" s="0" t="n">
        <v>0.0458698765534463</v>
      </c>
      <c r="P31" s="0" t="n">
        <v>0.0547382017096245</v>
      </c>
      <c r="Q31" s="0" t="n">
        <v>4815.46741961117</v>
      </c>
      <c r="R31" s="0" t="n">
        <v>3476.97971591311</v>
      </c>
      <c r="S31" s="0" t="n">
        <v>2884.06140451442</v>
      </c>
      <c r="T31" s="0" t="n">
        <v>2398.88544234576</v>
      </c>
      <c r="U31" s="0" t="n">
        <v>4141.78293526555</v>
      </c>
      <c r="V31" s="0" t="n">
        <v>4397.63320149556</v>
      </c>
      <c r="W31" s="0" t="n">
        <v>3003.63465160318</v>
      </c>
      <c r="X31" s="0" t="n">
        <v>0.529417946457854</v>
      </c>
      <c r="Y31" s="0" t="n">
        <v>0.637652720588719</v>
      </c>
      <c r="Z31" s="0" t="n">
        <v>456.867516000953</v>
      </c>
      <c r="AA31" s="0" t="n">
        <v>459.636047816128</v>
      </c>
      <c r="AB31" s="0" t="n">
        <v>405.750309472239</v>
      </c>
      <c r="AC31" s="0" t="n">
        <v>620.224946915265</v>
      </c>
      <c r="AD31" s="0" t="n">
        <v>0.681688277468832</v>
      </c>
      <c r="AE31" s="0" t="n">
        <v>0.466416397398383</v>
      </c>
      <c r="AF31" s="0" t="n">
        <v>0.215271880070449</v>
      </c>
      <c r="AG31" s="0" t="n">
        <v>0.352407084940935</v>
      </c>
      <c r="AH31" s="0" t="n">
        <v>0.335666611066312</v>
      </c>
      <c r="AI31" s="0" t="n">
        <v>0.31057898576339</v>
      </c>
      <c r="AJ31" s="0" t="n">
        <v>0.286386170881945</v>
      </c>
      <c r="AK31" s="0" t="n">
        <v>0.333982153238473</v>
      </c>
      <c r="AL31" s="0" t="n">
        <v>0.303044190153789</v>
      </c>
      <c r="AM31" s="0" t="n">
        <v>0.308976092882958</v>
      </c>
      <c r="AN31" s="0" t="n">
        <v>0.28081844979828</v>
      </c>
    </row>
    <row r="32" customFormat="false" ht="15" hidden="false" customHeight="false" outlineLevel="0" collapsed="false">
      <c r="A32" s="0" t="n">
        <v>79</v>
      </c>
      <c r="B32" s="0" t="n">
        <v>0.66131942353978</v>
      </c>
      <c r="C32" s="0" t="n">
        <v>0.284869591606482</v>
      </c>
      <c r="D32" s="0" t="n">
        <v>0.0538109848537381</v>
      </c>
      <c r="E32" s="0" t="n">
        <v>0.906263538840299</v>
      </c>
      <c r="F32" s="0" t="n">
        <v>0.983202772472636</v>
      </c>
      <c r="G32" s="0" t="n">
        <v>0.928989075280265</v>
      </c>
      <c r="H32" s="0" t="n">
        <v>0.989800707223845</v>
      </c>
      <c r="I32" s="0" t="n">
        <v>0.599329681080988</v>
      </c>
      <c r="J32" s="0" t="n">
        <v>0.68051414050968</v>
      </c>
      <c r="K32" s="0" t="n">
        <v>0.139852924143064</v>
      </c>
      <c r="L32" s="0" t="n">
        <v>0.137563354367458</v>
      </c>
      <c r="M32" s="0" t="n">
        <v>0.258166924197281</v>
      </c>
      <c r="N32" s="0" t="n">
        <v>0.244536470986513</v>
      </c>
      <c r="O32" s="0" t="n">
        <v>0.0487669335620304</v>
      </c>
      <c r="P32" s="0" t="n">
        <v>0.0581521609764426</v>
      </c>
      <c r="Q32" s="0" t="n">
        <v>4892.0745222218</v>
      </c>
      <c r="R32" s="0" t="n">
        <v>3545.42580457822</v>
      </c>
      <c r="S32" s="0" t="n">
        <v>2932.0226810399</v>
      </c>
      <c r="T32" s="0" t="n">
        <v>2424.99625725243</v>
      </c>
      <c r="U32" s="0" t="n">
        <v>4200.95944354752</v>
      </c>
      <c r="V32" s="0" t="n">
        <v>4468.82812270965</v>
      </c>
      <c r="W32" s="0" t="n">
        <v>3039.04081662848</v>
      </c>
      <c r="X32" s="0" t="n">
        <v>0.526745366232986</v>
      </c>
      <c r="Y32" s="0" t="n">
        <v>0.642120341209105</v>
      </c>
      <c r="Z32" s="0" t="n">
        <v>457.325313678127</v>
      </c>
      <c r="AA32" s="0" t="n">
        <v>457.239888449141</v>
      </c>
      <c r="AB32" s="0" t="n">
        <v>400.053705050283</v>
      </c>
      <c r="AC32" s="0" t="n">
        <v>622.817043265328</v>
      </c>
      <c r="AD32" s="0" t="n">
        <v>0.682150839811839</v>
      </c>
      <c r="AE32" s="0" t="n">
        <v>0.466919317708313</v>
      </c>
      <c r="AF32" s="0" t="n">
        <v>0.215231522103526</v>
      </c>
      <c r="AG32" s="0" t="n">
        <v>0.356292812147152</v>
      </c>
      <c r="AH32" s="0" t="n">
        <v>0.338748126897188</v>
      </c>
      <c r="AI32" s="0" t="n">
        <v>0.310271137433417</v>
      </c>
      <c r="AJ32" s="0" t="n">
        <v>0.286187557318628</v>
      </c>
      <c r="AK32" s="0" t="n">
        <v>0.336695954211559</v>
      </c>
      <c r="AL32" s="0" t="n">
        <v>0.304379473676611</v>
      </c>
      <c r="AM32" s="0" t="n">
        <v>0.308470416209094</v>
      </c>
      <c r="AN32" s="0" t="n">
        <v>0.281478684324498</v>
      </c>
    </row>
    <row r="33" customFormat="false" ht="15" hidden="false" customHeight="false" outlineLevel="0" collapsed="false">
      <c r="A33" s="0" t="n">
        <v>80</v>
      </c>
      <c r="B33" s="0" t="n">
        <v>0.659419211249071</v>
      </c>
      <c r="C33" s="0" t="n">
        <v>0.283677456169544</v>
      </c>
      <c r="D33" s="0" t="n">
        <v>0.0569033325813852</v>
      </c>
      <c r="E33" s="0" t="n">
        <v>0.900346428527679</v>
      </c>
      <c r="F33" s="0" t="n">
        <v>0.982907020974556</v>
      </c>
      <c r="G33" s="0" t="n">
        <v>0.924359266473118</v>
      </c>
      <c r="H33" s="0" t="n">
        <v>0.98948679995736</v>
      </c>
      <c r="I33" s="0" t="n">
        <v>0.59370573175064</v>
      </c>
      <c r="J33" s="0" t="n">
        <v>0.672679660208342</v>
      </c>
      <c r="K33" s="0" t="n">
        <v>0.144357551480406</v>
      </c>
      <c r="L33" s="0" t="n">
        <v>0.142047615802188</v>
      </c>
      <c r="M33" s="0" t="n">
        <v>0.255407984516066</v>
      </c>
      <c r="N33" s="0" t="n">
        <v>0.249321517633551</v>
      </c>
      <c r="O33" s="0" t="n">
        <v>0.0512327122609729</v>
      </c>
      <c r="P33" s="0" t="n">
        <v>0.0609058431326633</v>
      </c>
      <c r="Q33" s="0" t="n">
        <v>4963.53556402627</v>
      </c>
      <c r="R33" s="0" t="n">
        <v>3590.9928000346</v>
      </c>
      <c r="S33" s="0" t="n">
        <v>2976.17122395705</v>
      </c>
      <c r="T33" s="0" t="n">
        <v>2451.39814947737</v>
      </c>
      <c r="U33" s="0" t="n">
        <v>4256.81611276315</v>
      </c>
      <c r="V33" s="0" t="n">
        <v>4540.06079402313</v>
      </c>
      <c r="W33" s="0" t="n">
        <v>3071.88679590494</v>
      </c>
      <c r="X33" s="0" t="n">
        <v>0.528613086018937</v>
      </c>
      <c r="Y33" s="0" t="n">
        <v>0.64631630841903</v>
      </c>
      <c r="Z33" s="0" t="n">
        <v>463.95063649452</v>
      </c>
      <c r="AA33" s="0" t="n">
        <v>464.612736739415</v>
      </c>
      <c r="AB33" s="0" t="n">
        <v>406.354663570876</v>
      </c>
      <c r="AC33" s="0" t="n">
        <v>626.733667847649</v>
      </c>
      <c r="AD33" s="0" t="n">
        <v>0.684105577576892</v>
      </c>
      <c r="AE33" s="0" t="n">
        <v>0.46352680340188</v>
      </c>
      <c r="AF33" s="0" t="n">
        <v>0.220608163946783</v>
      </c>
      <c r="AG33" s="0" t="n">
        <v>0.358017959462783</v>
      </c>
      <c r="AH33" s="0" t="n">
        <v>0.343383874975837</v>
      </c>
      <c r="AI33" s="0" t="n">
        <v>0.309869897341037</v>
      </c>
      <c r="AJ33" s="0" t="n">
        <v>0.287988444494618</v>
      </c>
      <c r="AK33" s="0" t="n">
        <v>0.336733770282318</v>
      </c>
      <c r="AL33" s="0" t="n">
        <v>0.305578015361597</v>
      </c>
      <c r="AM33" s="0" t="n">
        <v>0.308252043515007</v>
      </c>
      <c r="AN33" s="0" t="n">
        <v>0.283081893706836</v>
      </c>
    </row>
    <row r="34" customFormat="false" ht="15" hidden="false" customHeight="false" outlineLevel="0" collapsed="false">
      <c r="A34" s="0" t="n">
        <v>81</v>
      </c>
      <c r="B34" s="0" t="n">
        <v>0.657380531649159</v>
      </c>
      <c r="C34" s="0" t="n">
        <v>0.283573851674902</v>
      </c>
      <c r="D34" s="0" t="n">
        <v>0.0590456166759384</v>
      </c>
      <c r="E34" s="0" t="n">
        <v>0.893530609151873</v>
      </c>
      <c r="F34" s="0" t="n">
        <v>0.982531255302439</v>
      </c>
      <c r="G34" s="0" t="n">
        <v>0.918167831942913</v>
      </c>
      <c r="H34" s="0" t="n">
        <v>0.988913982482404</v>
      </c>
      <c r="I34" s="0" t="n">
        <v>0.587389626889056</v>
      </c>
      <c r="J34" s="0" t="n">
        <v>0.66605280022246</v>
      </c>
      <c r="K34" s="0" t="n">
        <v>0.147588202241989</v>
      </c>
      <c r="L34" s="0" t="n">
        <v>0.144580145125312</v>
      </c>
      <c r="M34" s="0" t="n">
        <v>0.253381916426618</v>
      </c>
      <c r="N34" s="0" t="n">
        <v>0.253889804084009</v>
      </c>
      <c r="O34" s="0" t="n">
        <v>0.0527590658361992</v>
      </c>
      <c r="P34" s="0" t="n">
        <v>0.0625886509959696</v>
      </c>
      <c r="Q34" s="0" t="n">
        <v>5020.88267641268</v>
      </c>
      <c r="R34" s="0" t="n">
        <v>3620.77217703676</v>
      </c>
      <c r="S34" s="0" t="n">
        <v>3011.02200249464</v>
      </c>
      <c r="T34" s="0" t="n">
        <v>2471.19131443815</v>
      </c>
      <c r="U34" s="0" t="n">
        <v>4300.39064497873</v>
      </c>
      <c r="V34" s="0" t="n">
        <v>4595.28714467881</v>
      </c>
      <c r="W34" s="0" t="n">
        <v>3093.91057830911</v>
      </c>
      <c r="X34" s="0" t="n">
        <v>0.527029590703927</v>
      </c>
      <c r="Y34" s="0" t="n">
        <v>0.65074038199782</v>
      </c>
      <c r="Z34" s="0" t="n">
        <v>597.481735080666</v>
      </c>
      <c r="AA34" s="0" t="n">
        <v>585.335033345746</v>
      </c>
      <c r="AB34" s="0" t="n">
        <v>527.435023913154</v>
      </c>
      <c r="AC34" s="0" t="n">
        <v>753.40582657028</v>
      </c>
      <c r="AD34" s="0" t="n">
        <v>0.687898112459857</v>
      </c>
      <c r="AE34" s="0" t="n">
        <v>0.478626220308687</v>
      </c>
      <c r="AF34" s="0" t="n">
        <v>0.20927189215117</v>
      </c>
      <c r="AG34" s="0" t="n">
        <v>0.36306436297674</v>
      </c>
      <c r="AH34" s="0" t="n">
        <v>0.348445586265962</v>
      </c>
      <c r="AI34" s="0" t="n">
        <v>0.31205851843033</v>
      </c>
      <c r="AJ34" s="0" t="n">
        <v>0.289677411302299</v>
      </c>
      <c r="AK34" s="0" t="n">
        <v>0.339493121379855</v>
      </c>
      <c r="AL34" s="0" t="n">
        <v>0.307925141348691</v>
      </c>
      <c r="AM34" s="0" t="n">
        <v>0.309890739123377</v>
      </c>
      <c r="AN34" s="0" t="n">
        <v>0.284276006523716</v>
      </c>
    </row>
    <row r="35" customFormat="false" ht="15" hidden="false" customHeight="false" outlineLevel="0" collapsed="false">
      <c r="A35" s="0" t="n">
        <v>82</v>
      </c>
      <c r="B35" s="0" t="n">
        <v>0.656395306420732</v>
      </c>
      <c r="C35" s="0" t="n">
        <v>0.283093010044749</v>
      </c>
      <c r="D35" s="0" t="n">
        <v>0.0605116835345189</v>
      </c>
      <c r="E35" s="0" t="n">
        <v>0.886352099263449</v>
      </c>
      <c r="F35" s="0" t="n">
        <v>0.982830131383564</v>
      </c>
      <c r="G35" s="0" t="n">
        <v>0.911655976354405</v>
      </c>
      <c r="H35" s="0" t="n">
        <v>0.988807821358458</v>
      </c>
      <c r="I35" s="0" t="n">
        <v>0.58179735779269</v>
      </c>
      <c r="J35" s="0" t="n">
        <v>0.66052811571388</v>
      </c>
      <c r="K35" s="0" t="n">
        <v>0.148515659587907</v>
      </c>
      <c r="L35" s="0" t="n">
        <v>0.145217127747049</v>
      </c>
      <c r="M35" s="0" t="n">
        <v>0.250920083739972</v>
      </c>
      <c r="N35" s="0" t="n">
        <v>0.258498501543977</v>
      </c>
      <c r="O35" s="0" t="n">
        <v>0.0536346577307863</v>
      </c>
      <c r="P35" s="0" t="n">
        <v>0.0638035141257067</v>
      </c>
      <c r="Q35" s="0" t="n">
        <v>5072.93037903516</v>
      </c>
      <c r="R35" s="0" t="n">
        <v>3645.48344128503</v>
      </c>
      <c r="S35" s="0" t="n">
        <v>3041.07870538527</v>
      </c>
      <c r="T35" s="0" t="n">
        <v>2484.43230848581</v>
      </c>
      <c r="U35" s="0" t="n">
        <v>4341.09299670235</v>
      </c>
      <c r="V35" s="0" t="n">
        <v>4638.09990074128</v>
      </c>
      <c r="W35" s="0" t="n">
        <v>3110.45458875742</v>
      </c>
      <c r="X35" s="0" t="n">
        <v>0.531838301574674</v>
      </c>
      <c r="Y35" s="0" t="n">
        <v>0.652526454822477</v>
      </c>
      <c r="Z35" s="0" t="n">
        <v>474.773225456592</v>
      </c>
      <c r="AA35" s="0" t="n">
        <v>471.471587400971</v>
      </c>
      <c r="AB35" s="0" t="n">
        <v>417.118073016662</v>
      </c>
      <c r="AC35" s="0" t="n">
        <v>637.538413433738</v>
      </c>
      <c r="AD35" s="0" t="n">
        <v>0.686232297783602</v>
      </c>
      <c r="AE35" s="0" t="n">
        <v>0.479381622235499</v>
      </c>
      <c r="AF35" s="0" t="n">
        <v>0.206850675548102</v>
      </c>
      <c r="AG35" s="0" t="n">
        <v>0.363735435095573</v>
      </c>
      <c r="AH35" s="0" t="n">
        <v>0.353486053937546</v>
      </c>
      <c r="AI35" s="0" t="n">
        <v>0.309899976987564</v>
      </c>
      <c r="AJ35" s="0" t="n">
        <v>0.290196156416937</v>
      </c>
      <c r="AK35" s="0" t="n">
        <v>0.337875689293334</v>
      </c>
      <c r="AL35" s="0" t="n">
        <v>0.309800063371783</v>
      </c>
      <c r="AM35" s="0" t="n">
        <v>0.307939584512202</v>
      </c>
      <c r="AN35" s="0" t="n">
        <v>0.284583976923651</v>
      </c>
    </row>
    <row r="36" customFormat="false" ht="15" hidden="false" customHeight="false" outlineLevel="0" collapsed="false">
      <c r="A36" s="0" t="n">
        <v>83</v>
      </c>
      <c r="B36" s="0" t="n">
        <v>0.653779043272678</v>
      </c>
      <c r="C36" s="0" t="n">
        <v>0.283112817308632</v>
      </c>
      <c r="D36" s="0" t="n">
        <v>0.0631081394186898</v>
      </c>
      <c r="E36" s="0" t="n">
        <v>0.879280850230799</v>
      </c>
      <c r="F36" s="0" t="n">
        <v>0.982194615197237</v>
      </c>
      <c r="G36" s="0" t="n">
        <v>0.90692001339197</v>
      </c>
      <c r="H36" s="0" t="n">
        <v>0.988044247660806</v>
      </c>
      <c r="I36" s="0" t="n">
        <v>0.574855393031879</v>
      </c>
      <c r="J36" s="0" t="n">
        <v>0.652877674132027</v>
      </c>
      <c r="K36" s="0" t="n">
        <v>0.154188937334607</v>
      </c>
      <c r="L36" s="0" t="n">
        <v>0.149359927782315</v>
      </c>
      <c r="M36" s="0" t="n">
        <v>0.248935678714371</v>
      </c>
      <c r="N36" s="0" t="n">
        <v>0.263437791055897</v>
      </c>
      <c r="O36" s="0" t="n">
        <v>0.0554897784845494</v>
      </c>
      <c r="P36" s="0" t="n">
        <v>0.0658791500093138</v>
      </c>
      <c r="Q36" s="0" t="n">
        <v>5132.31590000853</v>
      </c>
      <c r="R36" s="0" t="n">
        <v>3666.49644482871</v>
      </c>
      <c r="S36" s="0" t="n">
        <v>3076.65552437385</v>
      </c>
      <c r="T36" s="0" t="n">
        <v>2502.17030905083</v>
      </c>
      <c r="U36" s="0" t="n">
        <v>4384.34850498727</v>
      </c>
      <c r="V36" s="0" t="n">
        <v>4691.35891887474</v>
      </c>
      <c r="W36" s="0" t="n">
        <v>3132.60770859493</v>
      </c>
      <c r="X36" s="0" t="n">
        <v>0.532114923766169</v>
      </c>
      <c r="Y36" s="0" t="n">
        <v>0.653777428688672</v>
      </c>
      <c r="Z36" s="0" t="n">
        <v>472.564116242698</v>
      </c>
      <c r="AA36" s="0" t="n">
        <v>471.914046375516</v>
      </c>
      <c r="AB36" s="0" t="n">
        <v>413.61439844282</v>
      </c>
      <c r="AC36" s="0" t="n">
        <v>656.803487251994</v>
      </c>
      <c r="AD36" s="0" t="n">
        <v>0.674486049515514</v>
      </c>
      <c r="AE36" s="0" t="n">
        <v>0.470004902764669</v>
      </c>
      <c r="AF36" s="0" t="n">
        <v>0.204481146750845</v>
      </c>
      <c r="AG36" s="0" t="n">
        <v>0.364779875768923</v>
      </c>
      <c r="AH36" s="0" t="n">
        <v>0.35725126728858</v>
      </c>
      <c r="AI36" s="0" t="n">
        <v>0.310099658366882</v>
      </c>
      <c r="AJ36" s="0" t="n">
        <v>0.291654489919613</v>
      </c>
      <c r="AK36" s="0" t="n">
        <v>0.337432278850269</v>
      </c>
      <c r="AL36" s="0" t="n">
        <v>0.311301529481102</v>
      </c>
      <c r="AM36" s="0" t="n">
        <v>0.308034539708216</v>
      </c>
      <c r="AN36" s="0" t="n">
        <v>0.285726931271619</v>
      </c>
    </row>
    <row r="37" customFormat="false" ht="15" hidden="false" customHeight="false" outlineLevel="0" collapsed="false">
      <c r="A37" s="0" t="n">
        <v>84</v>
      </c>
      <c r="B37" s="0" t="n">
        <v>0.652074402313152</v>
      </c>
      <c r="C37" s="0" t="n">
        <v>0.282462040380997</v>
      </c>
      <c r="D37" s="0" t="n">
        <v>0.0654635573058511</v>
      </c>
      <c r="E37" s="0" t="n">
        <v>0.871833622153742</v>
      </c>
      <c r="F37" s="0" t="n">
        <v>0.9820172831799</v>
      </c>
      <c r="G37" s="0" t="n">
        <v>0.902014954621255</v>
      </c>
      <c r="H37" s="0" t="n">
        <v>0.987496418935387</v>
      </c>
      <c r="I37" s="0" t="n">
        <v>0.568500388082412</v>
      </c>
      <c r="J37" s="0" t="n">
        <v>0.646180839130738</v>
      </c>
      <c r="K37" s="0" t="n">
        <v>0.158432483266347</v>
      </c>
      <c r="L37" s="0" t="n">
        <v>0.150976828908491</v>
      </c>
      <c r="M37" s="0" t="n">
        <v>0.246259903786301</v>
      </c>
      <c r="N37" s="0" t="n">
        <v>0.268089970596074</v>
      </c>
      <c r="O37" s="0" t="n">
        <v>0.0570733302850292</v>
      </c>
      <c r="P37" s="0" t="n">
        <v>0.067746473453087</v>
      </c>
      <c r="Q37" s="0" t="n">
        <v>5184.37396587954</v>
      </c>
      <c r="R37" s="0" t="n">
        <v>3701.14921056832</v>
      </c>
      <c r="S37" s="0" t="n">
        <v>3107.81045950237</v>
      </c>
      <c r="T37" s="0" t="n">
        <v>2515.49218596137</v>
      </c>
      <c r="U37" s="0" t="n">
        <v>4423.10910554531</v>
      </c>
      <c r="V37" s="0" t="n">
        <v>4742.37890742067</v>
      </c>
      <c r="W37" s="0" t="n">
        <v>3149.23903521259</v>
      </c>
      <c r="X37" s="0" t="n">
        <v>0.530134376141269</v>
      </c>
      <c r="Y37" s="0" t="n">
        <v>0.654686191431205</v>
      </c>
      <c r="Z37" s="0" t="n">
        <v>476.446647321026</v>
      </c>
      <c r="AA37" s="0" t="n">
        <v>481.165630361525</v>
      </c>
      <c r="AB37" s="0" t="n">
        <v>423.914176940433</v>
      </c>
      <c r="AC37" s="0" t="n">
        <v>661.719635759093</v>
      </c>
      <c r="AD37" s="0" t="n">
        <v>0.680447483522559</v>
      </c>
      <c r="AE37" s="0" t="n">
        <v>0.47145045019711</v>
      </c>
      <c r="AF37" s="0" t="n">
        <v>0.208997033325449</v>
      </c>
      <c r="AG37" s="0" t="n">
        <v>0.369409192995805</v>
      </c>
      <c r="AH37" s="0" t="n">
        <v>0.361074814152762</v>
      </c>
      <c r="AI37" s="0" t="n">
        <v>0.314889006740046</v>
      </c>
      <c r="AJ37" s="0" t="n">
        <v>0.293396281632714</v>
      </c>
      <c r="AK37" s="0" t="n">
        <v>0.341607230535189</v>
      </c>
      <c r="AL37" s="0" t="n">
        <v>0.313246393105377</v>
      </c>
      <c r="AM37" s="0" t="n">
        <v>0.312110415473782</v>
      </c>
      <c r="AN37" s="0" t="n">
        <v>0.287098300981361</v>
      </c>
    </row>
    <row r="38" customFormat="false" ht="15" hidden="false" customHeight="false" outlineLevel="0" collapsed="false">
      <c r="A38" s="0" t="n">
        <v>85</v>
      </c>
      <c r="B38" s="0" t="n">
        <v>0.651266373520558</v>
      </c>
      <c r="C38" s="0" t="n">
        <v>0.280619946597643</v>
      </c>
      <c r="D38" s="0" t="n">
        <v>0.0681136798817993</v>
      </c>
      <c r="E38" s="0" t="n">
        <v>0.865420953281089</v>
      </c>
      <c r="F38" s="0" t="n">
        <v>0.98159848409859</v>
      </c>
      <c r="G38" s="0" t="n">
        <v>0.896280276671938</v>
      </c>
      <c r="H38" s="0" t="n">
        <v>0.986552596971025</v>
      </c>
      <c r="I38" s="0" t="n">
        <v>0.563619565812079</v>
      </c>
      <c r="J38" s="0" t="n">
        <v>0.639319258452706</v>
      </c>
      <c r="K38" s="0" t="n">
        <v>0.162816050336307</v>
      </c>
      <c r="L38" s="0" t="n">
        <v>0.155786020334573</v>
      </c>
      <c r="M38" s="0" t="n">
        <v>0.24285438169422</v>
      </c>
      <c r="N38" s="0" t="n">
        <v>0.272499964647822</v>
      </c>
      <c r="O38" s="0" t="n">
        <v>0.0589470057747897</v>
      </c>
      <c r="P38" s="0" t="n">
        <v>0.0697792609980627</v>
      </c>
      <c r="Q38" s="0" t="n">
        <v>5241.948254658</v>
      </c>
      <c r="R38" s="0" t="n">
        <v>3753.46773357569</v>
      </c>
      <c r="S38" s="0" t="n">
        <v>3148.95269597219</v>
      </c>
      <c r="T38" s="0" t="n">
        <v>2534.40997945508</v>
      </c>
      <c r="U38" s="0" t="n">
        <v>4470.1915574056</v>
      </c>
      <c r="V38" s="0" t="n">
        <v>4812.35022055875</v>
      </c>
      <c r="W38" s="0" t="n">
        <v>3171.52109134257</v>
      </c>
      <c r="X38" s="0" t="n">
        <v>0.524630940511618</v>
      </c>
      <c r="Y38" s="0" t="n">
        <v>0.656910906740984</v>
      </c>
      <c r="Z38" s="0" t="n">
        <v>608.965067131124</v>
      </c>
      <c r="AA38" s="0" t="n">
        <v>600.738355823901</v>
      </c>
      <c r="AB38" s="0" t="n">
        <v>545.566510131889</v>
      </c>
      <c r="AC38" s="0" t="n">
        <v>759.150953052107</v>
      </c>
      <c r="AD38" s="0" t="n">
        <v>0.672565660103518</v>
      </c>
      <c r="AE38" s="0" t="n">
        <v>0.471381798078442</v>
      </c>
      <c r="AF38" s="0" t="n">
        <v>0.201183862025076</v>
      </c>
      <c r="AG38" s="0" t="n">
        <v>0.372917779070548</v>
      </c>
      <c r="AH38" s="0" t="n">
        <v>0.365886328797914</v>
      </c>
      <c r="AI38" s="0" t="n">
        <v>0.313211281470582</v>
      </c>
      <c r="AJ38" s="0" t="n">
        <v>0.295474321272234</v>
      </c>
      <c r="AK38" s="0" t="n">
        <v>0.342719285749339</v>
      </c>
      <c r="AL38" s="0" t="n">
        <v>0.31563312565951</v>
      </c>
      <c r="AM38" s="0" t="n">
        <v>0.310598033011643</v>
      </c>
      <c r="AN38" s="0" t="n">
        <v>0.288549863219098</v>
      </c>
    </row>
    <row r="39" customFormat="false" ht="15" hidden="false" customHeight="false" outlineLevel="0" collapsed="false">
      <c r="A39" s="0" t="n">
        <v>86</v>
      </c>
      <c r="B39" s="0" t="n">
        <v>0.648932517018756</v>
      </c>
      <c r="C39" s="0" t="n">
        <v>0.280191663192605</v>
      </c>
      <c r="D39" s="0" t="n">
        <v>0.070875819788639</v>
      </c>
      <c r="E39" s="0" t="n">
        <v>0.858744145141419</v>
      </c>
      <c r="F39" s="0" t="n">
        <v>0.981230402629971</v>
      </c>
      <c r="G39" s="0" t="n">
        <v>0.8906675517409</v>
      </c>
      <c r="H39" s="0" t="n">
        <v>0.986502214706733</v>
      </c>
      <c r="I39" s="0" t="n">
        <v>0.557266999581741</v>
      </c>
      <c r="J39" s="0" t="n">
        <v>0.631787426406145</v>
      </c>
      <c r="K39" s="0" t="n">
        <v>0.165181565561249</v>
      </c>
      <c r="L39" s="0" t="n">
        <v>0.158360813247963</v>
      </c>
      <c r="M39" s="0" t="n">
        <v>0.240612950284086</v>
      </c>
      <c r="N39" s="0" t="n">
        <v>0.277284151880391</v>
      </c>
      <c r="O39" s="0" t="n">
        <v>0.0608641952755921</v>
      </c>
      <c r="P39" s="0" t="n">
        <v>0.0721588243434354</v>
      </c>
      <c r="Q39" s="0" t="n">
        <v>5309.70680183796</v>
      </c>
      <c r="R39" s="0" t="n">
        <v>3793.95635297221</v>
      </c>
      <c r="S39" s="0" t="n">
        <v>3180.22807567467</v>
      </c>
      <c r="T39" s="0" t="n">
        <v>2547.76995094421</v>
      </c>
      <c r="U39" s="0" t="n">
        <v>4517.29007730945</v>
      </c>
      <c r="V39" s="0" t="n">
        <v>4870.48111028504</v>
      </c>
      <c r="W39" s="0" t="n">
        <v>3188.2395511423</v>
      </c>
      <c r="X39" s="0" t="n">
        <v>0.521570117556022</v>
      </c>
      <c r="Y39" s="0" t="n">
        <v>0.66144165013791</v>
      </c>
      <c r="Z39" s="0" t="n">
        <v>479.916576591773</v>
      </c>
      <c r="AA39" s="0" t="n">
        <v>480.518009880041</v>
      </c>
      <c r="AB39" s="0" t="n">
        <v>420.345730895995</v>
      </c>
      <c r="AC39" s="0" t="n">
        <v>680.051870673735</v>
      </c>
      <c r="AD39" s="0" t="n">
        <v>0.684314553124014</v>
      </c>
      <c r="AE39" s="0" t="n">
        <v>0.479371859847831</v>
      </c>
      <c r="AF39" s="0" t="n">
        <v>0.204942693276182</v>
      </c>
      <c r="AG39" s="0" t="n">
        <v>0.37974002650509</v>
      </c>
      <c r="AH39" s="0" t="n">
        <v>0.37176223751594</v>
      </c>
      <c r="AI39" s="0" t="n">
        <v>0.31780389720015</v>
      </c>
      <c r="AJ39" s="0" t="n">
        <v>0.298155270738056</v>
      </c>
      <c r="AK39" s="0" t="n">
        <v>0.346616916299251</v>
      </c>
      <c r="AL39" s="0" t="n">
        <v>0.317714203330837</v>
      </c>
      <c r="AM39" s="0" t="n">
        <v>0.315185853421211</v>
      </c>
      <c r="AN39" s="0" t="n">
        <v>0.291200095267016</v>
      </c>
    </row>
    <row r="40" customFormat="false" ht="15" hidden="false" customHeight="false" outlineLevel="0" collapsed="false">
      <c r="A40" s="0" t="n">
        <v>87</v>
      </c>
      <c r="B40" s="0" t="n">
        <v>0.647030721435968</v>
      </c>
      <c r="C40" s="0" t="n">
        <v>0.279311839834311</v>
      </c>
      <c r="D40" s="0" t="n">
        <v>0.0736574387297204</v>
      </c>
      <c r="E40" s="0" t="n">
        <v>0.853937485998609</v>
      </c>
      <c r="F40" s="0" t="n">
        <v>0.979950323426792</v>
      </c>
      <c r="G40" s="0" t="n">
        <v>0.887287326235365</v>
      </c>
      <c r="H40" s="0" t="n">
        <v>0.985939357824478</v>
      </c>
      <c r="I40" s="0" t="n">
        <v>0.552523787626897</v>
      </c>
      <c r="J40" s="0" t="n">
        <v>0.624030485376876</v>
      </c>
      <c r="K40" s="0" t="n">
        <v>0.169019607843137</v>
      </c>
      <c r="L40" s="0" t="n">
        <v>0.162023596372274</v>
      </c>
      <c r="M40" s="0" t="n">
        <v>0.238514850317758</v>
      </c>
      <c r="N40" s="0" t="n">
        <v>0.281646678157623</v>
      </c>
      <c r="O40" s="0" t="n">
        <v>0.062898848053954</v>
      </c>
      <c r="P40" s="0" t="n">
        <v>0.0742731598922932</v>
      </c>
      <c r="Q40" s="0" t="n">
        <v>5366.77710244762</v>
      </c>
      <c r="R40" s="0" t="n">
        <v>3826.11481496979</v>
      </c>
      <c r="S40" s="0" t="n">
        <v>3219.8851604878</v>
      </c>
      <c r="T40" s="0" t="n">
        <v>2563.9952570062</v>
      </c>
      <c r="U40" s="0" t="n">
        <v>4560.67903215999</v>
      </c>
      <c r="V40" s="0" t="n">
        <v>4927.82037730557</v>
      </c>
      <c r="W40" s="0" t="n">
        <v>3210.65011895916</v>
      </c>
      <c r="X40" s="0" t="n">
        <v>0.52472223122494</v>
      </c>
      <c r="Y40" s="0" t="n">
        <v>0.66660437935201</v>
      </c>
      <c r="Z40" s="0" t="n">
        <v>478.896587779022</v>
      </c>
      <c r="AA40" s="0" t="n">
        <v>479.726497571224</v>
      </c>
      <c r="AB40" s="0" t="n">
        <v>426.678291862284</v>
      </c>
      <c r="AC40" s="0" t="n">
        <v>657.931133991328</v>
      </c>
      <c r="AD40" s="0" t="n">
        <v>0.683487025980613</v>
      </c>
      <c r="AE40" s="0" t="n">
        <v>0.491943261303252</v>
      </c>
      <c r="AF40" s="0" t="n">
        <v>0.191543764677361</v>
      </c>
      <c r="AG40" s="0" t="n">
        <v>0.379282417928575</v>
      </c>
      <c r="AH40" s="0" t="n">
        <v>0.374647573654165</v>
      </c>
      <c r="AI40" s="0" t="n">
        <v>0.318238396379937</v>
      </c>
      <c r="AJ40" s="0" t="n">
        <v>0.299186855684781</v>
      </c>
      <c r="AK40" s="0" t="n">
        <v>0.347458993313768</v>
      </c>
      <c r="AL40" s="0" t="n">
        <v>0.319610930458283</v>
      </c>
      <c r="AM40" s="0" t="n">
        <v>0.315464786253264</v>
      </c>
      <c r="AN40" s="0" t="n">
        <v>0.29192357279131</v>
      </c>
    </row>
    <row r="41" customFormat="false" ht="15" hidden="false" customHeight="false" outlineLevel="0" collapsed="false">
      <c r="A41" s="0" t="n">
        <v>88</v>
      </c>
      <c r="B41" s="0" t="n">
        <v>0.643189930060996</v>
      </c>
      <c r="C41" s="0" t="n">
        <v>0.27664578032473</v>
      </c>
      <c r="D41" s="0" t="n">
        <v>0.0801642896142741</v>
      </c>
      <c r="E41" s="0" t="n">
        <v>0.852433094564314</v>
      </c>
      <c r="F41" s="0" t="n">
        <v>0.979057144954372</v>
      </c>
      <c r="G41" s="0" t="n">
        <v>0.886520053616824</v>
      </c>
      <c r="H41" s="0" t="n">
        <v>0.984939636391839</v>
      </c>
      <c r="I41" s="0" t="n">
        <v>0.548276382474499</v>
      </c>
      <c r="J41" s="0" t="n">
        <v>0.620104952488848</v>
      </c>
      <c r="K41" s="0" t="n">
        <v>0.172566887832544</v>
      </c>
      <c r="L41" s="0" t="n">
        <v>0.164790919075233</v>
      </c>
      <c r="M41" s="0" t="n">
        <v>0.235822018620369</v>
      </c>
      <c r="N41" s="0" t="n">
        <v>0.27830663355682</v>
      </c>
      <c r="O41" s="0" t="n">
        <v>0.0683346934694455</v>
      </c>
      <c r="P41" s="0" t="n">
        <v>0.0806455589087046</v>
      </c>
      <c r="Q41" s="0" t="n">
        <v>5418.42693962435</v>
      </c>
      <c r="R41" s="0" t="n">
        <v>3851.52865644015</v>
      </c>
      <c r="S41" s="0" t="n">
        <v>3236.99934663041</v>
      </c>
      <c r="T41" s="0" t="n">
        <v>2571.37459316521</v>
      </c>
      <c r="U41" s="0" t="n">
        <v>4586.7122720901</v>
      </c>
      <c r="V41" s="0" t="n">
        <v>4969.70321680197</v>
      </c>
      <c r="W41" s="0" t="n">
        <v>3227.45550990441</v>
      </c>
      <c r="X41" s="0" t="n">
        <v>0.522062215879939</v>
      </c>
      <c r="Y41" s="0" t="n">
        <v>0.666321091880495</v>
      </c>
      <c r="Z41" s="0" t="n">
        <v>489.115338062689</v>
      </c>
      <c r="AA41" s="0" t="n">
        <v>487.621236150114</v>
      </c>
      <c r="AB41" s="0" t="n">
        <v>438.942478072832</v>
      </c>
      <c r="AC41" s="0" t="n">
        <v>640.766012588556</v>
      </c>
      <c r="AD41" s="0" t="n">
        <v>0.69007864797314</v>
      </c>
      <c r="AE41" s="0" t="n">
        <v>0.497125082218416</v>
      </c>
      <c r="AF41" s="0" t="n">
        <v>0.192953565754724</v>
      </c>
      <c r="AG41" s="0" t="n">
        <v>0.37866796219828</v>
      </c>
      <c r="AH41" s="0" t="n">
        <v>0.376329678078789</v>
      </c>
      <c r="AI41" s="0" t="n">
        <v>0.315954335477037</v>
      </c>
      <c r="AJ41" s="0" t="n">
        <v>0.301459012416668</v>
      </c>
      <c r="AK41" s="0" t="n">
        <v>0.346409070836688</v>
      </c>
      <c r="AL41" s="0" t="n">
        <v>0.32107664411473</v>
      </c>
      <c r="AM41" s="0" t="n">
        <v>0.312519795619545</v>
      </c>
      <c r="AN41" s="0" t="n">
        <v>0.293286065596393</v>
      </c>
    </row>
    <row r="42" customFormat="false" ht="15" hidden="false" customHeight="false" outlineLevel="0" collapsed="false">
      <c r="A42" s="0" t="n">
        <v>89</v>
      </c>
      <c r="B42" s="0" t="n">
        <v>0.639573222666973</v>
      </c>
      <c r="C42" s="0" t="n">
        <v>0.27432277168596</v>
      </c>
      <c r="D42" s="0" t="n">
        <v>0.0861040056470666</v>
      </c>
      <c r="E42" s="0" t="n">
        <v>0.850839718786403</v>
      </c>
      <c r="F42" s="0" t="n">
        <v>0.978643238671684</v>
      </c>
      <c r="G42" s="0" t="n">
        <v>0.885808079329864</v>
      </c>
      <c r="H42" s="0" t="n">
        <v>0.985028466552112</v>
      </c>
      <c r="I42" s="0" t="n">
        <v>0.544174300917281</v>
      </c>
      <c r="J42" s="0" t="n">
        <v>0.616306732182572</v>
      </c>
      <c r="K42" s="0" t="n">
        <v>0.176490683775193</v>
      </c>
      <c r="L42" s="0" t="n">
        <v>0.169011006218404</v>
      </c>
      <c r="M42" s="0" t="n">
        <v>0.233404709917989</v>
      </c>
      <c r="N42" s="0" t="n">
        <v>0.275776276886499</v>
      </c>
      <c r="O42" s="0" t="n">
        <v>0.073260707951133</v>
      </c>
      <c r="P42" s="0" t="n">
        <v>0.0865602296026136</v>
      </c>
      <c r="Q42" s="0" t="n">
        <v>5471.41663881834</v>
      </c>
      <c r="R42" s="0" t="n">
        <v>3898.18289985153</v>
      </c>
      <c r="S42" s="0" t="n">
        <v>3259.72457416469</v>
      </c>
      <c r="T42" s="0" t="n">
        <v>2589.8724688524</v>
      </c>
      <c r="U42" s="0" t="n">
        <v>4616.58664604369</v>
      </c>
      <c r="V42" s="0" t="n">
        <v>5020.65284924465</v>
      </c>
      <c r="W42" s="0" t="n">
        <v>3249.99414167412</v>
      </c>
      <c r="X42" s="0" t="n">
        <v>0.521323477576907</v>
      </c>
      <c r="Y42" s="0" t="n">
        <v>0.668977303200223</v>
      </c>
      <c r="Z42" s="0" t="n">
        <v>622.357277162586</v>
      </c>
      <c r="AA42" s="0" t="n">
        <v>606.559435127392</v>
      </c>
      <c r="AB42" s="0" t="n">
        <v>554.004969990379</v>
      </c>
      <c r="AC42" s="0" t="n">
        <v>795.307603007684</v>
      </c>
      <c r="AD42" s="0" t="n">
        <v>0.693228020739225</v>
      </c>
      <c r="AE42" s="0" t="n">
        <v>0.509638221621701</v>
      </c>
      <c r="AF42" s="0" t="n">
        <v>0.183589799117525</v>
      </c>
      <c r="AG42" s="0" t="n">
        <v>0.379496681404181</v>
      </c>
      <c r="AH42" s="0" t="n">
        <v>0.378435813723007</v>
      </c>
      <c r="AI42" s="0" t="n">
        <v>0.318519056502497</v>
      </c>
      <c r="AJ42" s="0" t="n">
        <v>0.303826689286341</v>
      </c>
      <c r="AK42" s="0" t="n">
        <v>0.345684030087318</v>
      </c>
      <c r="AL42" s="0" t="n">
        <v>0.322003567631023</v>
      </c>
      <c r="AM42" s="0" t="n">
        <v>0.315344473187203</v>
      </c>
      <c r="AN42" s="0" t="n">
        <v>0.2958506916759</v>
      </c>
    </row>
    <row r="43" customFormat="false" ht="15" hidden="false" customHeight="false" outlineLevel="0" collapsed="false">
      <c r="A43" s="0" t="n">
        <v>90</v>
      </c>
      <c r="B43" s="0" t="n">
        <v>0.634545147966227</v>
      </c>
      <c r="C43" s="0" t="n">
        <v>0.271085752827103</v>
      </c>
      <c r="D43" s="0" t="n">
        <v>0.0943690992066702</v>
      </c>
      <c r="E43" s="0" t="n">
        <v>0.850354442096134</v>
      </c>
      <c r="F43" s="0" t="n">
        <v>0.976962829882112</v>
      </c>
      <c r="G43" s="0" t="n">
        <v>0.88444126846089</v>
      </c>
      <c r="H43" s="0" t="n">
        <v>0.983328809277746</v>
      </c>
      <c r="I43" s="0" t="n">
        <v>0.539588285283629</v>
      </c>
      <c r="J43" s="0" t="n">
        <v>0.610013836452362</v>
      </c>
      <c r="K43" s="0" t="n">
        <v>0.179973817564614</v>
      </c>
      <c r="L43" s="0" t="n">
        <v>0.174123466524099</v>
      </c>
      <c r="M43" s="0" t="n">
        <v>0.230518974105501</v>
      </c>
      <c r="N43" s="0" t="n">
        <v>0.272194071523392</v>
      </c>
      <c r="O43" s="0" t="n">
        <v>0.0802471827070027</v>
      </c>
      <c r="P43" s="0" t="n">
        <v>0.0947549219063581</v>
      </c>
      <c r="Q43" s="0" t="n">
        <v>5514.18903927875</v>
      </c>
      <c r="R43" s="0" t="n">
        <v>3933.34952756975</v>
      </c>
      <c r="S43" s="0" t="n">
        <v>3277.04494234295</v>
      </c>
      <c r="T43" s="0" t="n">
        <v>2601.7055672189</v>
      </c>
      <c r="U43" s="0" t="n">
        <v>4632.88270586559</v>
      </c>
      <c r="V43" s="0" t="n">
        <v>5065.33126807872</v>
      </c>
      <c r="W43" s="0" t="n">
        <v>3266.88624303384</v>
      </c>
      <c r="X43" s="0" t="n">
        <v>0.52058331588418</v>
      </c>
      <c r="Y43" s="0" t="n">
        <v>0.669788537705418</v>
      </c>
      <c r="Z43" s="0" t="n">
        <v>492.442791031368</v>
      </c>
      <c r="AA43" s="0" t="n">
        <v>492.719696152448</v>
      </c>
      <c r="AB43" s="0" t="n">
        <v>447.122124531446</v>
      </c>
      <c r="AC43" s="0" t="n">
        <v>670.248302796076</v>
      </c>
      <c r="AD43" s="0" t="n">
        <v>0.693548323884531</v>
      </c>
      <c r="AE43" s="0" t="n">
        <v>0.518478617285843</v>
      </c>
      <c r="AF43" s="0" t="n">
        <v>0.175069706598688</v>
      </c>
      <c r="AG43" s="0" t="n">
        <v>0.384026656698124</v>
      </c>
      <c r="AH43" s="0" t="n">
        <v>0.380354543133038</v>
      </c>
      <c r="AI43" s="0" t="n">
        <v>0.321973019035441</v>
      </c>
      <c r="AJ43" s="0" t="n">
        <v>0.307012016385474</v>
      </c>
      <c r="AK43" s="0" t="n">
        <v>0.349377591089086</v>
      </c>
      <c r="AL43" s="0" t="n">
        <v>0.323983061661077</v>
      </c>
      <c r="AM43" s="0" t="n">
        <v>0.318414826472099</v>
      </c>
      <c r="AN43" s="0" t="n">
        <v>0.298140114374768</v>
      </c>
    </row>
    <row r="44" customFormat="false" ht="15" hidden="false" customHeight="false" outlineLevel="0" collapsed="false">
      <c r="A44" s="0" t="n">
        <v>91</v>
      </c>
      <c r="B44" s="0" t="n">
        <v>0.630340050737764</v>
      </c>
      <c r="C44" s="0" t="n">
        <v>0.270107147253829</v>
      </c>
      <c r="D44" s="0" t="n">
        <v>0.0995528020084065</v>
      </c>
      <c r="E44" s="0" t="n">
        <v>0.848736959700723</v>
      </c>
      <c r="F44" s="0" t="n">
        <v>0.975589855395618</v>
      </c>
      <c r="G44" s="0" t="n">
        <v>0.884014161537618</v>
      </c>
      <c r="H44" s="0" t="n">
        <v>0.982757035458767</v>
      </c>
      <c r="I44" s="0" t="n">
        <v>0.534992898240769</v>
      </c>
      <c r="J44" s="0" t="n">
        <v>0.605275183267404</v>
      </c>
      <c r="K44" s="0" t="n">
        <v>0.183308883379551</v>
      </c>
      <c r="L44" s="0" t="n">
        <v>0.178129860405707</v>
      </c>
      <c r="M44" s="0" t="n">
        <v>0.229249918953651</v>
      </c>
      <c r="N44" s="0" t="n">
        <v>0.270585547269639</v>
      </c>
      <c r="O44" s="0" t="n">
        <v>0.0844941425063029</v>
      </c>
      <c r="P44" s="0" t="n">
        <v>0.0997291248585751</v>
      </c>
      <c r="Q44" s="0" t="n">
        <v>5573.89207866895</v>
      </c>
      <c r="R44" s="0" t="n">
        <v>3963.3949140281</v>
      </c>
      <c r="S44" s="0" t="n">
        <v>3299.29266145604</v>
      </c>
      <c r="T44" s="0" t="n">
        <v>2621.4746052844</v>
      </c>
      <c r="U44" s="0" t="n">
        <v>4665.58508676633</v>
      </c>
      <c r="V44" s="0" t="n">
        <v>5110.71608810878</v>
      </c>
      <c r="W44" s="0" t="n">
        <v>3289.55246821706</v>
      </c>
      <c r="X44" s="0" t="n">
        <v>0.522166270923023</v>
      </c>
      <c r="Y44" s="0" t="n">
        <v>0.67244206295239</v>
      </c>
      <c r="Z44" s="0" t="n">
        <v>490.100396883868</v>
      </c>
      <c r="AA44" s="0" t="n">
        <v>490.236719146032</v>
      </c>
      <c r="AB44" s="0" t="n">
        <v>439.494219248341</v>
      </c>
      <c r="AC44" s="0" t="n">
        <v>670.94568220792</v>
      </c>
      <c r="AD44" s="0" t="n">
        <v>0.69150302297795</v>
      </c>
      <c r="AE44" s="0" t="n">
        <v>0.507406874395481</v>
      </c>
      <c r="AF44" s="0" t="n">
        <v>0.184096148582469</v>
      </c>
      <c r="AG44" s="0" t="n">
        <v>0.38106124237932</v>
      </c>
      <c r="AH44" s="0" t="n">
        <v>0.381289789350177</v>
      </c>
      <c r="AI44" s="0" t="n">
        <v>0.321237401947452</v>
      </c>
      <c r="AJ44" s="0" t="n">
        <v>0.308833958952469</v>
      </c>
      <c r="AK44" s="0" t="n">
        <v>0.347494494138956</v>
      </c>
      <c r="AL44" s="0" t="n">
        <v>0.324976397071093</v>
      </c>
      <c r="AM44" s="0" t="n">
        <v>0.317560006845222</v>
      </c>
      <c r="AN44" s="0" t="n">
        <v>0.299449822159453</v>
      </c>
    </row>
    <row r="45" customFormat="false" ht="15" hidden="false" customHeight="false" outlineLevel="0" collapsed="false">
      <c r="A45" s="0" t="n">
        <v>92</v>
      </c>
      <c r="B45" s="0" t="n">
        <v>0.626727361138474</v>
      </c>
      <c r="C45" s="0" t="n">
        <v>0.266798537613236</v>
      </c>
      <c r="D45" s="0" t="n">
        <v>0.10647410124829</v>
      </c>
      <c r="E45" s="0" t="n">
        <v>0.850960365156335</v>
      </c>
      <c r="F45" s="0" t="n">
        <v>0.974800208755667</v>
      </c>
      <c r="G45" s="0" t="n">
        <v>0.885322529297889</v>
      </c>
      <c r="H45" s="0" t="n">
        <v>0.982333054864998</v>
      </c>
      <c r="I45" s="0" t="n">
        <v>0.533320144087863</v>
      </c>
      <c r="J45" s="0" t="n">
        <v>0.601222056330712</v>
      </c>
      <c r="K45" s="0" t="n">
        <v>0.184734655833838</v>
      </c>
      <c r="L45" s="0" t="n">
        <v>0.181076151303617</v>
      </c>
      <c r="M45" s="0" t="n">
        <v>0.227034980990536</v>
      </c>
      <c r="N45" s="0" t="n">
        <v>0.267016905003336</v>
      </c>
      <c r="O45" s="0" t="n">
        <v>0.0906052400779373</v>
      </c>
      <c r="P45" s="0" t="n">
        <v>0.106561247421619</v>
      </c>
      <c r="Q45" s="0" t="n">
        <v>5623.16170325742</v>
      </c>
      <c r="R45" s="0" t="n">
        <v>3976.13149863523</v>
      </c>
      <c r="S45" s="0" t="n">
        <v>3307.20092293078</v>
      </c>
      <c r="T45" s="0" t="n">
        <v>2626.36120622296</v>
      </c>
      <c r="U45" s="0" t="n">
        <v>4686.18511435449</v>
      </c>
      <c r="V45" s="0" t="n">
        <v>5142.73425860962</v>
      </c>
      <c r="W45" s="0" t="n">
        <v>3295.03199905837</v>
      </c>
      <c r="X45" s="0" t="n">
        <v>0.522781840573163</v>
      </c>
      <c r="Y45" s="0" t="n">
        <v>0.671631267093233</v>
      </c>
      <c r="Z45" s="0" t="n">
        <v>496.797701989981</v>
      </c>
      <c r="AA45" s="0" t="n">
        <v>498.850882839903</v>
      </c>
      <c r="AB45" s="0" t="n">
        <v>447.896155943178</v>
      </c>
      <c r="AC45" s="0" t="n">
        <v>684.647604268951</v>
      </c>
      <c r="AD45" s="0" t="n">
        <v>0.693378080202838</v>
      </c>
      <c r="AE45" s="0" t="n">
        <v>0.507038816459507</v>
      </c>
      <c r="AF45" s="0" t="n">
        <v>0.186356048197948</v>
      </c>
      <c r="AG45" s="0" t="n">
        <v>0.381239891819159</v>
      </c>
      <c r="AH45" s="0" t="n">
        <v>0.381264152648296</v>
      </c>
      <c r="AI45" s="0" t="n">
        <v>0.324234199910678</v>
      </c>
      <c r="AJ45" s="0" t="n">
        <v>0.310923774420732</v>
      </c>
      <c r="AK45" s="0" t="n">
        <v>0.349349148197026</v>
      </c>
      <c r="AL45" s="0" t="n">
        <v>0.326877300113139</v>
      </c>
      <c r="AM45" s="0" t="n">
        <v>0.320470870718587</v>
      </c>
      <c r="AN45" s="0" t="n">
        <v>0.301303209563224</v>
      </c>
    </row>
    <row r="46" customFormat="false" ht="15" hidden="false" customHeight="false" outlineLevel="0" collapsed="false">
      <c r="A46" s="0" t="n">
        <v>93</v>
      </c>
      <c r="B46" s="0" t="n">
        <v>0.621554941843387</v>
      </c>
      <c r="C46" s="0" t="n">
        <v>0.26286821489263</v>
      </c>
      <c r="D46" s="0" t="n">
        <v>0.115576843263983</v>
      </c>
      <c r="E46" s="0" t="n">
        <v>0.852178749915214</v>
      </c>
      <c r="F46" s="0" t="n">
        <v>0.97566066520293</v>
      </c>
      <c r="G46" s="0" t="n">
        <v>0.885341373708085</v>
      </c>
      <c r="H46" s="0" t="n">
        <v>0.982485266266148</v>
      </c>
      <c r="I46" s="0" t="n">
        <v>0.529675913343721</v>
      </c>
      <c r="J46" s="0" t="n">
        <v>0.597076625707505</v>
      </c>
      <c r="K46" s="0" t="n">
        <v>0.185331591631526</v>
      </c>
      <c r="L46" s="0" t="n">
        <v>0.182214329685187</v>
      </c>
      <c r="M46" s="0" t="n">
        <v>0.224010706759646</v>
      </c>
      <c r="N46" s="0" t="n">
        <v>0.262964751432478</v>
      </c>
      <c r="O46" s="0" t="n">
        <v>0.0984921298118473</v>
      </c>
      <c r="P46" s="0" t="n">
        <v>0.115619288062947</v>
      </c>
      <c r="Q46" s="0" t="n">
        <v>5650.58097156994</v>
      </c>
      <c r="R46" s="0" t="n">
        <v>3984.88468393346</v>
      </c>
      <c r="S46" s="0" t="n">
        <v>3314.92275024022</v>
      </c>
      <c r="T46" s="0" t="n">
        <v>2631.29319488795</v>
      </c>
      <c r="U46" s="0" t="n">
        <v>4687.65091419527</v>
      </c>
      <c r="V46" s="0" t="n">
        <v>5157.22190987249</v>
      </c>
      <c r="W46" s="0" t="n">
        <v>3300.49035009322</v>
      </c>
      <c r="X46" s="0" t="n">
        <v>0.521242186420933</v>
      </c>
      <c r="Y46" s="0" t="n">
        <v>0.671875320607184</v>
      </c>
      <c r="Z46" s="0" t="n">
        <v>628.002191620992</v>
      </c>
      <c r="AA46" s="0" t="n">
        <v>613.136379288861</v>
      </c>
      <c r="AB46" s="0" t="n">
        <v>552.651598385447</v>
      </c>
      <c r="AC46" s="0" t="n">
        <v>818.243386103458</v>
      </c>
      <c r="AD46" s="0" t="n">
        <v>0.688225496619535</v>
      </c>
      <c r="AE46" s="0" t="n">
        <v>0.498553116391791</v>
      </c>
      <c r="AF46" s="0" t="n">
        <v>0.189672380227744</v>
      </c>
      <c r="AG46" s="0" t="n">
        <v>0.384418052785203</v>
      </c>
      <c r="AH46" s="0" t="n">
        <v>0.382215351343405</v>
      </c>
      <c r="AI46" s="0" t="n">
        <v>0.325635124242029</v>
      </c>
      <c r="AJ46" s="0" t="n">
        <v>0.31179138959049</v>
      </c>
      <c r="AK46" s="0" t="n">
        <v>0.351210705681495</v>
      </c>
      <c r="AL46" s="0" t="n">
        <v>0.326835313208636</v>
      </c>
      <c r="AM46" s="0" t="n">
        <v>0.321992583646031</v>
      </c>
      <c r="AN46" s="0" t="n">
        <v>0.302320200722512</v>
      </c>
    </row>
    <row r="47" customFormat="false" ht="15" hidden="false" customHeight="false" outlineLevel="0" collapsed="false">
      <c r="A47" s="0" t="n">
        <v>94</v>
      </c>
      <c r="B47" s="0" t="n">
        <v>0.616261444281776</v>
      </c>
      <c r="C47" s="0" t="n">
        <v>0.26072292561564</v>
      </c>
      <c r="D47" s="0" t="n">
        <v>0.123015630102584</v>
      </c>
      <c r="E47" s="0" t="n">
        <v>0.8523502597762</v>
      </c>
      <c r="F47" s="0" t="n">
        <v>0.97397079290067</v>
      </c>
      <c r="G47" s="0" t="n">
        <v>0.885667902032515</v>
      </c>
      <c r="H47" s="0" t="n">
        <v>0.981469520047538</v>
      </c>
      <c r="I47" s="0" t="n">
        <v>0.525270602123628</v>
      </c>
      <c r="J47" s="0" t="n">
        <v>0.590831903420939</v>
      </c>
      <c r="K47" s="0" t="n">
        <v>0.188625057117666</v>
      </c>
      <c r="L47" s="0" t="n">
        <v>0.18631985109705</v>
      </c>
      <c r="M47" s="0" t="n">
        <v>0.222227253378102</v>
      </c>
      <c r="N47" s="0" t="n">
        <v>0.260315495260355</v>
      </c>
      <c r="O47" s="0" t="n">
        <v>0.10485240427447</v>
      </c>
      <c r="P47" s="0" t="n">
        <v>0.122823394219376</v>
      </c>
      <c r="Q47" s="0" t="n">
        <v>5692.51475565173</v>
      </c>
      <c r="R47" s="0" t="n">
        <v>3985.96112266987</v>
      </c>
      <c r="S47" s="0" t="n">
        <v>3322.86490126004</v>
      </c>
      <c r="T47" s="0" t="n">
        <v>2636.02513136195</v>
      </c>
      <c r="U47" s="0" t="n">
        <v>4698.69671589604</v>
      </c>
      <c r="V47" s="0" t="n">
        <v>5180.07916984914</v>
      </c>
      <c r="W47" s="0" t="n">
        <v>3305.92771904589</v>
      </c>
      <c r="X47" s="0" t="n">
        <v>0.517266609344156</v>
      </c>
      <c r="Y47" s="0" t="n">
        <v>0.668289437443335</v>
      </c>
      <c r="Z47" s="0" t="n">
        <v>494.772921845557</v>
      </c>
      <c r="AA47" s="0" t="n">
        <v>494.444780842266</v>
      </c>
      <c r="AB47" s="0" t="n">
        <v>442.354652246598</v>
      </c>
      <c r="AC47" s="0" t="n">
        <v>679.263049478021</v>
      </c>
      <c r="AD47" s="0" t="n">
        <v>0.67116915617655</v>
      </c>
      <c r="AE47" s="0" t="n">
        <v>0.491616721351678</v>
      </c>
      <c r="AF47" s="0" t="n">
        <v>0.179569423864726</v>
      </c>
      <c r="AG47" s="0" t="n">
        <v>0.38607275422072</v>
      </c>
      <c r="AH47" s="0" t="n">
        <v>0.383060635600407</v>
      </c>
      <c r="AI47" s="0" t="n">
        <v>0.32874055468417</v>
      </c>
      <c r="AJ47" s="0" t="n">
        <v>0.313752947201687</v>
      </c>
      <c r="AK47" s="0" t="n">
        <v>0.352395808446409</v>
      </c>
      <c r="AL47" s="0" t="n">
        <v>0.328405732504191</v>
      </c>
      <c r="AM47" s="0" t="n">
        <v>0.325237659447945</v>
      </c>
      <c r="AN47" s="0" t="n">
        <v>0.303953642556609</v>
      </c>
    </row>
    <row r="48" customFormat="false" ht="15" hidden="false" customHeight="false" outlineLevel="0" collapsed="false">
      <c r="A48" s="0" t="n">
        <v>95</v>
      </c>
      <c r="B48" s="0" t="n">
        <v>0.613512791137542</v>
      </c>
      <c r="C48" s="0" t="n">
        <v>0.259661924258705</v>
      </c>
      <c r="D48" s="0" t="n">
        <v>0.126825284603753</v>
      </c>
      <c r="E48" s="0" t="n">
        <v>0.851886085464592</v>
      </c>
      <c r="F48" s="0" t="n">
        <v>0.974178716841306</v>
      </c>
      <c r="G48" s="0" t="n">
        <v>0.886334042956086</v>
      </c>
      <c r="H48" s="0" t="n">
        <v>0.982004964760868</v>
      </c>
      <c r="I48" s="0" t="n">
        <v>0.522643010024617</v>
      </c>
      <c r="J48" s="0" t="n">
        <v>0.587679115752001</v>
      </c>
      <c r="K48" s="0" t="n">
        <v>0.191946106925421</v>
      </c>
      <c r="L48" s="0" t="n">
        <v>0.189679138924119</v>
      </c>
      <c r="M48" s="0" t="n">
        <v>0.221202380200951</v>
      </c>
      <c r="N48" s="0" t="n">
        <v>0.259670249992119</v>
      </c>
      <c r="O48" s="0" t="n">
        <v>0.108040695239024</v>
      </c>
      <c r="P48" s="0" t="n">
        <v>0.126829351097186</v>
      </c>
      <c r="Q48" s="0" t="n">
        <v>5716.64063408316</v>
      </c>
      <c r="R48" s="0" t="n">
        <v>4021.857536239</v>
      </c>
      <c r="S48" s="0" t="n">
        <v>3325.8844070844</v>
      </c>
      <c r="T48" s="0" t="n">
        <v>2629.19000812998</v>
      </c>
      <c r="U48" s="0" t="n">
        <v>4704.28546741064</v>
      </c>
      <c r="V48" s="0" t="n">
        <v>5210.01716362137</v>
      </c>
      <c r="W48" s="0" t="n">
        <v>3311.34430072505</v>
      </c>
      <c r="X48" s="0" t="n">
        <v>0.518725628523343</v>
      </c>
      <c r="Y48" s="0" t="n">
        <v>0.672385576373316</v>
      </c>
      <c r="Z48" s="0" t="n">
        <v>498.828666687161</v>
      </c>
      <c r="AA48" s="0" t="n">
        <v>499.635200174706</v>
      </c>
      <c r="AB48" s="0" t="n">
        <v>446.785263417186</v>
      </c>
      <c r="AC48" s="0" t="n">
        <v>680.58976991457</v>
      </c>
      <c r="AD48" s="0" t="n">
        <v>0.675996173952757</v>
      </c>
      <c r="AE48" s="0" t="n">
        <v>0.489318803357669</v>
      </c>
      <c r="AF48" s="0" t="n">
        <v>0.186677370595088</v>
      </c>
      <c r="AG48" s="0" t="n">
        <v>0.386571343491731</v>
      </c>
      <c r="AH48" s="0" t="n">
        <v>0.383780929849737</v>
      </c>
      <c r="AI48" s="0" t="n">
        <v>0.327459651738483</v>
      </c>
      <c r="AJ48" s="0" t="n">
        <v>0.314757993579101</v>
      </c>
      <c r="AK48" s="0" t="n">
        <v>0.353650001001522</v>
      </c>
      <c r="AL48" s="0" t="n">
        <v>0.329646429586162</v>
      </c>
      <c r="AM48" s="0" t="n">
        <v>0.323965594994062</v>
      </c>
      <c r="AN48" s="0" t="n">
        <v>0.305174214168359</v>
      </c>
    </row>
    <row r="49" customFormat="false" ht="15" hidden="false" customHeight="false" outlineLevel="0" collapsed="false">
      <c r="A49" s="0" t="n">
        <v>96</v>
      </c>
      <c r="B49" s="0" t="n">
        <v>0.611517761927251</v>
      </c>
      <c r="C49" s="0" t="n">
        <v>0.256202068592892</v>
      </c>
      <c r="D49" s="0" t="n">
        <v>0.132280169479857</v>
      </c>
      <c r="E49" s="0" t="n">
        <v>0.849578461661006</v>
      </c>
      <c r="F49" s="0" t="n">
        <v>0.974068411749573</v>
      </c>
      <c r="G49" s="0" t="n">
        <v>0.88356233749239</v>
      </c>
      <c r="H49" s="0" t="n">
        <v>0.981338860254855</v>
      </c>
      <c r="I49" s="0" t="n">
        <v>0.519532319456535</v>
      </c>
      <c r="J49" s="0" t="n">
        <v>0.58502591280988</v>
      </c>
      <c r="K49" s="0" t="n">
        <v>0.192485705019885</v>
      </c>
      <c r="L49" s="0" t="n">
        <v>0.190953761481968</v>
      </c>
      <c r="M49" s="0" t="n">
        <v>0.217663759309517</v>
      </c>
      <c r="N49" s="0" t="n">
        <v>0.256571557797276</v>
      </c>
      <c r="O49" s="0" t="n">
        <v>0.112382382894954</v>
      </c>
      <c r="P49" s="0" t="n">
        <v>0.132470941142417</v>
      </c>
      <c r="Q49" s="0" t="n">
        <v>5747.6307619913</v>
      </c>
      <c r="R49" s="0" t="n">
        <v>4031.77335685647</v>
      </c>
      <c r="S49" s="0" t="n">
        <v>3333.92417471986</v>
      </c>
      <c r="T49" s="0" t="n">
        <v>2643.74225688059</v>
      </c>
      <c r="U49" s="0" t="n">
        <v>4718.65124385344</v>
      </c>
      <c r="V49" s="0" t="n">
        <v>5229.81731021338</v>
      </c>
      <c r="W49" s="0" t="n">
        <v>3316.74028708223</v>
      </c>
      <c r="X49" s="0" t="n">
        <v>0.513753385933945</v>
      </c>
      <c r="Y49" s="0" t="n">
        <v>0.6683863104535</v>
      </c>
      <c r="Z49" s="0" t="n">
        <v>495.670495111662</v>
      </c>
      <c r="AA49" s="0" t="n">
        <v>498.687481503785</v>
      </c>
      <c r="AB49" s="0" t="n">
        <v>449.06067812436</v>
      </c>
      <c r="AC49" s="0" t="n">
        <v>695.189513873933</v>
      </c>
      <c r="AD49" s="0" t="n">
        <v>0.684950549467699</v>
      </c>
      <c r="AE49" s="0" t="n">
        <v>0.510315403480762</v>
      </c>
      <c r="AF49" s="0" t="n">
        <v>0.174635145986937</v>
      </c>
      <c r="AG49" s="0" t="n">
        <v>0.390549621473352</v>
      </c>
      <c r="AH49" s="0" t="n">
        <v>0.386226641424342</v>
      </c>
      <c r="AI49" s="0" t="n">
        <v>0.332051755796436</v>
      </c>
      <c r="AJ49" s="0" t="n">
        <v>0.316144892565373</v>
      </c>
      <c r="AK49" s="0" t="n">
        <v>0.356455118109086</v>
      </c>
      <c r="AL49" s="0" t="n">
        <v>0.33113394681448</v>
      </c>
      <c r="AM49" s="0" t="n">
        <v>0.328071041958311</v>
      </c>
      <c r="AN49" s="0" t="n">
        <v>0.30649341792274</v>
      </c>
    </row>
    <row r="50" customFormat="false" ht="15" hidden="false" customHeight="false" outlineLevel="0" collapsed="false">
      <c r="A50" s="0" t="n">
        <v>97</v>
      </c>
      <c r="B50" s="0" t="n">
        <v>0.608456596364219</v>
      </c>
      <c r="C50" s="0" t="n">
        <v>0.25361935165026</v>
      </c>
      <c r="D50" s="0" t="n">
        <v>0.137924051985521</v>
      </c>
      <c r="E50" s="0" t="n">
        <v>0.846254864154092</v>
      </c>
      <c r="F50" s="0" t="n">
        <v>0.971491230409923</v>
      </c>
      <c r="G50" s="0" t="n">
        <v>0.880776031094415</v>
      </c>
      <c r="H50" s="0" t="n">
        <v>0.978540937378971</v>
      </c>
      <c r="I50" s="0" t="n">
        <v>0.514909354299864</v>
      </c>
      <c r="J50" s="0" t="n">
        <v>0.58054750323545</v>
      </c>
      <c r="K50" s="0" t="n">
        <v>0.196716982812663</v>
      </c>
      <c r="L50" s="0" t="n">
        <v>0.195255544542519</v>
      </c>
      <c r="M50" s="0" t="n">
        <v>0.21462660997764</v>
      </c>
      <c r="N50" s="0" t="n">
        <v>0.253230915645708</v>
      </c>
      <c r="O50" s="0" t="n">
        <v>0.116718899876589</v>
      </c>
      <c r="P50" s="0" t="n">
        <v>0.137712811528765</v>
      </c>
      <c r="Q50" s="0" t="n">
        <v>5770.93615438296</v>
      </c>
      <c r="R50" s="0" t="n">
        <v>4177.88374067089</v>
      </c>
      <c r="S50" s="0" t="n">
        <v>3341.72247293718</v>
      </c>
      <c r="T50" s="0" t="n">
        <v>2646.83399369037</v>
      </c>
      <c r="U50" s="0" t="n">
        <v>4723.9517266553</v>
      </c>
      <c r="V50" s="0" t="n">
        <v>5299.70929429359</v>
      </c>
      <c r="W50" s="0" t="n">
        <v>3322.11586726912</v>
      </c>
      <c r="X50" s="0" t="n">
        <v>0.503813284259243</v>
      </c>
      <c r="Y50" s="0" t="n">
        <v>0.672627092083259</v>
      </c>
      <c r="Z50" s="0" t="n">
        <v>636.410701045483</v>
      </c>
      <c r="AA50" s="0" t="n">
        <v>628.077053496918</v>
      </c>
      <c r="AB50" s="0" t="n">
        <v>574.83863480772</v>
      </c>
      <c r="AC50" s="0" t="n">
        <v>829.914727432108</v>
      </c>
      <c r="AD50" s="0" t="n">
        <v>0.678441299913559</v>
      </c>
      <c r="AE50" s="0" t="n">
        <v>0.495088947640139</v>
      </c>
      <c r="AF50" s="0" t="n">
        <v>0.18335235227342</v>
      </c>
      <c r="AG50" s="0" t="n">
        <v>0.389295258240352</v>
      </c>
      <c r="AH50" s="0" t="n">
        <v>0.388581907511867</v>
      </c>
      <c r="AI50" s="0" t="n">
        <v>0.331781514418488</v>
      </c>
      <c r="AJ50" s="0" t="n">
        <v>0.318989427151662</v>
      </c>
      <c r="AK50" s="0" t="n">
        <v>0.354228601691372</v>
      </c>
      <c r="AL50" s="0" t="n">
        <v>0.333317784545757</v>
      </c>
      <c r="AM50" s="0" t="n">
        <v>0.327701737831893</v>
      </c>
      <c r="AN50" s="0" t="n">
        <v>0.307500384990629</v>
      </c>
    </row>
    <row r="51" customFormat="false" ht="15" hidden="false" customHeight="false" outlineLevel="0" collapsed="false">
      <c r="A51" s="0" t="n">
        <v>98</v>
      </c>
      <c r="B51" s="0" t="n">
        <v>0.606780929850291</v>
      </c>
      <c r="C51" s="0" t="n">
        <v>0.251053451139768</v>
      </c>
      <c r="D51" s="0" t="n">
        <v>0.142165619009941</v>
      </c>
      <c r="E51" s="0" t="n">
        <v>0.843880675533493</v>
      </c>
      <c r="F51" s="0" t="n">
        <v>0.970255194915067</v>
      </c>
      <c r="G51" s="0" t="n">
        <v>0.878170834794651</v>
      </c>
      <c r="H51" s="0" t="n">
        <v>0.977300394640623</v>
      </c>
      <c r="I51" s="0" t="n">
        <v>0.512050700982905</v>
      </c>
      <c r="J51" s="0" t="n">
        <v>0.578193004419221</v>
      </c>
      <c r="K51" s="0" t="n">
        <v>0.198261256643376</v>
      </c>
      <c r="L51" s="0" t="n">
        <v>0.197003153778092</v>
      </c>
      <c r="M51" s="0" t="n">
        <v>0.211859155942842</v>
      </c>
      <c r="N51" s="0" t="n">
        <v>0.250314833275825</v>
      </c>
      <c r="O51" s="0" t="n">
        <v>0.119970818607746</v>
      </c>
      <c r="P51" s="0" t="n">
        <v>0.141747357220022</v>
      </c>
      <c r="Q51" s="0" t="n">
        <v>5772.81138161149</v>
      </c>
      <c r="R51" s="0" t="n">
        <v>4187.86396997032</v>
      </c>
      <c r="S51" s="0" t="n">
        <v>3349.55647192722</v>
      </c>
      <c r="T51" s="0" t="n">
        <v>2651.3584531652</v>
      </c>
      <c r="U51" s="0" t="n">
        <v>4720.68158576091</v>
      </c>
      <c r="V51" s="0" t="n">
        <v>5311.18328974498</v>
      </c>
      <c r="W51" s="0" t="n">
        <v>3327.4712276931</v>
      </c>
      <c r="X51" s="0" t="n">
        <v>0.503713563684112</v>
      </c>
      <c r="Y51" s="0" t="n">
        <v>0.671591789540418</v>
      </c>
      <c r="Z51" s="0" t="n">
        <v>504.912916088173</v>
      </c>
      <c r="AA51" s="0" t="n">
        <v>508.966701987149</v>
      </c>
      <c r="AB51" s="0" t="n">
        <v>453.356867428317</v>
      </c>
      <c r="AC51" s="0" t="n">
        <v>734.032227363674</v>
      </c>
      <c r="AD51" s="0" t="n">
        <v>0.687800790053059</v>
      </c>
      <c r="AE51" s="0" t="n">
        <v>0.500891638988333</v>
      </c>
      <c r="AF51" s="0" t="n">
        <v>0.186909151064726</v>
      </c>
      <c r="AG51" s="0" t="n">
        <v>0.388497988407308</v>
      </c>
      <c r="AH51" s="0" t="n">
        <v>0.389752772923221</v>
      </c>
      <c r="AI51" s="0" t="n">
        <v>0.329483406218042</v>
      </c>
      <c r="AJ51" s="0" t="n">
        <v>0.319648338850769</v>
      </c>
      <c r="AK51" s="0" t="n">
        <v>0.353933141306799</v>
      </c>
      <c r="AL51" s="0" t="n">
        <v>0.335563927538152</v>
      </c>
      <c r="AM51" s="0" t="n">
        <v>0.325088863160632</v>
      </c>
      <c r="AN51" s="0" t="n">
        <v>0.307344741437158</v>
      </c>
    </row>
    <row r="52" customFormat="false" ht="15" hidden="false" customHeight="false" outlineLevel="0" collapsed="false">
      <c r="A52" s="0" t="n">
        <v>99</v>
      </c>
      <c r="B52" s="0" t="n">
        <v>0.6018996044355</v>
      </c>
      <c r="C52" s="0" t="n">
        <v>0.248829591942447</v>
      </c>
      <c r="D52" s="0" t="n">
        <v>0.149270803622053</v>
      </c>
      <c r="E52" s="0" t="n">
        <v>0.841776459590151</v>
      </c>
      <c r="F52" s="0" t="n">
        <v>0.96957896672962</v>
      </c>
      <c r="G52" s="0" t="n">
        <v>0.875976927232904</v>
      </c>
      <c r="H52" s="0" t="n">
        <v>0.977074833573893</v>
      </c>
      <c r="I52" s="0" t="n">
        <v>0.506664918050427</v>
      </c>
      <c r="J52" s="0" t="n">
        <v>0.573405057742266</v>
      </c>
      <c r="K52" s="0" t="n">
        <v>0.198264610473315</v>
      </c>
      <c r="L52" s="0" t="n">
        <v>0.197797540831974</v>
      </c>
      <c r="M52" s="0" t="n">
        <v>0.209458892946575</v>
      </c>
      <c r="N52" s="0" t="n">
        <v>0.247625456316824</v>
      </c>
      <c r="O52" s="0" t="n">
        <v>0.125652648593149</v>
      </c>
      <c r="P52" s="0" t="n">
        <v>0.14854845267053</v>
      </c>
      <c r="Q52" s="0" t="n">
        <v>5810.83466733652</v>
      </c>
      <c r="R52" s="0" t="n">
        <v>4175.42903675458</v>
      </c>
      <c r="S52" s="0" t="n">
        <v>3357.04973260495</v>
      </c>
      <c r="T52" s="0" t="n">
        <v>2655.97801076562</v>
      </c>
      <c r="U52" s="0" t="n">
        <v>4729.33237487402</v>
      </c>
      <c r="V52" s="0" t="n">
        <v>5316.78221306239</v>
      </c>
      <c r="W52" s="0" t="n">
        <v>3332.80655207154</v>
      </c>
      <c r="X52" s="0" t="n">
        <v>0.497019142180066</v>
      </c>
      <c r="Y52" s="0" t="n">
        <v>0.664136358825087</v>
      </c>
      <c r="Z52" s="0" t="n">
        <v>495.31684756917</v>
      </c>
      <c r="AA52" s="0" t="n">
        <v>498.622259630967</v>
      </c>
      <c r="AB52" s="0" t="n">
        <v>448.820721971017</v>
      </c>
      <c r="AC52" s="0" t="n">
        <v>691.332671052669</v>
      </c>
      <c r="AD52" s="0" t="n">
        <v>0.680917850184685</v>
      </c>
      <c r="AE52" s="0" t="n">
        <v>0.507555318538508</v>
      </c>
      <c r="AF52" s="0" t="n">
        <v>0.173362531646177</v>
      </c>
      <c r="AG52" s="0" t="n">
        <v>0.391647902636245</v>
      </c>
      <c r="AH52" s="0" t="n">
        <v>0.391388832691884</v>
      </c>
      <c r="AI52" s="0" t="n">
        <v>0.332420772070173</v>
      </c>
      <c r="AJ52" s="0" t="n">
        <v>0.319586972911538</v>
      </c>
      <c r="AK52" s="0" t="n">
        <v>0.356684637796106</v>
      </c>
      <c r="AL52" s="0" t="n">
        <v>0.335357776951736</v>
      </c>
      <c r="AM52" s="0" t="n">
        <v>0.327287279392057</v>
      </c>
      <c r="AN52" s="0" t="n">
        <v>0.307196497387993</v>
      </c>
    </row>
    <row r="53" customFormat="false" ht="15" hidden="false" customHeight="false" outlineLevel="0" collapsed="false">
      <c r="A53" s="0" t="n">
        <v>100</v>
      </c>
      <c r="B53" s="0" t="n">
        <v>0.601346202961023</v>
      </c>
      <c r="C53" s="0" t="n">
        <v>0.24477347632763</v>
      </c>
      <c r="D53" s="0" t="n">
        <v>0.153880320711348</v>
      </c>
      <c r="E53" s="0" t="n">
        <v>0.842277435174218</v>
      </c>
      <c r="F53" s="0" t="n">
        <v>0.968656755252982</v>
      </c>
      <c r="G53" s="0" t="n">
        <v>0.875504970034158</v>
      </c>
      <c r="H53" s="0" t="n">
        <v>0.975989785638762</v>
      </c>
      <c r="I53" s="0" t="n">
        <v>0.506500337481765</v>
      </c>
      <c r="J53" s="0" t="n">
        <v>0.572360091977611</v>
      </c>
      <c r="K53" s="0" t="n">
        <v>0.198629897521786</v>
      </c>
      <c r="L53" s="0" t="n">
        <v>0.199099883069954</v>
      </c>
      <c r="M53" s="0" t="n">
        <v>0.206167175839913</v>
      </c>
      <c r="N53" s="0" t="n">
        <v>0.243326195931024</v>
      </c>
      <c r="O53" s="0" t="n">
        <v>0.12960992185254</v>
      </c>
      <c r="P53" s="0" t="n">
        <v>0.152970467344348</v>
      </c>
      <c r="Q53" s="0" t="n">
        <v>5832.27600852022</v>
      </c>
      <c r="R53" s="0" t="n">
        <v>4202.95993608398</v>
      </c>
      <c r="S53" s="0" t="n">
        <v>3365.01032871305</v>
      </c>
      <c r="T53" s="0" t="n">
        <v>2659.08271306474</v>
      </c>
      <c r="U53" s="0" t="n">
        <v>4740.06280906618</v>
      </c>
      <c r="V53" s="0" t="n">
        <v>5342.87656503469</v>
      </c>
      <c r="W53" s="0" t="n">
        <v>3338.12202148473</v>
      </c>
      <c r="X53" s="0" t="n">
        <v>0.496141635252065</v>
      </c>
      <c r="Y53" s="0" t="n">
        <v>0.663435556522</v>
      </c>
      <c r="Z53" s="0" t="n">
        <v>493.603181839386</v>
      </c>
      <c r="AA53" s="0" t="n">
        <v>495.301095244531</v>
      </c>
      <c r="AB53" s="0" t="n">
        <v>438.357610215097</v>
      </c>
      <c r="AC53" s="0" t="n">
        <v>715.847583875078</v>
      </c>
      <c r="AD53" s="0" t="n">
        <v>0.679395792974628</v>
      </c>
      <c r="AE53" s="0" t="n">
        <v>0.499375584424196</v>
      </c>
      <c r="AF53" s="0" t="n">
        <v>0.180020208550432</v>
      </c>
      <c r="AG53" s="0" t="n">
        <v>0.391338420707299</v>
      </c>
      <c r="AH53" s="0" t="n">
        <v>0.392965096634243</v>
      </c>
      <c r="AI53" s="0" t="n">
        <v>0.333027038370103</v>
      </c>
      <c r="AJ53" s="0" t="n">
        <v>0.322293830847861</v>
      </c>
      <c r="AK53" s="0" t="n">
        <v>0.357456383753998</v>
      </c>
      <c r="AL53" s="0" t="n">
        <v>0.33882650154672</v>
      </c>
      <c r="AM53" s="0" t="n">
        <v>0.327928084118486</v>
      </c>
      <c r="AN53" s="0" t="n">
        <v>0.309198734826214</v>
      </c>
    </row>
    <row r="54" customFormat="false" ht="15" hidden="false" customHeight="false" outlineLevel="0" collapsed="false">
      <c r="A54" s="0" t="n">
        <v>101</v>
      </c>
      <c r="B54" s="0" t="n">
        <v>0.597209182060627</v>
      </c>
      <c r="C54" s="0" t="n">
        <v>0.241711121464408</v>
      </c>
      <c r="D54" s="0" t="n">
        <v>0.161079696474965</v>
      </c>
      <c r="E54" s="0" t="n">
        <v>0.843635277780733</v>
      </c>
      <c r="F54" s="0" t="n">
        <v>0.969811034397941</v>
      </c>
      <c r="G54" s="0" t="n">
        <v>0.876221043446801</v>
      </c>
      <c r="H54" s="0" t="n">
        <v>0.977068737006407</v>
      </c>
      <c r="I54" s="0" t="n">
        <v>0.503826734200922</v>
      </c>
      <c r="J54" s="0" t="n">
        <v>0.568711231828595</v>
      </c>
      <c r="K54" s="0" t="n">
        <v>0.198369237508468</v>
      </c>
      <c r="L54" s="0" t="n">
        <v>0.199263396566094</v>
      </c>
      <c r="M54" s="0" t="n">
        <v>0.203916029099319</v>
      </c>
      <c r="N54" s="0" t="n">
        <v>0.24069635845766</v>
      </c>
      <c r="O54" s="0" t="n">
        <v>0.135892514480493</v>
      </c>
      <c r="P54" s="0" t="n">
        <v>0.160403444111686</v>
      </c>
      <c r="Q54" s="0" t="n">
        <v>5852.6042517063</v>
      </c>
      <c r="R54" s="0" t="n">
        <v>4213.91416373829</v>
      </c>
      <c r="S54" s="0" t="n">
        <v>3374.02055467644</v>
      </c>
      <c r="T54" s="0" t="n">
        <v>2663.72934932461</v>
      </c>
      <c r="U54" s="0" t="n">
        <v>4739.84000528154</v>
      </c>
      <c r="V54" s="0" t="n">
        <v>5349.82197983519</v>
      </c>
      <c r="W54" s="0" t="n">
        <v>3343.41781442746</v>
      </c>
      <c r="X54" s="0" t="n">
        <v>0.489690202336067</v>
      </c>
      <c r="Y54" s="0" t="n">
        <v>0.659369189305534</v>
      </c>
      <c r="Z54" s="0" t="n">
        <v>620.075222242769</v>
      </c>
      <c r="AA54" s="0" t="n">
        <v>617.269751482118</v>
      </c>
      <c r="AB54" s="0" t="n">
        <v>568.737018935996</v>
      </c>
      <c r="AC54" s="0" t="n">
        <v>817.228993122773</v>
      </c>
      <c r="AD54" s="0" t="n">
        <v>0.676477853981942</v>
      </c>
      <c r="AE54" s="0" t="n">
        <v>0.515790650308915</v>
      </c>
      <c r="AF54" s="0" t="n">
        <v>0.160687203673027</v>
      </c>
      <c r="AG54" s="0" t="n">
        <v>0.390786050901166</v>
      </c>
      <c r="AH54" s="0" t="n">
        <v>0.392421611000384</v>
      </c>
      <c r="AI54" s="0" t="n">
        <v>0.332220186644743</v>
      </c>
      <c r="AJ54" s="0" t="n">
        <v>0.321518961632069</v>
      </c>
      <c r="AK54" s="0" t="n">
        <v>0.358334465904451</v>
      </c>
      <c r="AL54" s="0" t="n">
        <v>0.33921017757181</v>
      </c>
      <c r="AM54" s="0" t="n">
        <v>0.327735839670481</v>
      </c>
      <c r="AN54" s="0" t="n">
        <v>0.309406636443477</v>
      </c>
    </row>
    <row r="55" customFormat="false" ht="15" hidden="false" customHeight="false" outlineLevel="0" collapsed="false">
      <c r="A55" s="0" t="n">
        <v>102</v>
      </c>
      <c r="B55" s="0" t="n">
        <v>0.592090036283232</v>
      </c>
      <c r="C55" s="0" t="n">
        <v>0.239145958185807</v>
      </c>
      <c r="D55" s="0" t="n">
        <v>0.168764005530961</v>
      </c>
      <c r="E55" s="0" t="n">
        <v>0.843762655541352</v>
      </c>
      <c r="F55" s="0" t="n">
        <v>0.970315804847194</v>
      </c>
      <c r="G55" s="0" t="n">
        <v>0.876017700966418</v>
      </c>
      <c r="H55" s="0" t="n">
        <v>0.977562089385222</v>
      </c>
      <c r="I55" s="0" t="n">
        <v>0.499583461333915</v>
      </c>
      <c r="J55" s="0" t="n">
        <v>0.564156930760353</v>
      </c>
      <c r="K55" s="0" t="n">
        <v>0.198648093644675</v>
      </c>
      <c r="L55" s="0" t="n">
        <v>0.19990769329121</v>
      </c>
      <c r="M55" s="0" t="n">
        <v>0.201782428740838</v>
      </c>
      <c r="N55" s="0" t="n">
        <v>0.238119344362495</v>
      </c>
      <c r="O55" s="0" t="n">
        <v>0.142396765466599</v>
      </c>
      <c r="P55" s="0" t="n">
        <v>0.168039529724345</v>
      </c>
      <c r="Q55" s="0" t="n">
        <v>5864.04010846255</v>
      </c>
      <c r="R55" s="0" t="n">
        <v>4207.72375629801</v>
      </c>
      <c r="S55" s="0" t="n">
        <v>3382.48965801058</v>
      </c>
      <c r="T55" s="0" t="n">
        <v>2668.3520820215</v>
      </c>
      <c r="U55" s="0" t="n">
        <v>4731.27023643327</v>
      </c>
      <c r="V55" s="0" t="n">
        <v>5346.65094959873</v>
      </c>
      <c r="W55" s="0" t="n">
        <v>3348.6941068594</v>
      </c>
      <c r="X55" s="0" t="n">
        <v>0.491086601181863</v>
      </c>
      <c r="Y55" s="0" t="n">
        <v>0.654768116894265</v>
      </c>
      <c r="Z55" s="0" t="n">
        <v>493.67878475955</v>
      </c>
      <c r="AA55" s="0" t="n">
        <v>496.156026153923</v>
      </c>
      <c r="AB55" s="0" t="n">
        <v>442.545237569203</v>
      </c>
      <c r="AC55" s="0" t="n">
        <v>693.149070973095</v>
      </c>
      <c r="AD55" s="0" t="n">
        <v>0.664168075498666</v>
      </c>
      <c r="AE55" s="0" t="n">
        <v>0.490028059819299</v>
      </c>
      <c r="AF55" s="0" t="n">
        <v>0.174140015679367</v>
      </c>
      <c r="AG55" s="0" t="n">
        <v>0.393476088281618</v>
      </c>
      <c r="AH55" s="0" t="n">
        <v>0.392644996463315</v>
      </c>
      <c r="AI55" s="0" t="n">
        <v>0.334738034220927</v>
      </c>
      <c r="AJ55" s="0" t="n">
        <v>0.321022370902866</v>
      </c>
      <c r="AK55" s="0" t="n">
        <v>0.360447332534161</v>
      </c>
      <c r="AL55" s="0" t="n">
        <v>0.337906211979054</v>
      </c>
      <c r="AM55" s="0" t="n">
        <v>0.329878135149586</v>
      </c>
      <c r="AN55" s="0" t="n">
        <v>0.309642720256167</v>
      </c>
    </row>
    <row r="56" customFormat="false" ht="15" hidden="false" customHeight="false" outlineLevel="0" collapsed="false">
      <c r="A56" s="0" t="n">
        <v>103</v>
      </c>
      <c r="B56" s="0" t="n">
        <v>0.590193033001845</v>
      </c>
      <c r="C56" s="0" t="n">
        <v>0.237510518692773</v>
      </c>
      <c r="D56" s="0" t="n">
        <v>0.172296448305383</v>
      </c>
      <c r="E56" s="0" t="n">
        <v>0.843780725954075</v>
      </c>
      <c r="F56" s="0" t="n">
        <v>0.969919750345948</v>
      </c>
      <c r="G56" s="0" t="n">
        <v>0.876145507560317</v>
      </c>
      <c r="H56" s="0" t="n">
        <v>0.977129497654301</v>
      </c>
      <c r="I56" s="0" t="n">
        <v>0.497993505839334</v>
      </c>
      <c r="J56" s="0" t="n">
        <v>0.561783406417376</v>
      </c>
      <c r="K56" s="0" t="n">
        <v>0.200530856501573</v>
      </c>
      <c r="L56" s="0" t="n">
        <v>0.2018124323356</v>
      </c>
      <c r="M56" s="0" t="n">
        <v>0.200406797884317</v>
      </c>
      <c r="N56" s="0" t="n">
        <v>0.236542281001005</v>
      </c>
      <c r="O56" s="0" t="n">
        <v>0.145380422230424</v>
      </c>
      <c r="P56" s="0" t="n">
        <v>0.171594062927568</v>
      </c>
      <c r="Q56" s="0" t="n">
        <v>5896.43948491568</v>
      </c>
      <c r="R56" s="0" t="n">
        <v>4205.48987814251</v>
      </c>
      <c r="S56" s="0" t="n">
        <v>3391.12313476495</v>
      </c>
      <c r="T56" s="0" t="n">
        <v>2672.7066843932</v>
      </c>
      <c r="U56" s="0" t="n">
        <v>4745.96278728631</v>
      </c>
      <c r="V56" s="0" t="n">
        <v>5365.80547632893</v>
      </c>
      <c r="W56" s="0" t="n">
        <v>3353.9510722541</v>
      </c>
      <c r="X56" s="0" t="n">
        <v>0.488551678281989</v>
      </c>
      <c r="Y56" s="0" t="n">
        <v>0.654804254494847</v>
      </c>
      <c r="Z56" s="0" t="n">
        <v>493.229037250125</v>
      </c>
      <c r="AA56" s="0" t="n">
        <v>496.991373058947</v>
      </c>
      <c r="AB56" s="0" t="n">
        <v>442.704918178239</v>
      </c>
      <c r="AC56" s="0" t="n">
        <v>702.039780594673</v>
      </c>
      <c r="AD56" s="0" t="n">
        <v>0.666485723375183</v>
      </c>
      <c r="AE56" s="0" t="n">
        <v>0.492480412403663</v>
      </c>
      <c r="AF56" s="0" t="n">
        <v>0.17400531097152</v>
      </c>
      <c r="AG56" s="0" t="n">
        <v>0.393733521622214</v>
      </c>
      <c r="AH56" s="0" t="n">
        <v>0.393282847705528</v>
      </c>
      <c r="AI56" s="0" t="n">
        <v>0.334416660433759</v>
      </c>
      <c r="AJ56" s="0" t="n">
        <v>0.321687992364864</v>
      </c>
      <c r="AK56" s="0" t="n">
        <v>0.359800945926716</v>
      </c>
      <c r="AL56" s="0" t="n">
        <v>0.337084687105303</v>
      </c>
      <c r="AM56" s="0" t="n">
        <v>0.329042878721561</v>
      </c>
      <c r="AN56" s="0" t="n">
        <v>0.310252094470935</v>
      </c>
    </row>
    <row r="57" customFormat="false" ht="15" hidden="false" customHeight="false" outlineLevel="0" collapsed="false">
      <c r="A57" s="0" t="n">
        <v>104</v>
      </c>
      <c r="B57" s="0" t="n">
        <v>0.586513367362672</v>
      </c>
      <c r="C57" s="0" t="n">
        <v>0.234794379568668</v>
      </c>
      <c r="D57" s="0" t="n">
        <v>0.17869225306866</v>
      </c>
      <c r="E57" s="0" t="n">
        <v>0.841836267873083</v>
      </c>
      <c r="F57" s="0" t="n">
        <v>0.967260302981783</v>
      </c>
      <c r="G57" s="0" t="n">
        <v>0.873365697252161</v>
      </c>
      <c r="H57" s="0" t="n">
        <v>0.9751145349648</v>
      </c>
      <c r="I57" s="0" t="n">
        <v>0.493748224238267</v>
      </c>
      <c r="J57" s="0" t="n">
        <v>0.556580272611294</v>
      </c>
      <c r="K57" s="0" t="n">
        <v>0.201902959902041</v>
      </c>
      <c r="L57" s="0" t="n">
        <v>0.204684957827374</v>
      </c>
      <c r="M57" s="0" t="n">
        <v>0.197658424213663</v>
      </c>
      <c r="N57" s="0" t="n">
        <v>0.233200677654448</v>
      </c>
      <c r="O57" s="0" t="n">
        <v>0.150429619421153</v>
      </c>
      <c r="P57" s="0" t="n">
        <v>0.177479352716041</v>
      </c>
      <c r="Q57" s="0" t="n">
        <v>5920.10866664552</v>
      </c>
      <c r="R57" s="0" t="n">
        <v>4230.96185884201</v>
      </c>
      <c r="S57" s="0" t="n">
        <v>3399.03572178479</v>
      </c>
      <c r="T57" s="0" t="n">
        <v>2677.16750982424</v>
      </c>
      <c r="U57" s="0" t="n">
        <v>4748.68644682811</v>
      </c>
      <c r="V57" s="0" t="n">
        <v>5388.73093213793</v>
      </c>
      <c r="W57" s="0" t="n">
        <v>3359.18888164694</v>
      </c>
      <c r="X57" s="0" t="n">
        <v>0.48665327166935</v>
      </c>
      <c r="Y57" s="0" t="n">
        <v>0.651301609417736</v>
      </c>
      <c r="Z57" s="0" t="n">
        <v>492.765112870732</v>
      </c>
      <c r="AA57" s="0" t="n">
        <v>499.47261341743</v>
      </c>
      <c r="AB57" s="0" t="n">
        <v>455.065272447893</v>
      </c>
      <c r="AC57" s="0" t="n">
        <v>699.566561899377</v>
      </c>
      <c r="AD57" s="0" t="n">
        <v>0.669059423551541</v>
      </c>
      <c r="AE57" s="0" t="n">
        <v>0.517006889673744</v>
      </c>
      <c r="AF57" s="0" t="n">
        <v>0.152052533877797</v>
      </c>
      <c r="AG57" s="0" t="n">
        <v>0.396878559116047</v>
      </c>
      <c r="AH57" s="0" t="n">
        <v>0.396436846139274</v>
      </c>
      <c r="AI57" s="0" t="n">
        <v>0.335496340240149</v>
      </c>
      <c r="AJ57" s="0" t="n">
        <v>0.324087554617673</v>
      </c>
      <c r="AK57" s="0" t="n">
        <v>0.362172850580009</v>
      </c>
      <c r="AL57" s="0" t="n">
        <v>0.340129024882601</v>
      </c>
      <c r="AM57" s="0" t="n">
        <v>0.330135423818052</v>
      </c>
      <c r="AN57" s="0" t="n">
        <v>0.311400086359829</v>
      </c>
    </row>
    <row r="58" customFormat="false" ht="15" hidden="false" customHeight="false" outlineLevel="0" collapsed="false">
      <c r="A58" s="0" t="n">
        <v>105</v>
      </c>
      <c r="B58" s="0" t="n">
        <v>0.583563310249834</v>
      </c>
      <c r="C58" s="0" t="n">
        <v>0.232083209257477</v>
      </c>
      <c r="D58" s="0" t="n">
        <v>0.184353480492688</v>
      </c>
      <c r="E58" s="0" t="n">
        <v>0.842220874172486</v>
      </c>
      <c r="F58" s="0" t="n">
        <v>0.966284246773132</v>
      </c>
      <c r="G58" s="0" t="n">
        <v>0.872418640913106</v>
      </c>
      <c r="H58" s="0" t="n">
        <v>0.974069800721545</v>
      </c>
      <c r="I58" s="0" t="n">
        <v>0.491489201293605</v>
      </c>
      <c r="J58" s="0" t="n">
        <v>0.55311443976277</v>
      </c>
      <c r="K58" s="0" t="n">
        <v>0.200941267012773</v>
      </c>
      <c r="L58" s="0" t="n">
        <v>0.205266947395981</v>
      </c>
      <c r="M58" s="0" t="n">
        <v>0.195465323381589</v>
      </c>
      <c r="N58" s="0" t="n">
        <v>0.230262551642087</v>
      </c>
      <c r="O58" s="0" t="n">
        <v>0.155266349497292</v>
      </c>
      <c r="P58" s="0" t="n">
        <v>0.182907255368274</v>
      </c>
      <c r="Q58" s="0" t="n">
        <v>5948.13641174749</v>
      </c>
      <c r="R58" s="0" t="n">
        <v>4242.417269719</v>
      </c>
      <c r="S58" s="0" t="n">
        <v>3407.33628024808</v>
      </c>
      <c r="T58" s="0" t="n">
        <v>2681.58355366115</v>
      </c>
      <c r="U58" s="0" t="n">
        <v>4756.25897454573</v>
      </c>
      <c r="V58" s="0" t="n">
        <v>5401.31658359368</v>
      </c>
      <c r="W58" s="0" t="n">
        <v>3364.40770368179</v>
      </c>
      <c r="X58" s="0" t="n">
        <v>0.487862601531639</v>
      </c>
      <c r="Y58" s="0" t="n">
        <v>0.650244074713215</v>
      </c>
      <c r="Z58" s="0" t="n">
        <v>617.857497817189</v>
      </c>
      <c r="AA58" s="0" t="n">
        <v>620.192015419756</v>
      </c>
      <c r="AB58" s="0" t="n">
        <v>572.919882345041</v>
      </c>
      <c r="AC58" s="0" t="n">
        <v>822.52286607729</v>
      </c>
      <c r="AD58" s="0" t="n">
        <v>0.66981122755651</v>
      </c>
      <c r="AE58" s="0" t="n">
        <v>0.514338148012883</v>
      </c>
      <c r="AF58" s="0" t="n">
        <v>0.155473079543627</v>
      </c>
      <c r="AG58" s="0" t="n">
        <v>0.397406288946571</v>
      </c>
      <c r="AH58" s="0" t="n">
        <v>0.397179227009732</v>
      </c>
      <c r="AI58" s="0" t="n">
        <v>0.337625326737</v>
      </c>
      <c r="AJ58" s="0" t="n">
        <v>0.326195295944303</v>
      </c>
      <c r="AK58" s="0" t="n">
        <v>0.363870120658733</v>
      </c>
      <c r="AL58" s="0" t="n">
        <v>0.340682459024956</v>
      </c>
      <c r="AM58" s="0" t="n">
        <v>0.33214524936828</v>
      </c>
      <c r="AN58" s="0" t="n">
        <v>0.312953648766801</v>
      </c>
    </row>
    <row r="59" customFormat="false" ht="15" hidden="false" customHeight="false" outlineLevel="0" collapsed="false">
      <c r="A59" s="0" t="n">
        <v>106</v>
      </c>
      <c r="B59" s="0" t="n">
        <v>0.579184483654947</v>
      </c>
      <c r="C59" s="0" t="n">
        <v>0.228976638769082</v>
      </c>
      <c r="D59" s="0" t="n">
        <v>0.191838877575972</v>
      </c>
      <c r="E59" s="0" t="n">
        <v>0.842157997313427</v>
      </c>
      <c r="F59" s="0" t="n">
        <v>0.967040669643425</v>
      </c>
      <c r="G59" s="0" t="n">
        <v>0.872242639503871</v>
      </c>
      <c r="H59" s="0" t="n">
        <v>0.974268086351436</v>
      </c>
      <c r="I59" s="0" t="n">
        <v>0.487764844829861</v>
      </c>
      <c r="J59" s="0" t="n">
        <v>0.550203920670661</v>
      </c>
      <c r="K59" s="0" t="n">
        <v>0.202076794455536</v>
      </c>
      <c r="L59" s="0" t="n">
        <v>0.205750232161712</v>
      </c>
      <c r="M59" s="0" t="n">
        <v>0.19283450753733</v>
      </c>
      <c r="N59" s="0" t="n">
        <v>0.226811688229083</v>
      </c>
      <c r="O59" s="0" t="n">
        <v>0.161558644946236</v>
      </c>
      <c r="P59" s="0" t="n">
        <v>0.190025060743681</v>
      </c>
      <c r="Q59" s="0" t="n">
        <v>5978.94779746417</v>
      </c>
      <c r="R59" s="0" t="n">
        <v>4238.57399461314</v>
      </c>
      <c r="S59" s="0" t="n">
        <v>3415.77327591127</v>
      </c>
      <c r="T59" s="0" t="n">
        <v>2686.04866483774</v>
      </c>
      <c r="U59" s="0" t="n">
        <v>4760.33463736649</v>
      </c>
      <c r="V59" s="0" t="n">
        <v>5409.9749686459</v>
      </c>
      <c r="W59" s="0" t="n">
        <v>3369.60770465664</v>
      </c>
      <c r="X59" s="0" t="n">
        <v>0.485161851903186</v>
      </c>
      <c r="Y59" s="0" t="n">
        <v>0.64760810546339</v>
      </c>
      <c r="Z59" s="0" t="n">
        <v>489.123923074473</v>
      </c>
      <c r="AA59" s="0" t="n">
        <v>496.346478634762</v>
      </c>
      <c r="AB59" s="0" t="n">
        <v>455.367803290271</v>
      </c>
      <c r="AC59" s="0" t="n">
        <v>684.411909193226</v>
      </c>
      <c r="AD59" s="0" t="n">
        <v>0.681888577041993</v>
      </c>
      <c r="AE59" s="0" t="n">
        <v>0.535856348316244</v>
      </c>
      <c r="AF59" s="0" t="n">
        <v>0.146032228725749</v>
      </c>
      <c r="AG59" s="0" t="n">
        <v>0.394827754541154</v>
      </c>
      <c r="AH59" s="0" t="n">
        <v>0.397661365539819</v>
      </c>
      <c r="AI59" s="0" t="n">
        <v>0.337496451118352</v>
      </c>
      <c r="AJ59" s="0" t="n">
        <v>0.326961031469645</v>
      </c>
      <c r="AK59" s="0" t="n">
        <v>0.362621818802907</v>
      </c>
      <c r="AL59" s="0" t="n">
        <v>0.342381613992734</v>
      </c>
      <c r="AM59" s="0" t="n">
        <v>0.332230168256449</v>
      </c>
      <c r="AN59" s="0" t="n">
        <v>0.313668148415056</v>
      </c>
    </row>
    <row r="60" customFormat="false" ht="15" hidden="false" customHeight="false" outlineLevel="0" collapsed="false">
      <c r="A60" s="0" t="n">
        <v>107</v>
      </c>
      <c r="B60" s="0" t="n">
        <v>0.577103104681567</v>
      </c>
      <c r="C60" s="0" t="n">
        <v>0.226040781354549</v>
      </c>
      <c r="D60" s="0" t="n">
        <v>0.196856113963884</v>
      </c>
      <c r="E60" s="0" t="n">
        <v>0.840570142632519</v>
      </c>
      <c r="F60" s="0" t="n">
        <v>0.967139418269998</v>
      </c>
      <c r="G60" s="0" t="n">
        <v>0.871461765380108</v>
      </c>
      <c r="H60" s="0" t="n">
        <v>0.973804937440358</v>
      </c>
      <c r="I60" s="0" t="n">
        <v>0.485095639015854</v>
      </c>
      <c r="J60" s="0" t="n">
        <v>0.54910912942999</v>
      </c>
      <c r="K60" s="0" t="n">
        <v>0.203084900411227</v>
      </c>
      <c r="L60" s="0" t="n">
        <v>0.205988665098984</v>
      </c>
      <c r="M60" s="0" t="n">
        <v>0.190003131823959</v>
      </c>
      <c r="N60" s="0" t="n">
        <v>0.22343955267894</v>
      </c>
      <c r="O60" s="0" t="n">
        <v>0.165471371792706</v>
      </c>
      <c r="P60" s="0" t="n">
        <v>0.194590736161068</v>
      </c>
      <c r="Q60" s="0" t="n">
        <v>6000.43622219924</v>
      </c>
      <c r="R60" s="0" t="n">
        <v>4265.36885926327</v>
      </c>
      <c r="S60" s="0" t="n">
        <v>3425.19377025287</v>
      </c>
      <c r="T60" s="0" t="n">
        <v>2690.74743342753</v>
      </c>
      <c r="U60" s="0" t="n">
        <v>4766.79393279645</v>
      </c>
      <c r="V60" s="0" t="n">
        <v>5427.6492548603</v>
      </c>
      <c r="W60" s="0" t="n">
        <v>3374.7890485681</v>
      </c>
      <c r="X60" s="0" t="n">
        <v>0.479472060603703</v>
      </c>
      <c r="Y60" s="0" t="n">
        <v>0.644363403143355</v>
      </c>
      <c r="Z60" s="0" t="n">
        <v>485.577113779168</v>
      </c>
      <c r="AA60" s="0" t="n">
        <v>492.386507059884</v>
      </c>
      <c r="AB60" s="0" t="n">
        <v>444.968013752085</v>
      </c>
      <c r="AC60" s="0" t="n">
        <v>683.419081036168</v>
      </c>
      <c r="AD60" s="0" t="n">
        <v>0.667461850304144</v>
      </c>
      <c r="AE60" s="0" t="n">
        <v>0.510827529429208</v>
      </c>
      <c r="AF60" s="0" t="n">
        <v>0.156634320874936</v>
      </c>
      <c r="AG60" s="0" t="n">
        <v>0.398967892954437</v>
      </c>
      <c r="AH60" s="0" t="n">
        <v>0.399289896015968</v>
      </c>
      <c r="AI60" s="0" t="n">
        <v>0.341026482092217</v>
      </c>
      <c r="AJ60" s="0" t="n">
        <v>0.328430489370278</v>
      </c>
      <c r="AK60" s="0" t="n">
        <v>0.36528240915171</v>
      </c>
      <c r="AL60" s="0" t="n">
        <v>0.342917810894327</v>
      </c>
      <c r="AM60" s="0" t="n">
        <v>0.335574690649356</v>
      </c>
      <c r="AN60" s="0" t="n">
        <v>0.315361525359978</v>
      </c>
    </row>
    <row r="61" customFormat="false" ht="15" hidden="false" customHeight="false" outlineLevel="0" collapsed="false">
      <c r="A61" s="0" t="n">
        <v>108</v>
      </c>
      <c r="B61" s="0" t="n">
        <v>0.572258995150557</v>
      </c>
      <c r="C61" s="0" t="n">
        <v>0.223070057839381</v>
      </c>
      <c r="D61" s="0" t="n">
        <v>0.204670947010062</v>
      </c>
      <c r="E61" s="0" t="n">
        <v>0.843145417361012</v>
      </c>
      <c r="F61" s="0" t="n">
        <v>0.96638204707721</v>
      </c>
      <c r="G61" s="0" t="n">
        <v>0.874031905625371</v>
      </c>
      <c r="H61" s="0" t="n">
        <v>0.97425114387085</v>
      </c>
      <c r="I61" s="0" t="n">
        <v>0.48249754930481</v>
      </c>
      <c r="J61" s="0" t="n">
        <v>0.543742839013732</v>
      </c>
      <c r="K61" s="0" t="n">
        <v>0.205760067601831</v>
      </c>
      <c r="L61" s="0" t="n">
        <v>0.209676445443663</v>
      </c>
      <c r="M61" s="0" t="n">
        <v>0.18808049701773</v>
      </c>
      <c r="N61" s="0" t="n">
        <v>0.220409433556866</v>
      </c>
      <c r="O61" s="0" t="n">
        <v>0.172567371038472</v>
      </c>
      <c r="P61" s="0" t="n">
        <v>0.202229774506612</v>
      </c>
      <c r="Q61" s="0" t="n">
        <v>6025.03984798881</v>
      </c>
      <c r="R61" s="0" t="n">
        <v>4247.71247468946</v>
      </c>
      <c r="S61" s="0" t="n">
        <v>3434.20728016912</v>
      </c>
      <c r="T61" s="0" t="n">
        <v>2695.97343137337</v>
      </c>
      <c r="U61" s="0" t="n">
        <v>4765.73950108504</v>
      </c>
      <c r="V61" s="0" t="n">
        <v>5432.67992857102</v>
      </c>
      <c r="W61" s="0" t="n">
        <v>3379.95189715478</v>
      </c>
      <c r="X61" s="0" t="n">
        <v>0.478227960930989</v>
      </c>
      <c r="Y61" s="0" t="n">
        <v>0.640948110798546</v>
      </c>
      <c r="Z61" s="0" t="n">
        <v>488.913526163543</v>
      </c>
      <c r="AA61" s="0" t="n">
        <v>494.328402508837</v>
      </c>
      <c r="AB61" s="0" t="n">
        <v>448.896037973077</v>
      </c>
      <c r="AC61" s="0" t="n">
        <v>693.765865392995</v>
      </c>
      <c r="AD61" s="0" t="n">
        <v>0.666254016383275</v>
      </c>
      <c r="AE61" s="0" t="n">
        <v>0.516574533083898</v>
      </c>
      <c r="AF61" s="0" t="n">
        <v>0.149679483299376</v>
      </c>
      <c r="AG61" s="0" t="n">
        <v>0.39705003066458</v>
      </c>
      <c r="AH61" s="0" t="n">
        <v>0.397358253269559</v>
      </c>
      <c r="AI61" s="0" t="n">
        <v>0.339949255920725</v>
      </c>
      <c r="AJ61" s="0" t="n">
        <v>0.328519556699454</v>
      </c>
      <c r="AK61" s="0" t="n">
        <v>0.364519505241264</v>
      </c>
      <c r="AL61" s="0" t="n">
        <v>0.342489046635518</v>
      </c>
      <c r="AM61" s="0" t="n">
        <v>0.334315157194343</v>
      </c>
      <c r="AN61" s="0" t="n">
        <v>0.315927946262263</v>
      </c>
    </row>
    <row r="62" customFormat="false" ht="15" hidden="false" customHeight="false" outlineLevel="0" collapsed="false">
      <c r="A62" s="0" t="n">
        <v>109</v>
      </c>
      <c r="B62" s="0" t="n">
        <v>0.568398954716218</v>
      </c>
      <c r="C62" s="0" t="n">
        <v>0.220915476435919</v>
      </c>
      <c r="D62" s="0" t="n">
        <v>0.210685568847862</v>
      </c>
      <c r="E62" s="0" t="n">
        <v>0.84153356912657</v>
      </c>
      <c r="F62" s="0" t="n">
        <v>0.965328754808942</v>
      </c>
      <c r="G62" s="0" t="n">
        <v>0.871742182680714</v>
      </c>
      <c r="H62" s="0" t="n">
        <v>0.973184205494279</v>
      </c>
      <c r="I62" s="0" t="n">
        <v>0.478326801050151</v>
      </c>
      <c r="J62" s="0" t="n">
        <v>0.539327501244918</v>
      </c>
      <c r="K62" s="0" t="n">
        <v>0.208254586611494</v>
      </c>
      <c r="L62" s="0" t="n">
        <v>0.213522652743969</v>
      </c>
      <c r="M62" s="0" t="n">
        <v>0.185907789360416</v>
      </c>
      <c r="N62" s="0" t="n">
        <v>0.218049216798159</v>
      </c>
      <c r="O62" s="0" t="n">
        <v>0.177298978716003</v>
      </c>
      <c r="P62" s="0" t="n">
        <v>0.207952036765865</v>
      </c>
      <c r="Q62" s="0" t="n">
        <v>6051.03783667224</v>
      </c>
      <c r="R62" s="0" t="n">
        <v>4269.23811913153</v>
      </c>
      <c r="S62" s="0" t="n">
        <v>3442.80174402234</v>
      </c>
      <c r="T62" s="0" t="n">
        <v>2700.82363045508</v>
      </c>
      <c r="U62" s="0" t="n">
        <v>4768.99633180808</v>
      </c>
      <c r="V62" s="0" t="n">
        <v>5457.60435229863</v>
      </c>
      <c r="W62" s="0" t="n">
        <v>3415.10287551452</v>
      </c>
      <c r="X62" s="0" t="n">
        <v>0.483406834517038</v>
      </c>
      <c r="Y62" s="0" t="n">
        <v>0.638265284678703</v>
      </c>
      <c r="Z62" s="0" t="n">
        <v>620.945985089001</v>
      </c>
      <c r="AA62" s="0" t="n">
        <v>621.618080972537</v>
      </c>
      <c r="AB62" s="0" t="n">
        <v>575.702764868361</v>
      </c>
      <c r="AC62" s="0" t="n">
        <v>817.229951208221</v>
      </c>
      <c r="AD62" s="0" t="n">
        <v>0.661839604282514</v>
      </c>
      <c r="AE62" s="0" t="n">
        <v>0.513987830321749</v>
      </c>
      <c r="AF62" s="0" t="n">
        <v>0.147851773960765</v>
      </c>
      <c r="AG62" s="0" t="n">
        <v>0.398366220243992</v>
      </c>
      <c r="AH62" s="0" t="n">
        <v>0.398409430762151</v>
      </c>
      <c r="AI62" s="0" t="n">
        <v>0.340393313257369</v>
      </c>
      <c r="AJ62" s="0" t="n">
        <v>0.329623767411899</v>
      </c>
      <c r="AK62" s="0" t="n">
        <v>0.364523389170396</v>
      </c>
      <c r="AL62" s="0" t="n">
        <v>0.342726964118584</v>
      </c>
      <c r="AM62" s="0" t="n">
        <v>0.334766317661817</v>
      </c>
      <c r="AN62" s="0" t="n">
        <v>0.316418009810441</v>
      </c>
    </row>
    <row r="63" customFormat="false" ht="15" hidden="false" customHeight="false" outlineLevel="0" collapsed="false">
      <c r="A63" s="0" t="n">
        <v>110</v>
      </c>
      <c r="B63" s="0" t="n">
        <v>0.567726239799422</v>
      </c>
      <c r="C63" s="0" t="n">
        <v>0.218335683279538</v>
      </c>
      <c r="D63" s="0" t="n">
        <v>0.21393807692104</v>
      </c>
      <c r="E63" s="0" t="n">
        <v>0.841143704911711</v>
      </c>
      <c r="F63" s="0" t="n">
        <v>0.965551555164239</v>
      </c>
      <c r="G63" s="0" t="n">
        <v>0.870347032798406</v>
      </c>
      <c r="H63" s="0" t="n">
        <v>0.973739633754442</v>
      </c>
      <c r="I63" s="0" t="n">
        <v>0.47753935272048</v>
      </c>
      <c r="J63" s="0" t="n">
        <v>0.538375886537195</v>
      </c>
      <c r="K63" s="0" t="n">
        <v>0.208714988663031</v>
      </c>
      <c r="L63" s="0" t="n">
        <v>0.215867118669073</v>
      </c>
      <c r="M63" s="0" t="n">
        <v>0.18365168554818</v>
      </c>
      <c r="N63" s="0" t="n">
        <v>0.215760705546416</v>
      </c>
      <c r="O63" s="0" t="n">
        <v>0.17995266664305</v>
      </c>
      <c r="P63" s="0" t="n">
        <v>0.211414963080628</v>
      </c>
      <c r="Q63" s="0" t="n">
        <v>6080.53145778077</v>
      </c>
      <c r="R63" s="0" t="n">
        <v>4290.1318238056</v>
      </c>
      <c r="S63" s="0" t="n">
        <v>3451.30258176195</v>
      </c>
      <c r="T63" s="0" t="n">
        <v>2705.00701227899</v>
      </c>
      <c r="U63" s="0" t="n">
        <v>4784.3237661663</v>
      </c>
      <c r="V63" s="0" t="n">
        <v>5488.05352262822</v>
      </c>
      <c r="W63" s="0" t="n">
        <v>3474.84685103325</v>
      </c>
      <c r="X63" s="0" t="n">
        <v>0.490062899552683</v>
      </c>
      <c r="Y63" s="0" t="n">
        <v>0.639709308774275</v>
      </c>
      <c r="Z63" s="0" t="n">
        <v>501.222370593329</v>
      </c>
      <c r="AA63" s="0" t="n">
        <v>504.327790128362</v>
      </c>
      <c r="AB63" s="0" t="n">
        <v>461.447525647837</v>
      </c>
      <c r="AC63" s="0" t="n">
        <v>713.611209980374</v>
      </c>
      <c r="AD63" s="0" t="n">
        <v>0.660008626052729</v>
      </c>
      <c r="AE63" s="0" t="n">
        <v>0.516764899061779</v>
      </c>
      <c r="AF63" s="0" t="n">
        <v>0.143243726990951</v>
      </c>
      <c r="AG63" s="0" t="n">
        <v>0.39871911586402</v>
      </c>
      <c r="AH63" s="0" t="n">
        <v>0.400810469032824</v>
      </c>
      <c r="AI63" s="0" t="n">
        <v>0.340486812903083</v>
      </c>
      <c r="AJ63" s="0" t="n">
        <v>0.329608612981255</v>
      </c>
      <c r="AK63" s="0" t="n">
        <v>0.364482179172191</v>
      </c>
      <c r="AL63" s="0" t="n">
        <v>0.344498245804793</v>
      </c>
      <c r="AM63" s="0" t="n">
        <v>0.334739025781372</v>
      </c>
      <c r="AN63" s="0" t="n">
        <v>0.317031785504411</v>
      </c>
    </row>
    <row r="64" customFormat="false" ht="15" hidden="false" customHeight="false" outlineLevel="0" collapsed="false">
      <c r="A64" s="0" t="n">
        <v>111</v>
      </c>
      <c r="B64" s="0" t="n">
        <v>0.568869210546109</v>
      </c>
      <c r="C64" s="0" t="n">
        <v>0.214883931066769</v>
      </c>
      <c r="D64" s="0" t="n">
        <v>0.216246858387122</v>
      </c>
      <c r="E64" s="0" t="n">
        <v>0.839950252929539</v>
      </c>
      <c r="F64" s="0" t="n">
        <v>0.965186286586948</v>
      </c>
      <c r="G64" s="0" t="n">
        <v>0.867826487864009</v>
      </c>
      <c r="H64" s="0" t="n">
        <v>0.972284693906973</v>
      </c>
      <c r="I64" s="0" t="n">
        <v>0.477821837282032</v>
      </c>
      <c r="J64" s="0" t="n">
        <v>0.53918739417512</v>
      </c>
      <c r="K64" s="0" t="n">
        <v>0.209939441013146</v>
      </c>
      <c r="L64" s="0" t="n">
        <v>0.218125024234705</v>
      </c>
      <c r="M64" s="0" t="n">
        <v>0.180491812250026</v>
      </c>
      <c r="N64" s="0" t="n">
        <v>0.212326094240442</v>
      </c>
      <c r="O64" s="0" t="n">
        <v>0.181636603397481</v>
      </c>
      <c r="P64" s="0" t="n">
        <v>0.213672798171386</v>
      </c>
      <c r="Q64" s="0" t="n">
        <v>6105.78182981318</v>
      </c>
      <c r="R64" s="0" t="n">
        <v>4310.25672948004</v>
      </c>
      <c r="S64" s="0" t="n">
        <v>3458.63100872625</v>
      </c>
      <c r="T64" s="0" t="n">
        <v>2708.14670122558</v>
      </c>
      <c r="U64" s="0" t="n">
        <v>4802.2237327486</v>
      </c>
      <c r="V64" s="0" t="n">
        <v>5524.8840567152</v>
      </c>
      <c r="W64" s="0" t="n">
        <v>3501.27057593465</v>
      </c>
      <c r="X64" s="0" t="n">
        <v>0.492008168503742</v>
      </c>
      <c r="Y64" s="0" t="n">
        <v>0.641892515383663</v>
      </c>
      <c r="Z64" s="0" t="n">
        <v>500.145372930918</v>
      </c>
      <c r="AA64" s="0" t="n">
        <v>498.79404856972</v>
      </c>
      <c r="AB64" s="0" t="n">
        <v>447.261270201117</v>
      </c>
      <c r="AC64" s="0" t="n">
        <v>713.722101082457</v>
      </c>
      <c r="AD64" s="0" t="n">
        <v>0.651606955629473</v>
      </c>
      <c r="AE64" s="0" t="n">
        <v>0.49353979834189</v>
      </c>
      <c r="AF64" s="0" t="n">
        <v>0.158067157287583</v>
      </c>
      <c r="AG64" s="0" t="n">
        <v>0.399791019632328</v>
      </c>
      <c r="AH64" s="0" t="n">
        <v>0.403001825736303</v>
      </c>
      <c r="AI64" s="0" t="n">
        <v>0.341032907097785</v>
      </c>
      <c r="AJ64" s="0" t="n">
        <v>0.331514553152688</v>
      </c>
      <c r="AK64" s="0" t="n">
        <v>0.366190869214928</v>
      </c>
      <c r="AL64" s="0" t="n">
        <v>0.346635756435117</v>
      </c>
      <c r="AM64" s="0" t="n">
        <v>0.335067922491327</v>
      </c>
      <c r="AN64" s="0" t="n">
        <v>0.31823600691431</v>
      </c>
    </row>
    <row r="65" customFormat="false" ht="15" hidden="false" customHeight="false" outlineLevel="0" collapsed="false">
      <c r="A65" s="0" t="n">
        <v>112</v>
      </c>
      <c r="B65" s="0" t="n">
        <v>0.571096473457664</v>
      </c>
      <c r="C65" s="0" t="n">
        <v>0.213090849282537</v>
      </c>
      <c r="D65" s="0" t="n">
        <v>0.215812677259799</v>
      </c>
      <c r="E65" s="0" t="n">
        <v>0.838001543428736</v>
      </c>
      <c r="F65" s="0" t="n">
        <v>0.963914764551938</v>
      </c>
      <c r="G65" s="0" t="n">
        <v>0.866286461297779</v>
      </c>
      <c r="H65" s="0" t="n">
        <v>0.971718929378194</v>
      </c>
      <c r="I65" s="0" t="n">
        <v>0.478579726204231</v>
      </c>
      <c r="J65" s="0" t="n">
        <v>0.540843757929428</v>
      </c>
      <c r="K65" s="0" t="n">
        <v>0.210548597940176</v>
      </c>
      <c r="L65" s="0" t="n">
        <v>0.219378743370194</v>
      </c>
      <c r="M65" s="0" t="n">
        <v>0.178570460589306</v>
      </c>
      <c r="N65" s="0" t="n">
        <v>0.21019309595047</v>
      </c>
      <c r="O65" s="0" t="n">
        <v>0.180851356635199</v>
      </c>
      <c r="P65" s="0" t="n">
        <v>0.21287791067204</v>
      </c>
      <c r="Q65" s="0" t="n">
        <v>6131.52671120332</v>
      </c>
      <c r="R65" s="0" t="n">
        <v>4325.15337471327</v>
      </c>
      <c r="S65" s="0" t="n">
        <v>3466.91036962685</v>
      </c>
      <c r="T65" s="0" t="n">
        <v>2712.21359949136</v>
      </c>
      <c r="U65" s="0" t="n">
        <v>4825.79023493657</v>
      </c>
      <c r="V65" s="0" t="n">
        <v>5553.90509493987</v>
      </c>
      <c r="W65" s="0" t="n">
        <v>3612.61819656441</v>
      </c>
      <c r="X65" s="0" t="n">
        <v>0.501937198356413</v>
      </c>
      <c r="Y65" s="0" t="n">
        <v>0.640196310983213</v>
      </c>
      <c r="Z65" s="0" t="n">
        <v>501.797190040469</v>
      </c>
      <c r="AA65" s="0" t="n">
        <v>494.117830832543</v>
      </c>
      <c r="AB65" s="0" t="n">
        <v>442.429332893691</v>
      </c>
      <c r="AC65" s="0" t="n">
        <v>698.994251485551</v>
      </c>
      <c r="AD65" s="0" t="n">
        <v>0.649255809334942</v>
      </c>
      <c r="AE65" s="0" t="n">
        <v>0.491697079230354</v>
      </c>
      <c r="AF65" s="0" t="n">
        <v>0.157558730104589</v>
      </c>
      <c r="AG65" s="0" t="n">
        <v>0.400697712711704</v>
      </c>
      <c r="AH65" s="0" t="n">
        <v>0.403906826910276</v>
      </c>
      <c r="AI65" s="0" t="n">
        <v>0.342532343171248</v>
      </c>
      <c r="AJ65" s="0" t="n">
        <v>0.332461214791077</v>
      </c>
      <c r="AK65" s="0" t="n">
        <v>0.366819357583783</v>
      </c>
      <c r="AL65" s="0" t="n">
        <v>0.347251622965224</v>
      </c>
      <c r="AM65" s="0" t="n">
        <v>0.336313672258615</v>
      </c>
      <c r="AN65" s="0" t="n">
        <v>0.318830692632774</v>
      </c>
    </row>
    <row r="66" customFormat="false" ht="15" hidden="false" customHeight="false" outlineLevel="0" collapsed="false">
      <c r="A66" s="0" t="n">
        <v>113</v>
      </c>
      <c r="B66" s="0" t="n">
        <v>0.570359281809686</v>
      </c>
      <c r="C66" s="0" t="n">
        <v>0.208910308338031</v>
      </c>
      <c r="D66" s="0" t="n">
        <v>0.220730409852283</v>
      </c>
      <c r="E66" s="0" t="n">
        <v>0.839569617026434</v>
      </c>
      <c r="F66" s="0" t="n">
        <v>0.963871464702838</v>
      </c>
      <c r="G66" s="0" t="n">
        <v>0.867384668102809</v>
      </c>
      <c r="H66" s="0" t="n">
        <v>0.971672730038097</v>
      </c>
      <c r="I66" s="0" t="n">
        <v>0.47885632379643</v>
      </c>
      <c r="J66" s="0" t="n">
        <v>0.540368561398689</v>
      </c>
      <c r="K66" s="0" t="n">
        <v>0.210654893365399</v>
      </c>
      <c r="L66" s="0" t="n">
        <v>0.219598222937452</v>
      </c>
      <c r="M66" s="0" t="n">
        <v>0.175394747564235</v>
      </c>
      <c r="N66" s="0" t="n">
        <v>0.205925831434186</v>
      </c>
      <c r="O66" s="0" t="n">
        <v>0.185318545665769</v>
      </c>
      <c r="P66" s="0" t="n">
        <v>0.217577071869963</v>
      </c>
      <c r="Q66" s="0" t="n">
        <v>6153.17643399682</v>
      </c>
      <c r="R66" s="0" t="n">
        <v>4347.74553175698</v>
      </c>
      <c r="S66" s="0" t="n">
        <v>3474.08797438751</v>
      </c>
      <c r="T66" s="0" t="n">
        <v>2716.4107302499</v>
      </c>
      <c r="U66" s="0" t="n">
        <v>4834.88853548065</v>
      </c>
      <c r="V66" s="0" t="n">
        <v>5573.1971814308</v>
      </c>
      <c r="W66" s="0" t="n">
        <v>3585.3329076777</v>
      </c>
      <c r="X66" s="0" t="n">
        <v>0.501695538557044</v>
      </c>
      <c r="Y66" s="0" t="n">
        <v>0.640423401177229</v>
      </c>
      <c r="Z66" s="0" t="n">
        <v>626.734979464917</v>
      </c>
      <c r="AA66" s="0" t="n">
        <v>620.984652381484</v>
      </c>
      <c r="AB66" s="0" t="n">
        <v>575.329733368999</v>
      </c>
      <c r="AC66" s="0" t="n">
        <v>835.130249078285</v>
      </c>
      <c r="AD66" s="0" t="n">
        <v>0.6523245887118</v>
      </c>
      <c r="AE66" s="0" t="n">
        <v>0.51273854073727</v>
      </c>
      <c r="AF66" s="0" t="n">
        <v>0.13958604797453</v>
      </c>
      <c r="AG66" s="0" t="n">
        <v>0.401583793605689</v>
      </c>
      <c r="AH66" s="0" t="n">
        <v>0.402748255770093</v>
      </c>
      <c r="AI66" s="0" t="n">
        <v>0.344821122015624</v>
      </c>
      <c r="AJ66" s="0" t="n">
        <v>0.333469676877763</v>
      </c>
      <c r="AK66" s="0" t="n">
        <v>0.368089418082915</v>
      </c>
      <c r="AL66" s="0" t="n">
        <v>0.347509980404948</v>
      </c>
      <c r="AM66" s="0" t="n">
        <v>0.338233473661993</v>
      </c>
      <c r="AN66" s="0" t="n">
        <v>0.319883156721776</v>
      </c>
    </row>
    <row r="67" customFormat="false" ht="15" hidden="false" customHeight="false" outlineLevel="0" collapsed="false">
      <c r="A67" s="0" t="n">
        <v>114</v>
      </c>
      <c r="B67" s="0" t="n">
        <v>0.567024225581949</v>
      </c>
      <c r="C67" s="0" t="n">
        <v>0.206196928716457</v>
      </c>
      <c r="D67" s="0" t="n">
        <v>0.226778845701594</v>
      </c>
      <c r="E67" s="0" t="n">
        <v>0.838957864922354</v>
      </c>
      <c r="F67" s="0" t="n">
        <v>0.963732667803017</v>
      </c>
      <c r="G67" s="0" t="n">
        <v>0.866043632469775</v>
      </c>
      <c r="H67" s="0" t="n">
        <v>0.971262374907814</v>
      </c>
      <c r="I67" s="0" t="n">
        <v>0.475709433653483</v>
      </c>
      <c r="J67" s="0" t="n">
        <v>0.536610923618675</v>
      </c>
      <c r="K67" s="0" t="n">
        <v>0.211432183920459</v>
      </c>
      <c r="L67" s="0" t="n">
        <v>0.221476051165085</v>
      </c>
      <c r="M67" s="0" t="n">
        <v>0.172990535069505</v>
      </c>
      <c r="N67" s="0" t="n">
        <v>0.203409052058862</v>
      </c>
      <c r="O67" s="0" t="n">
        <v>0.190257896199365</v>
      </c>
      <c r="P67" s="0" t="n">
        <v>0.22371269212548</v>
      </c>
      <c r="Q67" s="0" t="n">
        <v>6174.85793534528</v>
      </c>
      <c r="R67" s="0" t="n">
        <v>4371.89391895681</v>
      </c>
      <c r="S67" s="0" t="n">
        <v>3482.45050057695</v>
      </c>
      <c r="T67" s="0" t="n">
        <v>2721.53566733568</v>
      </c>
      <c r="U67" s="0" t="n">
        <v>4836.55135366787</v>
      </c>
      <c r="V67" s="0" t="n">
        <v>5592.89551562378</v>
      </c>
      <c r="W67" s="0" t="n">
        <v>3623.37808070686</v>
      </c>
      <c r="X67" s="0" t="n">
        <v>0.496270470345334</v>
      </c>
      <c r="Y67" s="0" t="n">
        <v>0.638211619865924</v>
      </c>
      <c r="Z67" s="0" t="n">
        <v>504.918920441808</v>
      </c>
      <c r="AA67" s="0" t="n">
        <v>496.729923468017</v>
      </c>
      <c r="AB67" s="0" t="n">
        <v>447.638643443119</v>
      </c>
      <c r="AC67" s="0" t="n">
        <v>694.838046304015</v>
      </c>
      <c r="AD67" s="0" t="n">
        <v>0.659544656745772</v>
      </c>
      <c r="AE67" s="0" t="n">
        <v>0.503629615342881</v>
      </c>
      <c r="AF67" s="0" t="n">
        <v>0.155915041402891</v>
      </c>
      <c r="AG67" s="0" t="n">
        <v>0.400126580519406</v>
      </c>
      <c r="AH67" s="0" t="n">
        <v>0.404195001056742</v>
      </c>
      <c r="AI67" s="0" t="n">
        <v>0.342882208453585</v>
      </c>
      <c r="AJ67" s="0" t="n">
        <v>0.334549330885955</v>
      </c>
      <c r="AK67" s="0" t="n">
        <v>0.367366681424027</v>
      </c>
      <c r="AL67" s="0" t="n">
        <v>0.349100696270962</v>
      </c>
      <c r="AM67" s="0" t="n">
        <v>0.335764390347716</v>
      </c>
      <c r="AN67" s="0" t="n">
        <v>0.321084691781074</v>
      </c>
    </row>
    <row r="68" customFormat="false" ht="15" hidden="false" customHeight="false" outlineLevel="0" collapsed="false">
      <c r="A68" s="0" t="n">
        <v>115</v>
      </c>
      <c r="B68" s="0" t="n">
        <v>0.56695770176347</v>
      </c>
      <c r="C68" s="0" t="n">
        <v>0.204044812540756</v>
      </c>
      <c r="D68" s="0" t="n">
        <v>0.228997485695774</v>
      </c>
      <c r="E68" s="0" t="n">
        <v>0.836950000940271</v>
      </c>
      <c r="F68" s="0" t="n">
        <v>0.962901504582263</v>
      </c>
      <c r="G68" s="0" t="n">
        <v>0.86417983269791</v>
      </c>
      <c r="H68" s="0" t="n">
        <v>0.971134881987203</v>
      </c>
      <c r="I68" s="0" t="n">
        <v>0.47451524902403</v>
      </c>
      <c r="J68" s="0" t="n">
        <v>0.536175862741844</v>
      </c>
      <c r="K68" s="0" t="n">
        <v>0.213200328743503</v>
      </c>
      <c r="L68" s="0" t="n">
        <v>0.22466738264779</v>
      </c>
      <c r="M68" s="0" t="n">
        <v>0.170775306047843</v>
      </c>
      <c r="N68" s="0" t="n">
        <v>0.201068472872604</v>
      </c>
      <c r="O68" s="0" t="n">
        <v>0.191659445868398</v>
      </c>
      <c r="P68" s="0" t="n">
        <v>0.225657168967814</v>
      </c>
      <c r="Q68" s="0" t="n">
        <v>6205.28839212729</v>
      </c>
      <c r="R68" s="0" t="n">
        <v>4364.61861194702</v>
      </c>
      <c r="S68" s="0" t="n">
        <v>3491.08853433527</v>
      </c>
      <c r="T68" s="0" t="n">
        <v>2725.603259531</v>
      </c>
      <c r="U68" s="0" t="n">
        <v>4854.63084456845</v>
      </c>
      <c r="V68" s="0" t="n">
        <v>5618.35850414358</v>
      </c>
      <c r="W68" s="0" t="n">
        <v>3676.52072516245</v>
      </c>
      <c r="X68" s="0" t="n">
        <v>0.500067897378604</v>
      </c>
      <c r="Y68" s="0" t="n">
        <v>0.63602050566289</v>
      </c>
      <c r="Z68" s="0" t="n">
        <v>501.034290119209</v>
      </c>
      <c r="AA68" s="0" t="n">
        <v>491.641342610406</v>
      </c>
      <c r="AB68" s="0" t="n">
        <v>445.664594550081</v>
      </c>
      <c r="AC68" s="0" t="n">
        <v>695.114567786494</v>
      </c>
      <c r="AD68" s="0" t="n">
        <v>0.64789133336543</v>
      </c>
      <c r="AE68" s="0" t="n">
        <v>0.506285981460006</v>
      </c>
      <c r="AF68" s="0" t="n">
        <v>0.141605351905424</v>
      </c>
      <c r="AG68" s="0" t="n">
        <v>0.402378307445026</v>
      </c>
      <c r="AH68" s="0" t="n">
        <v>0.405934224098419</v>
      </c>
      <c r="AI68" s="0" t="n">
        <v>0.344342967821699</v>
      </c>
      <c r="AJ68" s="0" t="n">
        <v>0.335418662508109</v>
      </c>
      <c r="AK68" s="0" t="n">
        <v>0.368391073212571</v>
      </c>
      <c r="AL68" s="0" t="n">
        <v>0.350806527197173</v>
      </c>
      <c r="AM68" s="0" t="n">
        <v>0.337288682511951</v>
      </c>
      <c r="AN68" s="0" t="n">
        <v>0.321515263762253</v>
      </c>
    </row>
    <row r="69" customFormat="false" ht="15" hidden="false" customHeight="false" outlineLevel="0" collapsed="false">
      <c r="A69" s="0" t="n">
        <v>116</v>
      </c>
      <c r="B69" s="0" t="n">
        <v>0.565569913695303</v>
      </c>
      <c r="C69" s="0" t="n">
        <v>0.201453669364663</v>
      </c>
      <c r="D69" s="0" t="n">
        <v>0.232976416940035</v>
      </c>
      <c r="E69" s="0" t="n">
        <v>0.834866366237418</v>
      </c>
      <c r="F69" s="0" t="n">
        <v>0.960809623706528</v>
      </c>
      <c r="G69" s="0" t="n">
        <v>0.862261051294178</v>
      </c>
      <c r="H69" s="0" t="n">
        <v>0.96895980792103</v>
      </c>
      <c r="I69" s="0" t="n">
        <v>0.472175298700007</v>
      </c>
      <c r="J69" s="0" t="n">
        <v>0.533370234345641</v>
      </c>
      <c r="K69" s="0" t="n">
        <v>0.21455981992325</v>
      </c>
      <c r="L69" s="0" t="n">
        <v>0.226482626499769</v>
      </c>
      <c r="M69" s="0" t="n">
        <v>0.16818689290767</v>
      </c>
      <c r="N69" s="0" t="n">
        <v>0.198211947404919</v>
      </c>
      <c r="O69" s="0" t="n">
        <v>0.19450417462974</v>
      </c>
      <c r="P69" s="0" t="n">
        <v>0.229227441955967</v>
      </c>
      <c r="Q69" s="0" t="n">
        <v>6238.9390906949</v>
      </c>
      <c r="R69" s="0" t="n">
        <v>4378.89870648353</v>
      </c>
      <c r="S69" s="0" t="n">
        <v>3499.34019876875</v>
      </c>
      <c r="T69" s="0" t="n">
        <v>2730.55979946888</v>
      </c>
      <c r="U69" s="0" t="n">
        <v>4869.66720479256</v>
      </c>
      <c r="V69" s="0" t="n">
        <v>5645.98963953185</v>
      </c>
      <c r="W69" s="0" t="n">
        <v>3740.79210790164</v>
      </c>
      <c r="X69" s="0" t="n">
        <v>0.506662855981568</v>
      </c>
      <c r="Y69" s="0" t="n">
        <v>0.633686841286382</v>
      </c>
      <c r="Z69" s="0" t="n">
        <v>497.18919022252</v>
      </c>
      <c r="AA69" s="0" t="n">
        <v>487.450048973586</v>
      </c>
      <c r="AB69" s="0" t="n">
        <v>436.633658394749</v>
      </c>
      <c r="AC69" s="0" t="n">
        <v>722.170285424749</v>
      </c>
      <c r="AD69" s="0" t="n">
        <v>0.634983775325183</v>
      </c>
      <c r="AE69" s="0" t="n">
        <v>0.494098893410623</v>
      </c>
      <c r="AF69" s="0" t="n">
        <v>0.14088488191456</v>
      </c>
      <c r="AG69" s="0" t="n">
        <v>0.40547300673531</v>
      </c>
      <c r="AH69" s="0" t="n">
        <v>0.407912039823932</v>
      </c>
      <c r="AI69" s="0" t="n">
        <v>0.346747625784831</v>
      </c>
      <c r="AJ69" s="0" t="n">
        <v>0.337581915051994</v>
      </c>
      <c r="AK69" s="0" t="n">
        <v>0.371001804105565</v>
      </c>
      <c r="AL69" s="0" t="n">
        <v>0.351374540852065</v>
      </c>
      <c r="AM69" s="0" t="n">
        <v>0.339718369762349</v>
      </c>
      <c r="AN69" s="0" t="n">
        <v>0.323040783989795</v>
      </c>
    </row>
    <row r="70" customFormat="false" ht="15" hidden="false" customHeight="false" outlineLevel="0" collapsed="false">
      <c r="A70" s="0" t="n">
        <v>117</v>
      </c>
      <c r="B70" s="0" t="n">
        <v>0.562085405490073</v>
      </c>
      <c r="C70" s="0" t="n">
        <v>0.198564582762266</v>
      </c>
      <c r="D70" s="0" t="n">
        <v>0.23935001174766</v>
      </c>
      <c r="E70" s="0" t="n">
        <v>0.83417174066428</v>
      </c>
      <c r="F70" s="0" t="n">
        <v>0.959513670189372</v>
      </c>
      <c r="G70" s="0" t="n">
        <v>0.860548089737894</v>
      </c>
      <c r="H70" s="0" t="n">
        <v>0.968078991483199</v>
      </c>
      <c r="I70" s="0" t="n">
        <v>0.468875761099642</v>
      </c>
      <c r="J70" s="0" t="n">
        <v>0.529726173459106</v>
      </c>
      <c r="K70" s="0" t="n">
        <v>0.21448923027674</v>
      </c>
      <c r="L70" s="0" t="n">
        <v>0.227962354765572</v>
      </c>
      <c r="M70" s="0" t="n">
        <v>0.165636963637076</v>
      </c>
      <c r="N70" s="0" t="n">
        <v>0.194879494848053</v>
      </c>
      <c r="O70" s="0" t="n">
        <v>0.199659015927562</v>
      </c>
      <c r="P70" s="0" t="n">
        <v>0.234908001882214</v>
      </c>
      <c r="Q70" s="0" t="n">
        <v>6274.46341944684</v>
      </c>
      <c r="R70" s="0" t="n">
        <v>4386.24160833371</v>
      </c>
      <c r="S70" s="0" t="n">
        <v>3509.37517354062</v>
      </c>
      <c r="T70" s="0" t="n">
        <v>2734.64659018879</v>
      </c>
      <c r="U70" s="0" t="n">
        <v>4878.15962593014</v>
      </c>
      <c r="V70" s="0" t="n">
        <v>5663.5854347904</v>
      </c>
      <c r="W70" s="0" t="n">
        <v>3746.26375782675</v>
      </c>
      <c r="X70" s="0" t="n">
        <v>0.511034279942809</v>
      </c>
      <c r="Y70" s="0" t="n">
        <v>0.633950335904846</v>
      </c>
      <c r="Z70" s="0" t="n">
        <v>622.42996759514</v>
      </c>
      <c r="AA70" s="0" t="n">
        <v>615.233084577403</v>
      </c>
      <c r="AB70" s="0" t="n">
        <v>566.380773397663</v>
      </c>
      <c r="AC70" s="0" t="n">
        <v>835.880964318703</v>
      </c>
      <c r="AD70" s="0" t="n">
        <v>0.648755325495489</v>
      </c>
      <c r="AE70" s="0" t="n">
        <v>0.505909653016862</v>
      </c>
      <c r="AF70" s="0" t="n">
        <v>0.142845672478628</v>
      </c>
      <c r="AG70" s="0" t="n">
        <v>0.404989137813944</v>
      </c>
      <c r="AH70" s="0" t="n">
        <v>0.408759233269748</v>
      </c>
      <c r="AI70" s="0" t="n">
        <v>0.346563209640649</v>
      </c>
      <c r="AJ70" s="0" t="n">
        <v>0.338491404726913</v>
      </c>
      <c r="AK70" s="0" t="n">
        <v>0.370229307575429</v>
      </c>
      <c r="AL70" s="0" t="n">
        <v>0.352408646543693</v>
      </c>
      <c r="AM70" s="0" t="n">
        <v>0.339344079679952</v>
      </c>
      <c r="AN70" s="0" t="n">
        <v>0.323364894735161</v>
      </c>
    </row>
    <row r="71" customFormat="false" ht="15" hidden="false" customHeight="false" outlineLevel="0" collapsed="false">
      <c r="A71" s="0" t="n">
        <v>118</v>
      </c>
      <c r="B71" s="0" t="n">
        <v>0.559282410590321</v>
      </c>
      <c r="C71" s="0" t="n">
        <v>0.196598228051112</v>
      </c>
      <c r="D71" s="0" t="n">
        <v>0.244119361358567</v>
      </c>
      <c r="E71" s="0" t="n">
        <v>0.833177540531137</v>
      </c>
      <c r="F71" s="0" t="n">
        <v>0.959433974652054</v>
      </c>
      <c r="G71" s="0" t="n">
        <v>0.859637646894701</v>
      </c>
      <c r="H71" s="0" t="n">
        <v>0.96765480762229</v>
      </c>
      <c r="I71" s="0" t="n">
        <v>0.465981543317969</v>
      </c>
      <c r="J71" s="0" t="n">
        <v>0.527078277332843</v>
      </c>
      <c r="K71" s="0" t="n">
        <v>0.216368017609926</v>
      </c>
      <c r="L71" s="0" t="n">
        <v>0.230147749614719</v>
      </c>
      <c r="M71" s="0" t="n">
        <v>0.163801228120405</v>
      </c>
      <c r="N71" s="0" t="n">
        <v>0.19286809971577</v>
      </c>
      <c r="O71" s="0" t="n">
        <v>0.203394769092763</v>
      </c>
      <c r="P71" s="0" t="n">
        <v>0.239487597603441</v>
      </c>
      <c r="Q71" s="0" t="n">
        <v>6307.84475801547</v>
      </c>
      <c r="R71" s="0" t="n">
        <v>4420.32542827576</v>
      </c>
      <c r="S71" s="0" t="n">
        <v>3517.18767734052</v>
      </c>
      <c r="T71" s="0" t="n">
        <v>2737.81216677334</v>
      </c>
      <c r="U71" s="0" t="n">
        <v>4887.69244465318</v>
      </c>
      <c r="V71" s="0" t="n">
        <v>5695.9025419208</v>
      </c>
      <c r="W71" s="0" t="n">
        <v>3775.86963707415</v>
      </c>
      <c r="X71" s="0" t="n">
        <v>0.506749635162135</v>
      </c>
      <c r="Y71" s="0" t="n">
        <v>0.632592115385258</v>
      </c>
      <c r="Z71" s="0" t="n">
        <v>488.997189007827</v>
      </c>
      <c r="AA71" s="0" t="n">
        <v>475.17933805239</v>
      </c>
      <c r="AB71" s="0" t="n">
        <v>420.760763712424</v>
      </c>
      <c r="AC71" s="0" t="n">
        <v>737.413684526856</v>
      </c>
      <c r="AD71" s="0" t="n">
        <v>0.640360681980312</v>
      </c>
      <c r="AE71" s="0" t="n">
        <v>0.501656498228341</v>
      </c>
      <c r="AF71" s="0" t="n">
        <v>0.138704183751971</v>
      </c>
      <c r="AG71" s="0" t="n">
        <v>0.406817725943637</v>
      </c>
      <c r="AH71" s="0" t="n">
        <v>0.410927020630015</v>
      </c>
      <c r="AI71" s="0" t="n">
        <v>0.348205278694506</v>
      </c>
      <c r="AJ71" s="0" t="n">
        <v>0.339569299788503</v>
      </c>
      <c r="AK71" s="0" t="n">
        <v>0.373371010170802</v>
      </c>
      <c r="AL71" s="0" t="n">
        <v>0.355695802967124</v>
      </c>
      <c r="AM71" s="0" t="n">
        <v>0.341000742710778</v>
      </c>
      <c r="AN71" s="0" t="n">
        <v>0.324164099908021</v>
      </c>
    </row>
    <row r="72" customFormat="false" ht="15" hidden="false" customHeight="false" outlineLevel="0" collapsed="false">
      <c r="A72" s="0" t="n">
        <v>119</v>
      </c>
      <c r="B72" s="0" t="n">
        <v>0.554290897189241</v>
      </c>
      <c r="C72" s="0" t="n">
        <v>0.194312298232965</v>
      </c>
      <c r="D72" s="0" t="n">
        <v>0.251396804577794</v>
      </c>
      <c r="E72" s="0" t="n">
        <v>0.83244341324752</v>
      </c>
      <c r="F72" s="0" t="n">
        <v>0.958023505131487</v>
      </c>
      <c r="G72" s="0" t="n">
        <v>0.859434181738337</v>
      </c>
      <c r="H72" s="0" t="n">
        <v>0.966773671845888</v>
      </c>
      <c r="I72" s="0" t="n">
        <v>0.461415806388242</v>
      </c>
      <c r="J72" s="0" t="n">
        <v>0.520899175157552</v>
      </c>
      <c r="K72" s="0" t="n">
        <v>0.217351159483264</v>
      </c>
      <c r="L72" s="0" t="n">
        <v>0.230805457382587</v>
      </c>
      <c r="M72" s="0" t="n">
        <v>0.161753992777019</v>
      </c>
      <c r="N72" s="0" t="n">
        <v>0.190569662219449</v>
      </c>
      <c r="O72" s="0" t="n">
        <v>0.209273614082259</v>
      </c>
      <c r="P72" s="0" t="n">
        <v>0.246554667754486</v>
      </c>
      <c r="Q72" s="0" t="n">
        <v>6338.54650613745</v>
      </c>
      <c r="R72" s="0" t="n">
        <v>4459.92198985784</v>
      </c>
      <c r="S72" s="0" t="n">
        <v>3527.27850858974</v>
      </c>
      <c r="T72" s="0" t="n">
        <v>2741.90968866284</v>
      </c>
      <c r="U72" s="0" t="n">
        <v>4888.0995574452</v>
      </c>
      <c r="V72" s="0" t="n">
        <v>5713.33574448954</v>
      </c>
      <c r="W72" s="0" t="n">
        <v>3781.85545457743</v>
      </c>
      <c r="X72" s="0" t="n">
        <v>0.502994534532955</v>
      </c>
      <c r="Y72" s="0" t="n">
        <v>0.62950517259426</v>
      </c>
      <c r="Z72" s="0" t="n">
        <v>514.191206543643</v>
      </c>
      <c r="AA72" s="0" t="n">
        <v>491.778783131112</v>
      </c>
      <c r="AB72" s="0" t="n">
        <v>439.07463048377</v>
      </c>
      <c r="AC72" s="0" t="n">
        <v>728.016053092788</v>
      </c>
      <c r="AD72" s="0" t="n">
        <v>0.629159384769068</v>
      </c>
      <c r="AE72" s="0" t="n">
        <v>0.485245117131158</v>
      </c>
      <c r="AF72" s="0" t="n">
        <v>0.14391426763791</v>
      </c>
      <c r="AG72" s="0" t="n">
        <v>0.406813340759899</v>
      </c>
      <c r="AH72" s="0" t="n">
        <v>0.412544911690201</v>
      </c>
      <c r="AI72" s="0" t="n">
        <v>0.346635170271242</v>
      </c>
      <c r="AJ72" s="0" t="n">
        <v>0.340773180342852</v>
      </c>
      <c r="AK72" s="0" t="n">
        <v>0.372587100811896</v>
      </c>
      <c r="AL72" s="0" t="n">
        <v>0.3558932804103</v>
      </c>
      <c r="AM72" s="0" t="n">
        <v>0.339618652380853</v>
      </c>
      <c r="AN72" s="0" t="n">
        <v>0.324693318571393</v>
      </c>
    </row>
    <row r="73" customFormat="false" ht="15" hidden="false" customHeight="false" outlineLevel="0" collapsed="false">
      <c r="A73" s="0" t="n">
        <v>120</v>
      </c>
      <c r="B73" s="0" t="n">
        <v>0.550743344291102</v>
      </c>
      <c r="C73" s="0" t="n">
        <v>0.191918920042575</v>
      </c>
      <c r="D73" s="0" t="n">
        <v>0.257337735666323</v>
      </c>
      <c r="E73" s="0" t="n">
        <v>0.830542388903127</v>
      </c>
      <c r="F73" s="0" t="n">
        <v>0.9579104551492</v>
      </c>
      <c r="G73" s="0" t="n">
        <v>0.85820473392717</v>
      </c>
      <c r="H73" s="0" t="n">
        <v>0.966678255868359</v>
      </c>
      <c r="I73" s="0" t="n">
        <v>0.457415692840029</v>
      </c>
      <c r="J73" s="0" t="n">
        <v>0.51726606410675</v>
      </c>
      <c r="K73" s="0" t="n">
        <v>0.217459140797089</v>
      </c>
      <c r="L73" s="0" t="n">
        <v>0.230625427965647</v>
      </c>
      <c r="M73" s="0" t="n">
        <v>0.159396798327868</v>
      </c>
      <c r="N73" s="0" t="n">
        <v>0.188239828118389</v>
      </c>
      <c r="O73" s="0" t="n">
        <v>0.213729897735229</v>
      </c>
      <c r="P73" s="0" t="n">
        <v>0.252404562924062</v>
      </c>
      <c r="Q73" s="0" t="n">
        <v>6380.33844100919</v>
      </c>
      <c r="R73" s="0" t="n">
        <v>4480.9772804157</v>
      </c>
      <c r="S73" s="0" t="n">
        <v>3538.9015780211</v>
      </c>
      <c r="T73" s="0" t="n">
        <v>2745.9608591939</v>
      </c>
      <c r="U73" s="0" t="n">
        <v>4899.75044943456</v>
      </c>
      <c r="V73" s="0" t="n">
        <v>5731.60434387471</v>
      </c>
      <c r="W73" s="0" t="n">
        <v>3853.60208039878</v>
      </c>
      <c r="X73" s="0" t="n">
        <v>0.507687926459715</v>
      </c>
      <c r="Y73" s="0" t="n">
        <v>0.626571059102665</v>
      </c>
      <c r="Z73" s="0" t="n">
        <v>509.475152269905</v>
      </c>
      <c r="AA73" s="0" t="n">
        <v>491.765733523205</v>
      </c>
      <c r="AB73" s="0" t="n">
        <v>442.161640777063</v>
      </c>
      <c r="AC73" s="0" t="n">
        <v>718.426834578342</v>
      </c>
      <c r="AD73" s="0" t="n">
        <v>0.628213678422366</v>
      </c>
      <c r="AE73" s="0" t="n">
        <v>0.489558913859424</v>
      </c>
      <c r="AF73" s="0" t="n">
        <v>0.138654764562942</v>
      </c>
      <c r="AG73" s="0" t="n">
        <v>0.40638014413704</v>
      </c>
      <c r="AH73" s="0" t="n">
        <v>0.413382180446893</v>
      </c>
      <c r="AI73" s="0" t="n">
        <v>0.348276502185132</v>
      </c>
      <c r="AJ73" s="0" t="n">
        <v>0.341787821705002</v>
      </c>
      <c r="AK73" s="0" t="n">
        <v>0.372276618347947</v>
      </c>
      <c r="AL73" s="0" t="n">
        <v>0.35658728642159</v>
      </c>
      <c r="AM73" s="0" t="n">
        <v>0.340408900048645</v>
      </c>
      <c r="AN73" s="0" t="n">
        <v>0.325466236935424</v>
      </c>
    </row>
    <row r="74" customFormat="false" ht="15" hidden="false" customHeight="false" outlineLevel="0" collapsed="false">
      <c r="A74" s="0" t="n">
        <v>121</v>
      </c>
      <c r="B74" s="0" t="n">
        <v>0.550141416817491</v>
      </c>
      <c r="C74" s="0" t="n">
        <v>0.189710672662183</v>
      </c>
      <c r="D74" s="0" t="n">
        <v>0.260147910520326</v>
      </c>
      <c r="E74" s="0" t="n">
        <v>0.830622936206635</v>
      </c>
      <c r="F74" s="0" t="n">
        <v>0.958921283965968</v>
      </c>
      <c r="G74" s="0" t="n">
        <v>0.85720872084378</v>
      </c>
      <c r="H74" s="0" t="n">
        <v>0.966907098266114</v>
      </c>
      <c r="I74" s="0" t="n">
        <v>0.456960078965822</v>
      </c>
      <c r="J74" s="0" t="n">
        <v>0.517475680143552</v>
      </c>
      <c r="K74" s="0" t="n">
        <v>0.216179302806101</v>
      </c>
      <c r="L74" s="0" t="n">
        <v>0.229941622925071</v>
      </c>
      <c r="M74" s="0" t="n">
        <v>0.157578035956398</v>
      </c>
      <c r="N74" s="0" t="n">
        <v>0.186162819996562</v>
      </c>
      <c r="O74" s="0" t="n">
        <v>0.216084821284414</v>
      </c>
      <c r="P74" s="0" t="n">
        <v>0.255282783825853</v>
      </c>
      <c r="Q74" s="0" t="n">
        <v>6394.81662651263</v>
      </c>
      <c r="R74" s="0" t="n">
        <v>4485.7818243966</v>
      </c>
      <c r="S74" s="0" t="n">
        <v>3548.4683176738</v>
      </c>
      <c r="T74" s="0" t="n">
        <v>2749.38859791497</v>
      </c>
      <c r="U74" s="0" t="n">
        <v>4906.48348962004</v>
      </c>
      <c r="V74" s="0" t="n">
        <v>5738.64345372794</v>
      </c>
      <c r="W74" s="0" t="n">
        <v>3875.46951644454</v>
      </c>
      <c r="X74" s="0" t="n">
        <v>0.503492486754288</v>
      </c>
      <c r="Y74" s="0" t="n">
        <v>0.622965176656545</v>
      </c>
      <c r="Z74" s="0" t="n">
        <v>619.73623631714</v>
      </c>
      <c r="AA74" s="0" t="n">
        <v>613.034298266341</v>
      </c>
      <c r="AB74" s="0" t="n">
        <v>560.757991180862</v>
      </c>
      <c r="AC74" s="0" t="n">
        <v>854.50372680161</v>
      </c>
      <c r="AD74" s="0" t="n">
        <v>0.628672991791845</v>
      </c>
      <c r="AE74" s="0" t="n">
        <v>0.491382051032421</v>
      </c>
      <c r="AF74" s="0" t="n">
        <v>0.137290940759424</v>
      </c>
      <c r="AG74" s="0" t="n">
        <v>0.405717876783158</v>
      </c>
      <c r="AH74" s="0" t="n">
        <v>0.413156445088544</v>
      </c>
      <c r="AI74" s="0" t="n">
        <v>0.349281118922952</v>
      </c>
      <c r="AJ74" s="0" t="n">
        <v>0.342507338886274</v>
      </c>
      <c r="AK74" s="0" t="n">
        <v>0.371559639753711</v>
      </c>
      <c r="AL74" s="0" t="n">
        <v>0.355825140135308</v>
      </c>
      <c r="AM74" s="0" t="n">
        <v>0.341120944339384</v>
      </c>
      <c r="AN74" s="0" t="n">
        <v>0.326546289454346</v>
      </c>
    </row>
    <row r="75" customFormat="false" ht="15" hidden="false" customHeight="false" outlineLevel="0" collapsed="false">
      <c r="A75" s="0" t="n">
        <v>122</v>
      </c>
      <c r="B75" s="0" t="n">
        <v>0.547969509964436</v>
      </c>
      <c r="C75" s="0" t="n">
        <v>0.186536886106163</v>
      </c>
      <c r="D75" s="0" t="n">
        <v>0.2654936039294</v>
      </c>
      <c r="E75" s="0" t="n">
        <v>0.829599192486237</v>
      </c>
      <c r="F75" s="0" t="n">
        <v>0.957592280440245</v>
      </c>
      <c r="G75" s="0" t="n">
        <v>0.856182706357221</v>
      </c>
      <c r="H75" s="0" t="n">
        <v>0.966135760529738</v>
      </c>
      <c r="I75" s="0" t="n">
        <v>0.454595062973575</v>
      </c>
      <c r="J75" s="0" t="n">
        <v>0.514846590479216</v>
      </c>
      <c r="K75" s="0" t="n">
        <v>0.217158035554009</v>
      </c>
      <c r="L75" s="0" t="n">
        <v>0.230924197731482</v>
      </c>
      <c r="M75" s="0" t="n">
        <v>0.15475085008257</v>
      </c>
      <c r="N75" s="0" t="n">
        <v>0.182705379753825</v>
      </c>
      <c r="O75" s="0" t="n">
        <v>0.220253279430091</v>
      </c>
      <c r="P75" s="0" t="n">
        <v>0.260040310207204</v>
      </c>
      <c r="Q75" s="0" t="n">
        <v>6419.41440407686</v>
      </c>
      <c r="R75" s="0" t="n">
        <v>4504.90767110296</v>
      </c>
      <c r="S75" s="0" t="n">
        <v>3555.16948843843</v>
      </c>
      <c r="T75" s="0" t="n">
        <v>2753.39494264279</v>
      </c>
      <c r="U75" s="0" t="n">
        <v>4911.82235757681</v>
      </c>
      <c r="V75" s="0" t="n">
        <v>5756.51852990897</v>
      </c>
      <c r="W75" s="0" t="n">
        <v>3838.18631220132</v>
      </c>
      <c r="X75" s="0" t="n">
        <v>0.502146217240852</v>
      </c>
      <c r="Y75" s="0" t="n">
        <v>0.625199344477931</v>
      </c>
      <c r="Z75" s="0" t="n">
        <v>511.043313358344</v>
      </c>
      <c r="AA75" s="0" t="n">
        <v>485.026868058767</v>
      </c>
      <c r="AB75" s="0" t="n">
        <v>429.184016207458</v>
      </c>
      <c r="AC75" s="0" t="n">
        <v>761.540402944524</v>
      </c>
      <c r="AD75" s="0" t="n">
        <v>0.623330169810015</v>
      </c>
      <c r="AE75" s="0" t="n">
        <v>0.485923086688959</v>
      </c>
      <c r="AF75" s="0" t="n">
        <v>0.137407083121056</v>
      </c>
      <c r="AG75" s="0" t="n">
        <v>0.408475819956747</v>
      </c>
      <c r="AH75" s="0" t="n">
        <v>0.416270716787576</v>
      </c>
      <c r="AI75" s="0" t="n">
        <v>0.351453855520172</v>
      </c>
      <c r="AJ75" s="0" t="n">
        <v>0.344020452095303</v>
      </c>
      <c r="AK75" s="0" t="n">
        <v>0.374675771605388</v>
      </c>
      <c r="AL75" s="0" t="n">
        <v>0.358357184151322</v>
      </c>
      <c r="AM75" s="0" t="n">
        <v>0.342299191320416</v>
      </c>
      <c r="AN75" s="0" t="n">
        <v>0.327554520603073</v>
      </c>
    </row>
    <row r="76" customFormat="false" ht="15" hidden="false" customHeight="false" outlineLevel="0" collapsed="false">
      <c r="A76" s="0" t="n">
        <v>123</v>
      </c>
      <c r="B76" s="0" t="n">
        <v>0.544890635958051</v>
      </c>
      <c r="C76" s="0" t="n">
        <v>0.184334453715584</v>
      </c>
      <c r="D76" s="0" t="n">
        <v>0.270774910326365</v>
      </c>
      <c r="E76" s="0" t="n">
        <v>0.825713122126546</v>
      </c>
      <c r="F76" s="0" t="n">
        <v>0.956711880590308</v>
      </c>
      <c r="G76" s="0" t="n">
        <v>0.853494202630058</v>
      </c>
      <c r="H76" s="0" t="n">
        <v>0.965613313300663</v>
      </c>
      <c r="I76" s="0" t="n">
        <v>0.449923348234442</v>
      </c>
      <c r="J76" s="0" t="n">
        <v>0.511433599655513</v>
      </c>
      <c r="K76" s="0" t="n">
        <v>0.216352126479166</v>
      </c>
      <c r="L76" s="0" t="n">
        <v>0.229584696537812</v>
      </c>
      <c r="M76" s="0" t="n">
        <v>0.152207377292986</v>
      </c>
      <c r="N76" s="0" t="n">
        <v>0.180352537549555</v>
      </c>
      <c r="O76" s="0" t="n">
        <v>0.223582396599119</v>
      </c>
      <c r="P76" s="0" t="n">
        <v>0.26492574338524</v>
      </c>
      <c r="Q76" s="0" t="n">
        <v>6450.19850929836</v>
      </c>
      <c r="R76" s="0" t="n">
        <v>4526.07588204027</v>
      </c>
      <c r="S76" s="0" t="n">
        <v>3563.21022328124</v>
      </c>
      <c r="T76" s="0" t="n">
        <v>2757.39407321711</v>
      </c>
      <c r="U76" s="0" t="n">
        <v>4918.1083106794</v>
      </c>
      <c r="V76" s="0" t="n">
        <v>5763.7985376874</v>
      </c>
      <c r="W76" s="0" t="n">
        <v>3818.13570549736</v>
      </c>
      <c r="X76" s="0" t="n">
        <v>0.493649403773009</v>
      </c>
      <c r="Y76" s="0" t="n">
        <v>0.618927369227534</v>
      </c>
      <c r="Z76" s="0" t="n">
        <v>495.933054225422</v>
      </c>
      <c r="AA76" s="0" t="n">
        <v>482.094039186514</v>
      </c>
      <c r="AB76" s="0" t="n">
        <v>429.697911372526</v>
      </c>
      <c r="AC76" s="0" t="n">
        <v>720.44488210609</v>
      </c>
      <c r="AD76" s="0" t="n">
        <v>0.615621624804788</v>
      </c>
      <c r="AE76" s="0" t="n">
        <v>0.481066008167417</v>
      </c>
      <c r="AF76" s="0" t="n">
        <v>0.13455561663737</v>
      </c>
      <c r="AG76" s="0" t="n">
        <v>0.411033739385966</v>
      </c>
      <c r="AH76" s="0" t="n">
        <v>0.419419079571623</v>
      </c>
      <c r="AI76" s="0" t="n">
        <v>0.351949103389631</v>
      </c>
      <c r="AJ76" s="0" t="n">
        <v>0.345228125272841</v>
      </c>
      <c r="AK76" s="0" t="n">
        <v>0.375285071228113</v>
      </c>
      <c r="AL76" s="0" t="n">
        <v>0.35960058282323</v>
      </c>
      <c r="AM76" s="0" t="n">
        <v>0.342710483310063</v>
      </c>
      <c r="AN76" s="0" t="n">
        <v>0.328578425180292</v>
      </c>
    </row>
    <row r="77" customFormat="false" ht="15" hidden="false" customHeight="false" outlineLevel="0" collapsed="false">
      <c r="A77" s="0" t="n">
        <v>124</v>
      </c>
      <c r="B77" s="0" t="n">
        <v>0.542356507194896</v>
      </c>
      <c r="C77" s="0" t="n">
        <v>0.182748644936899</v>
      </c>
      <c r="D77" s="0" t="n">
        <v>0.274894847868205</v>
      </c>
      <c r="E77" s="0" t="n">
        <v>0.82533573652147</v>
      </c>
      <c r="F77" s="0" t="n">
        <v>0.955631910496746</v>
      </c>
      <c r="G77" s="0" t="n">
        <v>0.853632902031157</v>
      </c>
      <c r="H77" s="0" t="n">
        <v>0.964339422183672</v>
      </c>
      <c r="I77" s="0" t="n">
        <v>0.447626207322912</v>
      </c>
      <c r="J77" s="0" t="n">
        <v>0.508929375463966</v>
      </c>
      <c r="K77" s="0" t="n">
        <v>0.215216583812962</v>
      </c>
      <c r="L77" s="0" t="n">
        <v>0.227372577637158</v>
      </c>
      <c r="M77" s="0" t="n">
        <v>0.150828987467296</v>
      </c>
      <c r="N77" s="0" t="n">
        <v>0.178379643216917</v>
      </c>
      <c r="O77" s="0" t="n">
        <v>0.226880541731262</v>
      </c>
      <c r="P77" s="0" t="n">
        <v>0.268322891815863</v>
      </c>
      <c r="Q77" s="0" t="n">
        <v>6476.81354697632</v>
      </c>
      <c r="R77" s="0" t="n">
        <v>4539.69059216546</v>
      </c>
      <c r="S77" s="0" t="n">
        <v>3573.00964687714</v>
      </c>
      <c r="T77" s="0" t="n">
        <v>2761.05314477745</v>
      </c>
      <c r="U77" s="0" t="n">
        <v>4924.70392859356</v>
      </c>
      <c r="V77" s="0" t="n">
        <v>5767.03285009315</v>
      </c>
      <c r="W77" s="0" t="n">
        <v>3808.47978236956</v>
      </c>
      <c r="X77" s="0" t="n">
        <v>0.491038585952788</v>
      </c>
      <c r="Y77" s="0" t="n">
        <v>0.615578503642125</v>
      </c>
      <c r="Z77" s="0" t="n">
        <v>517.769245624749</v>
      </c>
      <c r="AA77" s="0" t="n">
        <v>489.748980026094</v>
      </c>
      <c r="AB77" s="0" t="n">
        <v>437.977048008361</v>
      </c>
      <c r="AC77" s="0" t="n">
        <v>739.756192163248</v>
      </c>
      <c r="AD77" s="0" t="n">
        <v>0.619817865253971</v>
      </c>
      <c r="AE77" s="0" t="n">
        <v>0.485267493381084</v>
      </c>
      <c r="AF77" s="0" t="n">
        <v>0.134550371872887</v>
      </c>
      <c r="AG77" s="0" t="n">
        <v>0.410547041669149</v>
      </c>
      <c r="AH77" s="0" t="n">
        <v>0.418935832211129</v>
      </c>
      <c r="AI77" s="0" t="n">
        <v>0.355051120524736</v>
      </c>
      <c r="AJ77" s="0" t="n">
        <v>0.346558686108408</v>
      </c>
      <c r="AK77" s="0" t="n">
        <v>0.376556981690083</v>
      </c>
      <c r="AL77" s="0" t="n">
        <v>0.361687666987224</v>
      </c>
      <c r="AM77" s="0" t="n">
        <v>0.34598335213309</v>
      </c>
      <c r="AN77" s="0" t="n">
        <v>0.329237278123909</v>
      </c>
    </row>
    <row r="78" customFormat="false" ht="15" hidden="false" customHeight="false" outlineLevel="0" collapsed="false">
      <c r="A78" s="0" t="n">
        <v>125</v>
      </c>
      <c r="B78" s="0" t="n">
        <v>0.540356762101025</v>
      </c>
      <c r="C78" s="0" t="n">
        <v>0.180456822256237</v>
      </c>
      <c r="D78" s="0" t="n">
        <v>0.279186415642738</v>
      </c>
      <c r="E78" s="0" t="n">
        <v>0.821356331056221</v>
      </c>
      <c r="F78" s="0" t="n">
        <v>0.95405122858261</v>
      </c>
      <c r="G78" s="0" t="n">
        <v>0.850313839237057</v>
      </c>
      <c r="H78" s="0" t="n">
        <v>0.962847509619808</v>
      </c>
      <c r="I78" s="0" t="n">
        <v>0.443825447580717</v>
      </c>
      <c r="J78" s="0" t="n">
        <v>0.506231463097492</v>
      </c>
      <c r="K78" s="0" t="n">
        <v>0.214278907463361</v>
      </c>
      <c r="L78" s="0" t="n">
        <v>0.226173073450351</v>
      </c>
      <c r="M78" s="0" t="n">
        <v>0.148219353442448</v>
      </c>
      <c r="N78" s="0" t="n">
        <v>0.175814904168653</v>
      </c>
      <c r="O78" s="0" t="n">
        <v>0.229311530033056</v>
      </c>
      <c r="P78" s="0" t="n">
        <v>0.272004861316464</v>
      </c>
      <c r="Q78" s="0" t="n">
        <v>6508.62177546319</v>
      </c>
      <c r="R78" s="0" t="n">
        <v>4558.63165968031</v>
      </c>
      <c r="S78" s="0" t="n">
        <v>3581.15035993503</v>
      </c>
      <c r="T78" s="0" t="n">
        <v>2764.4192971926</v>
      </c>
      <c r="U78" s="0" t="n">
        <v>4935.00911722199</v>
      </c>
      <c r="V78" s="0" t="n">
        <v>5779.43656160366</v>
      </c>
      <c r="W78" s="0" t="n">
        <v>3789.38050481938</v>
      </c>
      <c r="X78" s="0" t="n">
        <v>0.482426728298993</v>
      </c>
      <c r="Y78" s="0" t="n">
        <v>0.611453934449682</v>
      </c>
      <c r="Z78" s="0" t="n">
        <v>622.802999309478</v>
      </c>
      <c r="AA78" s="0" t="n">
        <v>617.444422564942</v>
      </c>
      <c r="AB78" s="0" t="n">
        <v>576.052145379417</v>
      </c>
      <c r="AC78" s="0" t="n">
        <v>860.709813252446</v>
      </c>
      <c r="AD78" s="0" t="n">
        <v>0.620000665201789</v>
      </c>
      <c r="AE78" s="0" t="n">
        <v>0.508461052352539</v>
      </c>
      <c r="AF78" s="0" t="n">
        <v>0.11153961284925</v>
      </c>
      <c r="AG78" s="0" t="n">
        <v>0.412200686482071</v>
      </c>
      <c r="AH78" s="0" t="n">
        <v>0.421049694003427</v>
      </c>
      <c r="AI78" s="0" t="n">
        <v>0.355724592154619</v>
      </c>
      <c r="AJ78" s="0" t="n">
        <v>0.347841749812773</v>
      </c>
      <c r="AK78" s="0" t="n">
        <v>0.375865738553705</v>
      </c>
      <c r="AL78" s="0" t="n">
        <v>0.361549210002195</v>
      </c>
      <c r="AM78" s="0" t="n">
        <v>0.34617913391193</v>
      </c>
      <c r="AN78" s="0" t="n">
        <v>0.329838870608203</v>
      </c>
    </row>
    <row r="79" customFormat="false" ht="15" hidden="false" customHeight="false" outlineLevel="0" collapsed="false">
      <c r="A79" s="0" t="n">
        <v>126</v>
      </c>
      <c r="B79" s="0" t="n">
        <v>0.538334068276061</v>
      </c>
      <c r="C79" s="0" t="n">
        <v>0.176115710519196</v>
      </c>
      <c r="D79" s="0" t="n">
        <v>0.285550221204743</v>
      </c>
      <c r="E79" s="0" t="n">
        <v>0.819789061663197</v>
      </c>
      <c r="F79" s="0" t="n">
        <v>0.953202857324872</v>
      </c>
      <c r="G79" s="0" t="n">
        <v>0.849844495360862</v>
      </c>
      <c r="H79" s="0" t="n">
        <v>0.962348272707045</v>
      </c>
      <c r="I79" s="0" t="n">
        <v>0.441320380693364</v>
      </c>
      <c r="J79" s="0" t="n">
        <v>0.503005462967323</v>
      </c>
      <c r="K79" s="0" t="n">
        <v>0.214100044551866</v>
      </c>
      <c r="L79" s="0" t="n">
        <v>0.226089246623846</v>
      </c>
      <c r="M79" s="0" t="n">
        <v>0.144377733070679</v>
      </c>
      <c r="N79" s="0" t="n">
        <v>0.171740708016076</v>
      </c>
      <c r="O79" s="0" t="n">
        <v>0.234090947899154</v>
      </c>
      <c r="P79" s="0" t="n">
        <v>0.278456686341474</v>
      </c>
      <c r="Q79" s="0" t="n">
        <v>6554.93666647318</v>
      </c>
      <c r="R79" s="0" t="n">
        <v>4565.06191427331</v>
      </c>
      <c r="S79" s="0" t="n">
        <v>3590.10357634783</v>
      </c>
      <c r="T79" s="0" t="n">
        <v>2768.42303130415</v>
      </c>
      <c r="U79" s="0" t="n">
        <v>4951.54317411764</v>
      </c>
      <c r="V79" s="0" t="n">
        <v>5791.34902237562</v>
      </c>
      <c r="W79" s="0" t="n">
        <v>3826.96253536156</v>
      </c>
      <c r="X79" s="0" t="n">
        <v>0.486294580335317</v>
      </c>
      <c r="Y79" s="0" t="n">
        <v>0.609544159210849</v>
      </c>
      <c r="Z79" s="0" t="n">
        <v>502.863388157321</v>
      </c>
      <c r="AA79" s="0" t="n">
        <v>487.542035430265</v>
      </c>
      <c r="AB79" s="0" t="n">
        <v>441.463031029887</v>
      </c>
      <c r="AC79" s="0" t="n">
        <v>723.566800270433</v>
      </c>
      <c r="AD79" s="0" t="n">
        <v>0.622846615975786</v>
      </c>
      <c r="AE79" s="0" t="n">
        <v>0.498508525977915</v>
      </c>
      <c r="AF79" s="0" t="n">
        <v>0.124338089997871</v>
      </c>
      <c r="AG79" s="0" t="n">
        <v>0.415183565731538</v>
      </c>
      <c r="AH79" s="0" t="n">
        <v>0.42271141799422</v>
      </c>
      <c r="AI79" s="0" t="n">
        <v>0.357905159382403</v>
      </c>
      <c r="AJ79" s="0" t="n">
        <v>0.348581874140052</v>
      </c>
      <c r="AK79" s="0" t="n">
        <v>0.378499874741047</v>
      </c>
      <c r="AL79" s="0" t="n">
        <v>0.362421789943522</v>
      </c>
      <c r="AM79" s="0" t="n">
        <v>0.348452370658563</v>
      </c>
      <c r="AN79" s="0" t="n">
        <v>0.330254493979623</v>
      </c>
    </row>
    <row r="80" customFormat="false" ht="15" hidden="false" customHeight="false" outlineLevel="0" collapsed="false">
      <c r="A80" s="0" t="n">
        <v>127</v>
      </c>
      <c r="B80" s="0" t="n">
        <v>0.538874959698515</v>
      </c>
      <c r="C80" s="0" t="n">
        <v>0.172906537166531</v>
      </c>
      <c r="D80" s="0" t="n">
        <v>0.288218503134954</v>
      </c>
      <c r="E80" s="0" t="n">
        <v>0.816295504211127</v>
      </c>
      <c r="F80" s="0" t="n">
        <v>0.951515118059998</v>
      </c>
      <c r="G80" s="0" t="n">
        <v>0.846060289621243</v>
      </c>
      <c r="H80" s="0" t="n">
        <v>0.961215084502387</v>
      </c>
      <c r="I80" s="0" t="n">
        <v>0.43988120693385</v>
      </c>
      <c r="J80" s="0" t="n">
        <v>0.502484390191058</v>
      </c>
      <c r="K80" s="0" t="n">
        <v>0.213481428123562</v>
      </c>
      <c r="L80" s="0" t="n">
        <v>0.226897057257471</v>
      </c>
      <c r="M80" s="0" t="n">
        <v>0.141142828937753</v>
      </c>
      <c r="N80" s="0" t="n">
        <v>0.168371572678907</v>
      </c>
      <c r="O80" s="0" t="n">
        <v>0.235271468339523</v>
      </c>
      <c r="P80" s="0" t="n">
        <v>0.280659155190033</v>
      </c>
      <c r="Q80" s="0" t="n">
        <v>6584.67460277529</v>
      </c>
      <c r="R80" s="0" t="n">
        <v>4581.83075854314</v>
      </c>
      <c r="S80" s="0" t="n">
        <v>3601.00826300901</v>
      </c>
      <c r="T80" s="0" t="n">
        <v>2772.3343340254</v>
      </c>
      <c r="U80" s="0" t="n">
        <v>4969.99218220577</v>
      </c>
      <c r="V80" s="0" t="n">
        <v>5814.49412427392</v>
      </c>
      <c r="W80" s="0" t="n">
        <v>3908.39962043601</v>
      </c>
      <c r="X80" s="0" t="n">
        <v>0.495882633126696</v>
      </c>
      <c r="Y80" s="0" t="n">
        <v>0.610637604628831</v>
      </c>
      <c r="Z80" s="0" t="n">
        <v>512.865303492382</v>
      </c>
      <c r="AA80" s="0" t="n">
        <v>493.260196284563</v>
      </c>
      <c r="AB80" s="0" t="n">
        <v>451.264119169519</v>
      </c>
      <c r="AC80" s="0" t="n">
        <v>704.487199172196</v>
      </c>
      <c r="AD80" s="0" t="n">
        <v>0.615955286331314</v>
      </c>
      <c r="AE80" s="0" t="n">
        <v>0.496075553899988</v>
      </c>
      <c r="AF80" s="0" t="n">
        <v>0.120142067732175</v>
      </c>
      <c r="AG80" s="0" t="n">
        <v>0.417265792021062</v>
      </c>
      <c r="AH80" s="0" t="n">
        <v>0.425554001510984</v>
      </c>
      <c r="AI80" s="0" t="n">
        <v>0.35904382383595</v>
      </c>
      <c r="AJ80" s="0" t="n">
        <v>0.349758355523489</v>
      </c>
      <c r="AK80" s="0" t="n">
        <v>0.380401170620406</v>
      </c>
      <c r="AL80" s="0" t="n">
        <v>0.364608049477483</v>
      </c>
      <c r="AM80" s="0" t="n">
        <v>0.34911378825078</v>
      </c>
      <c r="AN80" s="0" t="n">
        <v>0.330618123702402</v>
      </c>
    </row>
    <row r="81" customFormat="false" ht="15" hidden="false" customHeight="false" outlineLevel="0" collapsed="false">
      <c r="A81" s="0" t="n">
        <v>128</v>
      </c>
      <c r="B81" s="0" t="n">
        <v>0.537697779081774</v>
      </c>
      <c r="C81" s="0" t="n">
        <v>0.16936134744731</v>
      </c>
      <c r="D81" s="0" t="n">
        <v>0.292940873470917</v>
      </c>
      <c r="E81" s="0" t="n">
        <v>0.813351917841435</v>
      </c>
      <c r="F81" s="0" t="n">
        <v>0.950114763481698</v>
      </c>
      <c r="G81" s="0" t="n">
        <v>0.84295073954372</v>
      </c>
      <c r="H81" s="0" t="n">
        <v>0.960355497233862</v>
      </c>
      <c r="I81" s="0" t="n">
        <v>0.437337519835241</v>
      </c>
      <c r="J81" s="0" t="n">
        <v>0.500434162696879</v>
      </c>
      <c r="K81" s="0" t="n">
        <v>0.214579324082515</v>
      </c>
      <c r="L81" s="0" t="n">
        <v>0.229854564099505</v>
      </c>
      <c r="M81" s="0" t="n">
        <v>0.137750376754479</v>
      </c>
      <c r="N81" s="0" t="n">
        <v>0.164737500759928</v>
      </c>
      <c r="O81" s="0" t="n">
        <v>0.238264021251715</v>
      </c>
      <c r="P81" s="0" t="n">
        <v>0.284943100024891</v>
      </c>
      <c r="Q81" s="0" t="n">
        <v>6613.13815119282</v>
      </c>
      <c r="R81" s="0" t="n">
        <v>4601.46842440916</v>
      </c>
      <c r="S81" s="0" t="n">
        <v>3612.67203029908</v>
      </c>
      <c r="T81" s="0" t="n">
        <v>2774.82724355221</v>
      </c>
      <c r="U81" s="0" t="n">
        <v>4980.57701605107</v>
      </c>
      <c r="V81" s="0" t="n">
        <v>5840.98722201593</v>
      </c>
      <c r="W81" s="0" t="n">
        <v>3933.88136512215</v>
      </c>
      <c r="X81" s="0" t="n">
        <v>0.498378715033212</v>
      </c>
      <c r="Y81" s="0" t="n">
        <v>0.61204381123513</v>
      </c>
      <c r="Z81" s="0" t="n">
        <v>509.195529296403</v>
      </c>
      <c r="AA81" s="0" t="n">
        <v>494.693385315457</v>
      </c>
      <c r="AB81" s="0" t="n">
        <v>446.158793050678</v>
      </c>
      <c r="AC81" s="0" t="n">
        <v>727.554371391172</v>
      </c>
      <c r="AD81" s="0" t="n">
        <v>0.612235419649188</v>
      </c>
      <c r="AE81" s="0" t="n">
        <v>0.482286161544534</v>
      </c>
      <c r="AF81" s="0" t="n">
        <v>0.129949258104655</v>
      </c>
      <c r="AG81" s="0" t="n">
        <v>0.419499650760498</v>
      </c>
      <c r="AH81" s="0" t="n">
        <v>0.428836841138438</v>
      </c>
      <c r="AI81" s="0" t="n">
        <v>0.359580246068265</v>
      </c>
      <c r="AJ81" s="0" t="n">
        <v>0.351284384303133</v>
      </c>
      <c r="AK81" s="0" t="n">
        <v>0.381815360142924</v>
      </c>
      <c r="AL81" s="0" t="n">
        <v>0.366587777657323</v>
      </c>
      <c r="AM81" s="0" t="n">
        <v>0.349489870976051</v>
      </c>
      <c r="AN81" s="0" t="n">
        <v>0.331795939118571</v>
      </c>
    </row>
    <row r="82" customFormat="false" ht="15" hidden="false" customHeight="false" outlineLevel="0" collapsed="false">
      <c r="A82" s="0" t="n">
        <v>129</v>
      </c>
      <c r="B82" s="0" t="n">
        <v>0.536094703312658</v>
      </c>
      <c r="C82" s="0" t="n">
        <v>0.166297622627411</v>
      </c>
      <c r="D82" s="0" t="n">
        <v>0.297607674059931</v>
      </c>
      <c r="E82" s="0" t="n">
        <v>0.813289410401914</v>
      </c>
      <c r="F82" s="0" t="n">
        <v>0.948770692770811</v>
      </c>
      <c r="G82" s="0" t="n">
        <v>0.842683709858584</v>
      </c>
      <c r="H82" s="0" t="n">
        <v>0.959425142794875</v>
      </c>
      <c r="I82" s="0" t="n">
        <v>0.43600014517674</v>
      </c>
      <c r="J82" s="0" t="n">
        <v>0.498023800659263</v>
      </c>
      <c r="K82" s="0" t="n">
        <v>0.213947950338153</v>
      </c>
      <c r="L82" s="0" t="n">
        <v>0.229449115988486</v>
      </c>
      <c r="M82" s="0" t="n">
        <v>0.135248095457887</v>
      </c>
      <c r="N82" s="0" t="n">
        <v>0.161580687049935</v>
      </c>
      <c r="O82" s="0" t="n">
        <v>0.242041169767286</v>
      </c>
      <c r="P82" s="0" t="n">
        <v>0.289166205061613</v>
      </c>
      <c r="Q82" s="0" t="n">
        <v>6630.42611793472</v>
      </c>
      <c r="R82" s="0" t="n">
        <v>4617.75547406656</v>
      </c>
      <c r="S82" s="0" t="n">
        <v>3621.8284914567</v>
      </c>
      <c r="T82" s="0" t="n">
        <v>2778.50732112136</v>
      </c>
      <c r="U82" s="0" t="n">
        <v>4983.7428914216</v>
      </c>
      <c r="V82" s="0" t="n">
        <v>5848.42942746576</v>
      </c>
      <c r="W82" s="0" t="n">
        <v>3939.31739548299</v>
      </c>
      <c r="X82" s="0" t="n">
        <v>0.493058396431857</v>
      </c>
      <c r="Y82" s="0" t="n">
        <v>0.608315488358699</v>
      </c>
      <c r="Z82" s="0" t="n">
        <v>624.405684958018</v>
      </c>
      <c r="AA82" s="0" t="n">
        <v>622.398335912955</v>
      </c>
      <c r="AB82" s="0" t="n">
        <v>576.304485938081</v>
      </c>
      <c r="AC82" s="0" t="n">
        <v>862.384294614191</v>
      </c>
      <c r="AD82" s="0" t="n">
        <v>0.599956204677957</v>
      </c>
      <c r="AE82" s="0" t="n">
        <v>0.480212187832674</v>
      </c>
      <c r="AF82" s="0" t="n">
        <v>0.119744016845283</v>
      </c>
      <c r="AG82" s="0" t="n">
        <v>0.421057613222746</v>
      </c>
      <c r="AH82" s="0" t="n">
        <v>0.428829268035527</v>
      </c>
      <c r="AI82" s="0" t="n">
        <v>0.362063333877175</v>
      </c>
      <c r="AJ82" s="0" t="n">
        <v>0.352320344762895</v>
      </c>
      <c r="AK82" s="0" t="n">
        <v>0.383567145296365</v>
      </c>
      <c r="AL82" s="0" t="n">
        <v>0.36599875751096</v>
      </c>
      <c r="AM82" s="0" t="n">
        <v>0.351665657808187</v>
      </c>
      <c r="AN82" s="0" t="n">
        <v>0.332459713409984</v>
      </c>
    </row>
    <row r="83" customFormat="false" ht="15" hidden="false" customHeight="false" outlineLevel="0" collapsed="false">
      <c r="A83" s="0" t="n">
        <v>130</v>
      </c>
      <c r="B83" s="0" t="n">
        <v>0.534776364167765</v>
      </c>
      <c r="C83" s="0" t="n">
        <v>0.163329968850047</v>
      </c>
      <c r="D83" s="0" t="n">
        <v>0.301893666982189</v>
      </c>
      <c r="E83" s="0" t="n">
        <v>0.812149165626493</v>
      </c>
      <c r="F83" s="0" t="n">
        <v>0.94783389500571</v>
      </c>
      <c r="G83" s="0" t="n">
        <v>0.841116664998612</v>
      </c>
      <c r="H83" s="0" t="n">
        <v>0.958510658647598</v>
      </c>
      <c r="I83" s="0" t="n">
        <v>0.43431817795562</v>
      </c>
      <c r="J83" s="0" t="n">
        <v>0.497557259638917</v>
      </c>
      <c r="K83" s="0" t="n">
        <v>0.213844160896142</v>
      </c>
      <c r="L83" s="0" t="n">
        <v>0.229325261754331</v>
      </c>
      <c r="M83" s="0" t="n">
        <v>0.132648297923366</v>
      </c>
      <c r="N83" s="0" t="n">
        <v>0.158082399869475</v>
      </c>
      <c r="O83" s="0" t="n">
        <v>0.245182689747507</v>
      </c>
      <c r="P83" s="0" t="n">
        <v>0.292194235497319</v>
      </c>
      <c r="Q83" s="0" t="n">
        <v>6660.18018952827</v>
      </c>
      <c r="R83" s="0" t="n">
        <v>4620.29612000061</v>
      </c>
      <c r="S83" s="0" t="n">
        <v>3632.70310784632</v>
      </c>
      <c r="T83" s="0" t="n">
        <v>2782.69038866224</v>
      </c>
      <c r="U83" s="0" t="n">
        <v>4995.11283741344</v>
      </c>
      <c r="V83" s="0" t="n">
        <v>5863.66694399827</v>
      </c>
      <c r="W83" s="0" t="n">
        <v>4033.41820593759</v>
      </c>
      <c r="X83" s="0" t="n">
        <v>0.506080172661378</v>
      </c>
      <c r="Y83" s="0" t="n">
        <v>0.607482109686986</v>
      </c>
      <c r="Z83" s="0" t="n">
        <v>500.962024084201</v>
      </c>
      <c r="AA83" s="0" t="n">
        <v>484.178408957504</v>
      </c>
      <c r="AB83" s="0" t="n">
        <v>444.89808726972</v>
      </c>
      <c r="AC83" s="0" t="n">
        <v>708.463815841053</v>
      </c>
      <c r="AD83" s="0" t="n">
        <v>0.615409916176441</v>
      </c>
      <c r="AE83" s="0" t="n">
        <v>0.507856752533354</v>
      </c>
      <c r="AF83" s="0" t="n">
        <v>0.107553163643087</v>
      </c>
      <c r="AG83" s="0" t="n">
        <v>0.421728142597222</v>
      </c>
      <c r="AH83" s="0" t="n">
        <v>0.431426762403092</v>
      </c>
      <c r="AI83" s="0" t="n">
        <v>0.362158603617884</v>
      </c>
      <c r="AJ83" s="0" t="n">
        <v>0.353434245529951</v>
      </c>
      <c r="AK83" s="0" t="n">
        <v>0.383608301669218</v>
      </c>
      <c r="AL83" s="0" t="n">
        <v>0.367588102551416</v>
      </c>
      <c r="AM83" s="0" t="n">
        <v>0.352173037458803</v>
      </c>
      <c r="AN83" s="0" t="n">
        <v>0.333258587286835</v>
      </c>
    </row>
    <row r="84" customFormat="false" ht="15" hidden="false" customHeight="false" outlineLevel="0" collapsed="false">
      <c r="A84" s="0" t="n">
        <v>131</v>
      </c>
      <c r="B84" s="0" t="n">
        <v>0.53429401530677</v>
      </c>
      <c r="C84" s="0" t="n">
        <v>0.160819571236174</v>
      </c>
      <c r="D84" s="0" t="n">
        <v>0.304886413457056</v>
      </c>
      <c r="E84" s="0" t="n">
        <v>0.809946662027113</v>
      </c>
      <c r="F84" s="0" t="n">
        <v>0.94565238321488</v>
      </c>
      <c r="G84" s="0" t="n">
        <v>0.838887002662676</v>
      </c>
      <c r="H84" s="0" t="n">
        <v>0.956079382131632</v>
      </c>
      <c r="I84" s="0" t="n">
        <v>0.432749654238782</v>
      </c>
      <c r="J84" s="0" t="n">
        <v>0.495662302174962</v>
      </c>
      <c r="K84" s="0" t="n">
        <v>0.21315332166313</v>
      </c>
      <c r="L84" s="0" t="n">
        <v>0.228461190893186</v>
      </c>
      <c r="M84" s="0" t="n">
        <v>0.130255274911371</v>
      </c>
      <c r="N84" s="0" t="n">
        <v>0.155392488548415</v>
      </c>
      <c r="O84" s="0" t="n">
        <v>0.24694173287696</v>
      </c>
      <c r="P84" s="0" t="n">
        <v>0.294597592491504</v>
      </c>
      <c r="Q84" s="0" t="n">
        <v>6680.12955121235</v>
      </c>
      <c r="R84" s="0" t="n">
        <v>4645.64972087405</v>
      </c>
      <c r="S84" s="0" t="n">
        <v>3641.50051923797</v>
      </c>
      <c r="T84" s="0" t="n">
        <v>2785.15622710339</v>
      </c>
      <c r="U84" s="0" t="n">
        <v>5003.93408584595</v>
      </c>
      <c r="V84" s="0" t="n">
        <v>5880.63785069475</v>
      </c>
      <c r="W84" s="0" t="n">
        <v>4074.679800441</v>
      </c>
      <c r="X84" s="0" t="n">
        <v>0.511653493886272</v>
      </c>
      <c r="Y84" s="0" t="n">
        <v>0.608393011932489</v>
      </c>
      <c r="Z84" s="0" t="n">
        <v>505.864181730292</v>
      </c>
      <c r="AA84" s="0" t="n">
        <v>483.459646751215</v>
      </c>
      <c r="AB84" s="0" t="n">
        <v>439.315678655047</v>
      </c>
      <c r="AC84" s="0" t="n">
        <v>729.885781399956</v>
      </c>
      <c r="AD84" s="0" t="n">
        <v>0.611437637846479</v>
      </c>
      <c r="AE84" s="0" t="n">
        <v>0.498066020089513</v>
      </c>
      <c r="AF84" s="0" t="n">
        <v>0.113371617756966</v>
      </c>
      <c r="AG84" s="0" t="n">
        <v>0.42412354256223</v>
      </c>
      <c r="AH84" s="0" t="n">
        <v>0.432363009566187</v>
      </c>
      <c r="AI84" s="0" t="n">
        <v>0.363571992194476</v>
      </c>
      <c r="AJ84" s="0" t="n">
        <v>0.354787175013751</v>
      </c>
      <c r="AK84" s="0" t="n">
        <v>0.386926995737172</v>
      </c>
      <c r="AL84" s="0" t="n">
        <v>0.369703103817944</v>
      </c>
      <c r="AM84" s="0" t="n">
        <v>0.353129381614882</v>
      </c>
      <c r="AN84" s="0" t="n">
        <v>0.333773150836718</v>
      </c>
    </row>
    <row r="85" customFormat="false" ht="15" hidden="false" customHeight="false" outlineLevel="0" collapsed="false">
      <c r="A85" s="0" t="n">
        <v>132</v>
      </c>
      <c r="B85" s="0" t="n">
        <v>0.534198626540747</v>
      </c>
      <c r="C85" s="0" t="n">
        <v>0.158304478661421</v>
      </c>
      <c r="D85" s="0" t="n">
        <v>0.307496894797832</v>
      </c>
      <c r="E85" s="0" t="n">
        <v>0.808593774109042</v>
      </c>
      <c r="F85" s="0" t="n">
        <v>0.944303187627573</v>
      </c>
      <c r="G85" s="0" t="n">
        <v>0.838608356660366</v>
      </c>
      <c r="H85" s="0" t="n">
        <v>0.955227429191044</v>
      </c>
      <c r="I85" s="0" t="n">
        <v>0.431949683558449</v>
      </c>
      <c r="J85" s="0" t="n">
        <v>0.493877620402176</v>
      </c>
      <c r="K85" s="0" t="n">
        <v>0.215211114084852</v>
      </c>
      <c r="L85" s="0" t="n">
        <v>0.23058957623104</v>
      </c>
      <c r="M85" s="0" t="n">
        <v>0.128004015859203</v>
      </c>
      <c r="N85" s="0" t="n">
        <v>0.153078948792813</v>
      </c>
      <c r="O85" s="0" t="n">
        <v>0.24864007469139</v>
      </c>
      <c r="P85" s="0" t="n">
        <v>0.297346618432583</v>
      </c>
      <c r="Q85" s="0" t="n">
        <v>6701.80338992781</v>
      </c>
      <c r="R85" s="0" t="n">
        <v>4665.29244073085</v>
      </c>
      <c r="S85" s="0" t="n">
        <v>3650.02314923021</v>
      </c>
      <c r="T85" s="0" t="n">
        <v>2788.41163133519</v>
      </c>
      <c r="U85" s="0" t="n">
        <v>5015.33709604029</v>
      </c>
      <c r="V85" s="0" t="n">
        <v>5905.52731395524</v>
      </c>
      <c r="W85" s="0" t="n">
        <v>4121.96290669453</v>
      </c>
      <c r="X85" s="0" t="n">
        <v>0.508138752628103</v>
      </c>
      <c r="Y85" s="0" t="n">
        <v>0.604672702254584</v>
      </c>
      <c r="Z85" s="0" t="n">
        <v>506.915847418259</v>
      </c>
      <c r="AA85" s="0" t="n">
        <v>488.127803886004</v>
      </c>
      <c r="AB85" s="0" t="n">
        <v>439.290430318589</v>
      </c>
      <c r="AC85" s="0" t="n">
        <v>722.76533130555</v>
      </c>
      <c r="AD85" s="0" t="n">
        <v>0.615580427627739</v>
      </c>
      <c r="AE85" s="0" t="n">
        <v>0.488368136525407</v>
      </c>
      <c r="AF85" s="0" t="n">
        <v>0.127212291102333</v>
      </c>
      <c r="AG85" s="0" t="n">
        <v>0.42517859926892</v>
      </c>
      <c r="AH85" s="0" t="n">
        <v>0.432569218918281</v>
      </c>
      <c r="AI85" s="0" t="n">
        <v>0.364586188498718</v>
      </c>
      <c r="AJ85" s="0" t="n">
        <v>0.355131914048249</v>
      </c>
      <c r="AK85" s="0" t="n">
        <v>0.385842697477283</v>
      </c>
      <c r="AL85" s="0" t="n">
        <v>0.369466203687154</v>
      </c>
      <c r="AM85" s="0" t="n">
        <v>0.353724328696184</v>
      </c>
      <c r="AN85" s="0" t="n">
        <v>0.333728237649578</v>
      </c>
    </row>
    <row r="86" customFormat="false" ht="15" hidden="false" customHeight="false" outlineLevel="0" collapsed="false">
      <c r="A86" s="0" t="n">
        <v>133</v>
      </c>
      <c r="B86" s="0" t="n">
        <v>0.53399599241639</v>
      </c>
      <c r="C86" s="0" t="n">
        <v>0.155544684649461</v>
      </c>
      <c r="D86" s="0" t="n">
        <v>0.310459322934149</v>
      </c>
      <c r="E86" s="0" t="n">
        <v>0.804854611221974</v>
      </c>
      <c r="F86" s="0" t="n">
        <v>0.941200283686935</v>
      </c>
      <c r="G86" s="0" t="n">
        <v>0.835094066905835</v>
      </c>
      <c r="H86" s="0" t="n">
        <v>0.952635524500882</v>
      </c>
      <c r="I86" s="0" t="n">
        <v>0.429789136870386</v>
      </c>
      <c r="J86" s="0" t="n">
        <v>0.492069074924635</v>
      </c>
      <c r="K86" s="0" t="n">
        <v>0.213920362036287</v>
      </c>
      <c r="L86" s="0" t="n">
        <v>0.229672880168932</v>
      </c>
      <c r="M86" s="0" t="n">
        <v>0.125190856691186</v>
      </c>
      <c r="N86" s="0" t="n">
        <v>0.149912814259712</v>
      </c>
      <c r="O86" s="0" t="n">
        <v>0.249874617660402</v>
      </c>
      <c r="P86" s="0" t="n">
        <v>0.299218394502588</v>
      </c>
      <c r="Q86" s="0" t="n">
        <v>6713.67639288026</v>
      </c>
      <c r="R86" s="0" t="n">
        <v>4669.70388356372</v>
      </c>
      <c r="S86" s="0" t="n">
        <v>3662.27133749777</v>
      </c>
      <c r="T86" s="0" t="n">
        <v>2792.29076383439</v>
      </c>
      <c r="U86" s="0" t="n">
        <v>5021.61582844574</v>
      </c>
      <c r="V86" s="0" t="n">
        <v>5908.6709953966</v>
      </c>
      <c r="W86" s="0" t="n">
        <v>4140.10090599869</v>
      </c>
      <c r="X86" s="0" t="n">
        <v>0.510651973537572</v>
      </c>
      <c r="Y86" s="0" t="n">
        <v>0.601951657367002</v>
      </c>
      <c r="Z86" s="0" t="n">
        <v>626.95940318765</v>
      </c>
      <c r="AA86" s="0" t="n">
        <v>618.406440798778</v>
      </c>
      <c r="AB86" s="0" t="n">
        <v>567.089278633697</v>
      </c>
      <c r="AC86" s="0" t="n">
        <v>906.72886458408</v>
      </c>
      <c r="AD86" s="0" t="n">
        <v>0.603059279769477</v>
      </c>
      <c r="AE86" s="0" t="n">
        <v>0.482979673649107</v>
      </c>
      <c r="AF86" s="0" t="n">
        <v>0.12007960612037</v>
      </c>
      <c r="AG86" s="0" t="n">
        <v>0.42514480284797</v>
      </c>
      <c r="AH86" s="0" t="n">
        <v>0.434224488438503</v>
      </c>
      <c r="AI86" s="0" t="n">
        <v>0.36388488068913</v>
      </c>
      <c r="AJ86" s="0" t="n">
        <v>0.357138124279237</v>
      </c>
      <c r="AK86" s="0" t="n">
        <v>0.38546837045312</v>
      </c>
      <c r="AL86" s="0" t="n">
        <v>0.370551503377791</v>
      </c>
      <c r="AM86" s="0" t="n">
        <v>0.352126899190025</v>
      </c>
      <c r="AN86" s="0" t="n">
        <v>0.334092772623665</v>
      </c>
    </row>
    <row r="87" customFormat="false" ht="15" hidden="false" customHeight="false" outlineLevel="0" collapsed="false">
      <c r="A87" s="0" t="n">
        <v>134</v>
      </c>
      <c r="B87" s="0" t="n">
        <v>0.530740962546683</v>
      </c>
      <c r="C87" s="0" t="n">
        <v>0.151705992093917</v>
      </c>
      <c r="D87" s="0" t="n">
        <v>0.3175530453594</v>
      </c>
      <c r="E87" s="0" t="n">
        <v>0.804069206869372</v>
      </c>
      <c r="F87" s="0" t="n">
        <v>0.939788001601575</v>
      </c>
      <c r="G87" s="0" t="n">
        <v>0.834554892719666</v>
      </c>
      <c r="H87" s="0" t="n">
        <v>0.951270159956069</v>
      </c>
      <c r="I87" s="0" t="n">
        <v>0.426752464807999</v>
      </c>
      <c r="J87" s="0" t="n">
        <v>0.488002686112801</v>
      </c>
      <c r="K87" s="0" t="n">
        <v>0.215931525142003</v>
      </c>
      <c r="L87" s="0" t="n">
        <v>0.231831056430724</v>
      </c>
      <c r="M87" s="0" t="n">
        <v>0.121982116740287</v>
      </c>
      <c r="N87" s="0" t="n">
        <v>0.1460569408991</v>
      </c>
      <c r="O87" s="0" t="n">
        <v>0.255334625321087</v>
      </c>
      <c r="P87" s="0" t="n">
        <v>0.305728374589674</v>
      </c>
      <c r="Q87" s="0" t="n">
        <v>6742.51762221586</v>
      </c>
      <c r="R87" s="0" t="n">
        <v>4668.86641361228</v>
      </c>
      <c r="S87" s="0" t="n">
        <v>3664.70208643951</v>
      </c>
      <c r="T87" s="0" t="n">
        <v>2795.9974505207</v>
      </c>
      <c r="U87" s="0" t="n">
        <v>5022.36506378474</v>
      </c>
      <c r="V87" s="0" t="n">
        <v>5921.66471500506</v>
      </c>
      <c r="W87" s="0" t="n">
        <v>4158.23844307569</v>
      </c>
      <c r="X87" s="0" t="n">
        <v>0.50946428905802</v>
      </c>
      <c r="Y87" s="0" t="n">
        <v>0.600610409485061</v>
      </c>
      <c r="Z87" s="0" t="n">
        <v>502.155982448933</v>
      </c>
      <c r="AA87" s="0" t="n">
        <v>490.610701550706</v>
      </c>
      <c r="AB87" s="0" t="n">
        <v>435.271792289923</v>
      </c>
      <c r="AC87" s="0" t="n">
        <v>787.056045799577</v>
      </c>
      <c r="AD87" s="0" t="n">
        <v>0.595620703790573</v>
      </c>
      <c r="AE87" s="0" t="n">
        <v>0.470272781290996</v>
      </c>
      <c r="AF87" s="0" t="n">
        <v>0.125347922499577</v>
      </c>
      <c r="AG87" s="0" t="n">
        <v>0.427451813464594</v>
      </c>
      <c r="AH87" s="0" t="n">
        <v>0.436757165960218</v>
      </c>
      <c r="AI87" s="0" t="n">
        <v>0.367665122982756</v>
      </c>
      <c r="AJ87" s="0" t="n">
        <v>0.358526517410252</v>
      </c>
      <c r="AK87" s="0" t="n">
        <v>0.388157268365832</v>
      </c>
      <c r="AL87" s="0" t="n">
        <v>0.372178014405393</v>
      </c>
      <c r="AM87" s="0" t="n">
        <v>0.355433337181045</v>
      </c>
      <c r="AN87" s="0" t="n">
        <v>0.334814966161338</v>
      </c>
    </row>
    <row r="88" customFormat="false" ht="15" hidden="false" customHeight="false" outlineLevel="0" collapsed="false">
      <c r="A88" s="0" t="n">
        <v>135</v>
      </c>
      <c r="B88" s="0" t="n">
        <v>0.530265631108495</v>
      </c>
      <c r="C88" s="0" t="n">
        <v>0.148665710212785</v>
      </c>
      <c r="D88" s="0" t="n">
        <v>0.32106865867872</v>
      </c>
      <c r="E88" s="0" t="n">
        <v>0.803152816870468</v>
      </c>
      <c r="F88" s="0" t="n">
        <v>0.938193769471363</v>
      </c>
      <c r="G88" s="0" t="n">
        <v>0.833618979845789</v>
      </c>
      <c r="H88" s="0" t="n">
        <v>0.950131774034725</v>
      </c>
      <c r="I88" s="0" t="n">
        <v>0.425884335314384</v>
      </c>
      <c r="J88" s="0" t="n">
        <v>0.487212985208741</v>
      </c>
      <c r="K88" s="0" t="n">
        <v>0.216114948838237</v>
      </c>
      <c r="L88" s="0" t="n">
        <v>0.23251585013206</v>
      </c>
      <c r="M88" s="0" t="n">
        <v>0.119401283929447</v>
      </c>
      <c r="N88" s="0" t="n">
        <v>0.142730408981862</v>
      </c>
      <c r="O88" s="0" t="n">
        <v>0.257867197626637</v>
      </c>
      <c r="P88" s="0" t="n">
        <v>0.30825037528076</v>
      </c>
      <c r="Q88" s="0" t="n">
        <v>6774.90558667572</v>
      </c>
      <c r="R88" s="0" t="n">
        <v>4681.34970513178</v>
      </c>
      <c r="S88" s="0" t="n">
        <v>3666.35259964256</v>
      </c>
      <c r="T88" s="0" t="n">
        <v>2799.87095464642</v>
      </c>
      <c r="U88" s="0" t="n">
        <v>5036.51131161725</v>
      </c>
      <c r="V88" s="0" t="n">
        <v>5943.25997141856</v>
      </c>
      <c r="W88" s="0" t="n">
        <v>4176.37552144767</v>
      </c>
      <c r="X88" s="0" t="n">
        <v>0.508015306733896</v>
      </c>
      <c r="Y88" s="0" t="n">
        <v>0.599246927623115</v>
      </c>
      <c r="Z88" s="0" t="n">
        <v>498.460511439668</v>
      </c>
      <c r="AA88" s="0" t="n">
        <v>489.599767490239</v>
      </c>
      <c r="AB88" s="0" t="n">
        <v>445.038804275579</v>
      </c>
      <c r="AC88" s="0" t="n">
        <v>742.041830581877</v>
      </c>
      <c r="AD88" s="0" t="n">
        <v>0.591802608940637</v>
      </c>
      <c r="AE88" s="0" t="n">
        <v>0.481357611440097</v>
      </c>
      <c r="AF88" s="0" t="n">
        <v>0.11044499750054</v>
      </c>
      <c r="AG88" s="0" t="n">
        <v>0.425615494785469</v>
      </c>
      <c r="AH88" s="0" t="n">
        <v>0.437381390097621</v>
      </c>
      <c r="AI88" s="0" t="n">
        <v>0.366737339042129</v>
      </c>
      <c r="AJ88" s="0" t="n">
        <v>0.360472940304364</v>
      </c>
      <c r="AK88" s="0" t="n">
        <v>0.38720696026228</v>
      </c>
      <c r="AL88" s="0" t="n">
        <v>0.373753378465892</v>
      </c>
      <c r="AM88" s="0" t="n">
        <v>0.354354912460622</v>
      </c>
      <c r="AN88" s="0" t="n">
        <v>0.336684744699068</v>
      </c>
    </row>
    <row r="89" customFormat="false" ht="15" hidden="false" customHeight="false" outlineLevel="0" collapsed="false">
      <c r="A89" s="0" t="n">
        <v>136</v>
      </c>
      <c r="B89" s="0" t="n">
        <v>0.527899678795824</v>
      </c>
      <c r="C89" s="0" t="n">
        <v>0.146399332676536</v>
      </c>
      <c r="D89" s="0" t="n">
        <v>0.32570098852764</v>
      </c>
      <c r="E89" s="0" t="n">
        <v>0.803844692950754</v>
      </c>
      <c r="F89" s="0" t="n">
        <v>0.937886799491726</v>
      </c>
      <c r="G89" s="0" t="n">
        <v>0.834510093630345</v>
      </c>
      <c r="H89" s="0" t="n">
        <v>0.950167396004739</v>
      </c>
      <c r="I89" s="0" t="n">
        <v>0.424349355210431</v>
      </c>
      <c r="J89" s="0" t="n">
        <v>0.484879845310854</v>
      </c>
      <c r="K89" s="0" t="n">
        <v>0.217085176635092</v>
      </c>
      <c r="L89" s="0" t="n">
        <v>0.233840790329827</v>
      </c>
      <c r="M89" s="0" t="n">
        <v>0.117682326623565</v>
      </c>
      <c r="N89" s="0" t="n">
        <v>0.140478438186081</v>
      </c>
      <c r="O89" s="0" t="n">
        <v>0.261813011116758</v>
      </c>
      <c r="P89" s="0" t="n">
        <v>0.312528515994791</v>
      </c>
      <c r="Q89" s="0" t="n">
        <v>6795.53753134372</v>
      </c>
      <c r="R89" s="0" t="n">
        <v>4700.67784610416</v>
      </c>
      <c r="S89" s="0" t="n">
        <v>3673.32676835853</v>
      </c>
      <c r="T89" s="0" t="n">
        <v>2803.05349197321</v>
      </c>
      <c r="U89" s="0" t="n">
        <v>5038.09196086339</v>
      </c>
      <c r="V89" s="0" t="n">
        <v>5954.8221256075</v>
      </c>
      <c r="W89" s="0" t="n">
        <v>4177.22171340947</v>
      </c>
      <c r="X89" s="0" t="n">
        <v>0.500738407718085</v>
      </c>
      <c r="Y89" s="0" t="n">
        <v>0.595520213876797</v>
      </c>
      <c r="Z89" s="0" t="n">
        <v>497.907944007795</v>
      </c>
      <c r="AA89" s="0" t="n">
        <v>482.285423514905</v>
      </c>
      <c r="AB89" s="0" t="n">
        <v>432.737816161268</v>
      </c>
      <c r="AC89" s="0" t="n">
        <v>803.303266496002</v>
      </c>
      <c r="AD89" s="0" t="n">
        <v>0.593743230443326</v>
      </c>
      <c r="AE89" s="0" t="n">
        <v>0.485619159766392</v>
      </c>
      <c r="AF89" s="0" t="n">
        <v>0.108124070676934</v>
      </c>
      <c r="AG89" s="0" t="n">
        <v>0.42701383372167</v>
      </c>
      <c r="AH89" s="0" t="n">
        <v>0.437869922379954</v>
      </c>
      <c r="AI89" s="0" t="n">
        <v>0.368780062687928</v>
      </c>
      <c r="AJ89" s="0" t="n">
        <v>0.361693630249546</v>
      </c>
      <c r="AK89" s="0" t="n">
        <v>0.389130961011086</v>
      </c>
      <c r="AL89" s="0" t="n">
        <v>0.374491964490762</v>
      </c>
      <c r="AM89" s="0" t="n">
        <v>0.356256008026827</v>
      </c>
      <c r="AN89" s="0" t="n">
        <v>0.337805184668747</v>
      </c>
    </row>
    <row r="90" customFormat="false" ht="15" hidden="false" customHeight="false" outlineLevel="0" collapsed="false">
      <c r="A90" s="0" t="n">
        <v>137</v>
      </c>
      <c r="B90" s="0" t="n">
        <v>0.52587556027743</v>
      </c>
      <c r="C90" s="0" t="n">
        <v>0.144218177867215</v>
      </c>
      <c r="D90" s="0" t="n">
        <v>0.329906261855356</v>
      </c>
      <c r="E90" s="0" t="n">
        <v>0.801960521602651</v>
      </c>
      <c r="F90" s="0" t="n">
        <v>0.936784329270882</v>
      </c>
      <c r="G90" s="0" t="n">
        <v>0.833189598207002</v>
      </c>
      <c r="H90" s="0" t="n">
        <v>0.949994936003058</v>
      </c>
      <c r="I90" s="0" t="n">
        <v>0.421731438618174</v>
      </c>
      <c r="J90" s="0" t="n">
        <v>0.48247192748792</v>
      </c>
      <c r="K90" s="0" t="n">
        <v>0.215838389583259</v>
      </c>
      <c r="L90" s="0" t="n">
        <v>0.232729320106682</v>
      </c>
      <c r="M90" s="0" t="n">
        <v>0.115657285146975</v>
      </c>
      <c r="N90" s="0" t="n">
        <v>0.138191793711278</v>
      </c>
      <c r="O90" s="0" t="n">
        <v>0.264571797837502</v>
      </c>
      <c r="P90" s="0" t="n">
        <v>0.316120608071684</v>
      </c>
      <c r="Q90" s="0" t="n">
        <v>6825.49882258552</v>
      </c>
      <c r="R90" s="0" t="n">
        <v>4724.56320699485</v>
      </c>
      <c r="S90" s="0" t="n">
        <v>3684.66041971262</v>
      </c>
      <c r="T90" s="0" t="n">
        <v>2805.86840565612</v>
      </c>
      <c r="U90" s="0" t="n">
        <v>5046.43158625856</v>
      </c>
      <c r="V90" s="0" t="n">
        <v>5962.98377239818</v>
      </c>
      <c r="W90" s="0" t="n">
        <v>4181.68777851253</v>
      </c>
      <c r="X90" s="0" t="n">
        <v>0.500036603626969</v>
      </c>
      <c r="Y90" s="0" t="n">
        <v>0.595557013502487</v>
      </c>
      <c r="Z90" s="0" t="n">
        <v>634.789367632677</v>
      </c>
      <c r="AA90" s="0" t="n">
        <v>627.445632576331</v>
      </c>
      <c r="AB90" s="0" t="n">
        <v>586.299538925333</v>
      </c>
      <c r="AC90" s="0" t="n">
        <v>912.865747027375</v>
      </c>
      <c r="AD90" s="0" t="n">
        <v>0.579889640890277</v>
      </c>
      <c r="AE90" s="0" t="n">
        <v>0.480807031168267</v>
      </c>
      <c r="AF90" s="0" t="n">
        <v>0.0990826097220099</v>
      </c>
      <c r="AG90" s="0" t="n">
        <v>0.427548778213391</v>
      </c>
      <c r="AH90" s="0" t="n">
        <v>0.43884738861105</v>
      </c>
      <c r="AI90" s="0" t="n">
        <v>0.370001628246161</v>
      </c>
      <c r="AJ90" s="0" t="n">
        <v>0.361953164312268</v>
      </c>
      <c r="AK90" s="0" t="n">
        <v>0.388843307320766</v>
      </c>
      <c r="AL90" s="0" t="n">
        <v>0.372529789447529</v>
      </c>
      <c r="AM90" s="0" t="n">
        <v>0.357573530130106</v>
      </c>
      <c r="AN90" s="0" t="n">
        <v>0.337899270879258</v>
      </c>
    </row>
    <row r="91" customFormat="false" ht="15" hidden="false" customHeight="false" outlineLevel="0" collapsed="false">
      <c r="A91" s="0" t="n">
        <v>138</v>
      </c>
      <c r="B91" s="0" t="n">
        <v>0.52312826696836</v>
      </c>
      <c r="C91" s="0" t="n">
        <v>0.142254895074175</v>
      </c>
      <c r="D91" s="0" t="n">
        <v>0.334616837957466</v>
      </c>
      <c r="E91" s="0" t="n">
        <v>0.801494023363462</v>
      </c>
      <c r="F91" s="0" t="n">
        <v>0.93553400023442</v>
      </c>
      <c r="G91" s="0" t="n">
        <v>0.832679520855321</v>
      </c>
      <c r="H91" s="0" t="n">
        <v>0.949433563702404</v>
      </c>
      <c r="I91" s="0" t="n">
        <v>0.419284179427626</v>
      </c>
      <c r="J91" s="0" t="n">
        <v>0.478948456524344</v>
      </c>
      <c r="K91" s="0" t="n">
        <v>0.214811884844524</v>
      </c>
      <c r="L91" s="0" t="n">
        <v>0.232366904878579</v>
      </c>
      <c r="M91" s="0" t="n">
        <v>0.114016448196147</v>
      </c>
      <c r="N91" s="0" t="n">
        <v>0.136203352209497</v>
      </c>
      <c r="O91" s="0" t="n">
        <v>0.268193395739689</v>
      </c>
      <c r="P91" s="0" t="n">
        <v>0.320382191500579</v>
      </c>
      <c r="Q91" s="0" t="n">
        <v>6873.7385107892</v>
      </c>
      <c r="R91" s="0" t="n">
        <v>4743.6960110806</v>
      </c>
      <c r="S91" s="0" t="n">
        <v>3698.10725475806</v>
      </c>
      <c r="T91" s="0" t="n">
        <v>2807.94881939237</v>
      </c>
      <c r="U91" s="0" t="n">
        <v>5061.50772933295</v>
      </c>
      <c r="V91" s="0" t="n">
        <v>5980.0997071291</v>
      </c>
      <c r="W91" s="0" t="n">
        <v>4210.11974634385</v>
      </c>
      <c r="X91" s="0" t="n">
        <v>0.498814690617607</v>
      </c>
      <c r="Y91" s="0" t="n">
        <v>0.595524203154372</v>
      </c>
      <c r="Z91" s="0" t="n">
        <v>502.258058859414</v>
      </c>
      <c r="AA91" s="0" t="n">
        <v>480.464436161892</v>
      </c>
      <c r="AB91" s="0" t="n">
        <v>439.66518406855</v>
      </c>
      <c r="AC91" s="0" t="n">
        <v>743.334581239379</v>
      </c>
      <c r="AD91" s="0" t="n">
        <v>0.595818920007109</v>
      </c>
      <c r="AE91" s="0" t="n">
        <v>0.497135516623234</v>
      </c>
      <c r="AF91" s="0" t="n">
        <v>0.098683403383875</v>
      </c>
      <c r="AG91" s="0" t="n">
        <v>0.429995701258733</v>
      </c>
      <c r="AH91" s="0" t="n">
        <v>0.440263760768268</v>
      </c>
      <c r="AI91" s="0" t="n">
        <v>0.370448235506582</v>
      </c>
      <c r="AJ91" s="0" t="n">
        <v>0.363594445766186</v>
      </c>
      <c r="AK91" s="0" t="n">
        <v>0.390593517536666</v>
      </c>
      <c r="AL91" s="0" t="n">
        <v>0.374244525402898</v>
      </c>
      <c r="AM91" s="0" t="n">
        <v>0.357545443646117</v>
      </c>
      <c r="AN91" s="0" t="n">
        <v>0.339274251904127</v>
      </c>
    </row>
    <row r="92" customFormat="false" ht="15" hidden="false" customHeight="false" outlineLevel="0" collapsed="false">
      <c r="A92" s="0" t="n">
        <v>139</v>
      </c>
      <c r="B92" s="0" t="n">
        <v>0.52016514491518</v>
      </c>
      <c r="C92" s="0" t="n">
        <v>0.14000495605489</v>
      </c>
      <c r="D92" s="0" t="n">
        <v>0.33982989902993</v>
      </c>
      <c r="E92" s="0" t="n">
        <v>0.800961811841172</v>
      </c>
      <c r="F92" s="0" t="n">
        <v>0.933265716815584</v>
      </c>
      <c r="G92" s="0" t="n">
        <v>0.832203691773944</v>
      </c>
      <c r="H92" s="0" t="n">
        <v>0.947932490810057</v>
      </c>
      <c r="I92" s="0" t="n">
        <v>0.416632416927888</v>
      </c>
      <c r="J92" s="0" t="n">
        <v>0.474803616947061</v>
      </c>
      <c r="K92" s="0" t="n">
        <v>0.213238093867077</v>
      </c>
      <c r="L92" s="0" t="n">
        <v>0.230876492527302</v>
      </c>
      <c r="M92" s="0" t="n">
        <v>0.112138623268469</v>
      </c>
      <c r="N92" s="0" t="n">
        <v>0.133768869569884</v>
      </c>
      <c r="O92" s="0" t="n">
        <v>0.272190771644815</v>
      </c>
      <c r="P92" s="0" t="n">
        <v>0.32469323029864</v>
      </c>
      <c r="Q92" s="0" t="n">
        <v>6926.20314885464</v>
      </c>
      <c r="R92" s="0" t="n">
        <v>4767.17279881905</v>
      </c>
      <c r="S92" s="0" t="n">
        <v>3707.91223994398</v>
      </c>
      <c r="T92" s="0" t="n">
        <v>2808.73616945947</v>
      </c>
      <c r="U92" s="0" t="n">
        <v>5076.38808371382</v>
      </c>
      <c r="V92" s="0" t="n">
        <v>5996.62572254452</v>
      </c>
      <c r="W92" s="0" t="n">
        <v>4206.12929111445</v>
      </c>
      <c r="X92" s="0" t="n">
        <v>0.498892775349457</v>
      </c>
      <c r="Y92" s="0" t="n">
        <v>0.593959922710468</v>
      </c>
      <c r="Z92" s="0" t="n">
        <v>502.819519036227</v>
      </c>
      <c r="AA92" s="0" t="n">
        <v>481.665119640487</v>
      </c>
      <c r="AB92" s="0" t="n">
        <v>437.50075341722</v>
      </c>
      <c r="AC92" s="0" t="n">
        <v>744.218600915928</v>
      </c>
      <c r="AD92" s="0" t="n">
        <v>0.5869546965497</v>
      </c>
      <c r="AE92" s="0" t="n">
        <v>0.483004237564203</v>
      </c>
      <c r="AF92" s="0" t="n">
        <v>0.103950458985497</v>
      </c>
      <c r="AG92" s="0" t="n">
        <v>0.432322052539341</v>
      </c>
      <c r="AH92" s="0" t="n">
        <v>0.441349231186276</v>
      </c>
      <c r="AI92" s="0" t="n">
        <v>0.372470210479885</v>
      </c>
      <c r="AJ92" s="0" t="n">
        <v>0.365547661297021</v>
      </c>
      <c r="AK92" s="0" t="n">
        <v>0.394026408424526</v>
      </c>
      <c r="AL92" s="0" t="n">
        <v>0.376696472073719</v>
      </c>
      <c r="AM92" s="0" t="n">
        <v>0.358956576852576</v>
      </c>
      <c r="AN92" s="0" t="n">
        <v>0.340469173726422</v>
      </c>
    </row>
    <row r="93" customFormat="false" ht="15" hidden="false" customHeight="false" outlineLevel="0" collapsed="false">
      <c r="A93" s="0" t="n">
        <v>140</v>
      </c>
      <c r="B93" s="0" t="n">
        <v>0.516305756943696</v>
      </c>
      <c r="C93" s="0" t="n">
        <v>0.135239573430368</v>
      </c>
      <c r="D93" s="0" t="n">
        <v>0.348454669625936</v>
      </c>
      <c r="E93" s="0" t="n">
        <v>0.802552782989312</v>
      </c>
      <c r="F93" s="0" t="n">
        <v>0.933681018814752</v>
      </c>
      <c r="G93" s="0" t="n">
        <v>0.833010272806336</v>
      </c>
      <c r="H93" s="0" t="n">
        <v>0.948044582930582</v>
      </c>
      <c r="I93" s="0" t="n">
        <v>0.414362622108567</v>
      </c>
      <c r="J93" s="0" t="n">
        <v>0.471758301226635</v>
      </c>
      <c r="K93" s="0" t="n">
        <v>0.213023841169704</v>
      </c>
      <c r="L93" s="0" t="n">
        <v>0.230771930690373</v>
      </c>
      <c r="M93" s="0" t="n">
        <v>0.108536896026829</v>
      </c>
      <c r="N93" s="0" t="n">
        <v>0.129152315085837</v>
      </c>
      <c r="O93" s="0" t="n">
        <v>0.279653264853917</v>
      </c>
      <c r="P93" s="0" t="n">
        <v>0.33277040250228</v>
      </c>
      <c r="Q93" s="0" t="n">
        <v>6984.30779296546</v>
      </c>
      <c r="R93" s="0" t="n">
        <v>4777.97623701199</v>
      </c>
      <c r="S93" s="0" t="n">
        <v>3717.53794752061</v>
      </c>
      <c r="T93" s="0" t="n">
        <v>2812.58412507074</v>
      </c>
      <c r="U93" s="0" t="n">
        <v>5088.85464010536</v>
      </c>
      <c r="V93" s="0" t="n">
        <v>6015.40729183763</v>
      </c>
      <c r="W93" s="0" t="n">
        <v>4199.38739197566</v>
      </c>
      <c r="X93" s="0" t="n">
        <v>0.495134040431037</v>
      </c>
      <c r="Y93" s="0" t="n">
        <v>0.592165869086785</v>
      </c>
      <c r="Z93" s="0" t="n">
        <v>496.099177656473</v>
      </c>
      <c r="AA93" s="0" t="n">
        <v>476.307913760507</v>
      </c>
      <c r="AB93" s="0" t="n">
        <v>428.79876676986</v>
      </c>
      <c r="AC93" s="0" t="n">
        <v>758.815925365242</v>
      </c>
      <c r="AD93" s="0" t="n">
        <v>0.579497522107513</v>
      </c>
      <c r="AE93" s="0" t="n">
        <v>0.475022170616991</v>
      </c>
      <c r="AF93" s="0" t="n">
        <v>0.104475351490522</v>
      </c>
      <c r="AG93" s="0" t="n">
        <v>0.433340481482438</v>
      </c>
      <c r="AH93" s="0" t="n">
        <v>0.44198955884671</v>
      </c>
      <c r="AI93" s="0" t="n">
        <v>0.376184169599551</v>
      </c>
      <c r="AJ93" s="0" t="n">
        <v>0.366918368554053</v>
      </c>
      <c r="AK93" s="0" t="n">
        <v>0.396296523583131</v>
      </c>
      <c r="AL93" s="0" t="n">
        <v>0.378524547571196</v>
      </c>
      <c r="AM93" s="0" t="n">
        <v>0.362863231284842</v>
      </c>
      <c r="AN93" s="0" t="n">
        <v>0.342692759318115</v>
      </c>
    </row>
    <row r="94" customFormat="false" ht="15" hidden="false" customHeight="false" outlineLevel="0" collapsed="false">
      <c r="A94" s="0" t="n">
        <v>141</v>
      </c>
      <c r="B94" s="0" t="n">
        <v>0.520794577111799</v>
      </c>
      <c r="C94" s="0" t="n">
        <v>0.132867022620681</v>
      </c>
      <c r="D94" s="0" t="n">
        <v>0.346338400267521</v>
      </c>
      <c r="E94" s="0" t="n">
        <v>0.799205901048896</v>
      </c>
      <c r="F94" s="0" t="n">
        <v>0.931406271916175</v>
      </c>
      <c r="G94" s="0" t="n">
        <v>0.828894107007797</v>
      </c>
      <c r="H94" s="0" t="n">
        <v>0.945914132068155</v>
      </c>
      <c r="I94" s="0" t="n">
        <v>0.416222099262014</v>
      </c>
      <c r="J94" s="0" t="n">
        <v>0.474832852636351</v>
      </c>
      <c r="K94" s="0" t="n">
        <v>0.211868148483088</v>
      </c>
      <c r="L94" s="0" t="n">
        <v>0.230025406103092</v>
      </c>
      <c r="M94" s="0" t="n">
        <v>0.106188108533245</v>
      </c>
      <c r="N94" s="0" t="n">
        <v>0.126591953951253</v>
      </c>
      <c r="O94" s="0" t="n">
        <v>0.276795693253637</v>
      </c>
      <c r="P94" s="0" t="n">
        <v>0.329981465328571</v>
      </c>
      <c r="Q94" s="0" t="n">
        <v>6988.40454439405</v>
      </c>
      <c r="R94" s="0" t="n">
        <v>4786.59259897006</v>
      </c>
      <c r="S94" s="0" t="n">
        <v>3730.35693537773</v>
      </c>
      <c r="T94" s="0" t="n">
        <v>2816.22795078988</v>
      </c>
      <c r="U94" s="0" t="n">
        <v>5110.53249196516</v>
      </c>
      <c r="V94" s="0" t="n">
        <v>6040.30328446785</v>
      </c>
      <c r="W94" s="0" t="n">
        <v>4264.24773252348</v>
      </c>
      <c r="X94" s="0" t="n">
        <v>0.499313192782428</v>
      </c>
      <c r="Y94" s="0" t="n">
        <v>0.591100898766073</v>
      </c>
      <c r="Z94" s="0" t="n">
        <v>618.299681411595</v>
      </c>
      <c r="AA94" s="0" t="n">
        <v>607.715760538348</v>
      </c>
      <c r="AB94" s="0" t="n">
        <v>557.790739068326</v>
      </c>
      <c r="AC94" s="0" t="n">
        <v>876.583717920988</v>
      </c>
      <c r="AD94" s="0" t="n">
        <v>0.575574462686497</v>
      </c>
      <c r="AE94" s="0" t="n">
        <v>0.466610273689268</v>
      </c>
      <c r="AF94" s="0" t="n">
        <v>0.108964188997228</v>
      </c>
      <c r="AG94" s="0" t="n">
        <v>0.435853043255584</v>
      </c>
      <c r="AH94" s="0" t="n">
        <v>0.444258755032694</v>
      </c>
      <c r="AI94" s="0" t="n">
        <v>0.377832508624111</v>
      </c>
      <c r="AJ94" s="0" t="n">
        <v>0.367538934834562</v>
      </c>
      <c r="AK94" s="0" t="n">
        <v>0.397399337054342</v>
      </c>
      <c r="AL94" s="0" t="n">
        <v>0.379224866397434</v>
      </c>
      <c r="AM94" s="0" t="n">
        <v>0.364633525978912</v>
      </c>
      <c r="AN94" s="0" t="n">
        <v>0.342195286059976</v>
      </c>
    </row>
    <row r="95" customFormat="false" ht="15" hidden="false" customHeight="false" outlineLevel="0" collapsed="false">
      <c r="A95" s="0" t="n">
        <v>142</v>
      </c>
      <c r="B95" s="0" t="n">
        <v>0.518067314014901</v>
      </c>
      <c r="C95" s="0" t="n">
        <v>0.131182159002831</v>
      </c>
      <c r="D95" s="0" t="n">
        <v>0.350750526982268</v>
      </c>
      <c r="E95" s="0" t="n">
        <v>0.795544303350814</v>
      </c>
      <c r="F95" s="0" t="n">
        <v>0.928235665241751</v>
      </c>
      <c r="G95" s="0" t="n">
        <v>0.826183370750835</v>
      </c>
      <c r="H95" s="0" t="n">
        <v>0.943369110910067</v>
      </c>
      <c r="I95" s="0" t="n">
        <v>0.412145500416812</v>
      </c>
      <c r="J95" s="0" t="n">
        <v>0.47091696113037</v>
      </c>
      <c r="K95" s="0" t="n">
        <v>0.210958667260642</v>
      </c>
      <c r="L95" s="0" t="n">
        <v>0.228733428327734</v>
      </c>
      <c r="M95" s="0" t="n">
        <v>0.104361219295963</v>
      </c>
      <c r="N95" s="0" t="n">
        <v>0.124482228955026</v>
      </c>
      <c r="O95" s="0" t="n">
        <v>0.27903758363804</v>
      </c>
      <c r="P95" s="0" t="n">
        <v>0.332836475156355</v>
      </c>
      <c r="Q95" s="0" t="n">
        <v>7024.17874834226</v>
      </c>
      <c r="R95" s="0" t="n">
        <v>4805.50390233271</v>
      </c>
      <c r="S95" s="0" t="n">
        <v>3742.46296420899</v>
      </c>
      <c r="T95" s="0" t="n">
        <v>2817.58521104971</v>
      </c>
      <c r="U95" s="0" t="n">
        <v>5118.21128654042</v>
      </c>
      <c r="V95" s="0" t="n">
        <v>6049.14137548227</v>
      </c>
      <c r="W95" s="0" t="n">
        <v>4274.7868317888</v>
      </c>
      <c r="X95" s="0" t="n">
        <v>0.501716881144547</v>
      </c>
      <c r="Y95" s="0" t="n">
        <v>0.58993235953608</v>
      </c>
      <c r="Z95" s="0" t="n">
        <v>495.821129829569</v>
      </c>
      <c r="AA95" s="0" t="n">
        <v>475.774334427013</v>
      </c>
      <c r="AB95" s="0" t="n">
        <v>431.366374042809</v>
      </c>
      <c r="AC95" s="0" t="n">
        <v>739.663919980886</v>
      </c>
      <c r="AD95" s="0" t="n">
        <v>0.593031074537935</v>
      </c>
      <c r="AE95" s="0" t="n">
        <v>0.490047467133691</v>
      </c>
      <c r="AF95" s="0" t="n">
        <v>0.102983607404245</v>
      </c>
      <c r="AG95" s="0" t="n">
        <v>0.435362634635144</v>
      </c>
      <c r="AH95" s="0" t="n">
        <v>0.446794004170691</v>
      </c>
      <c r="AI95" s="0" t="n">
        <v>0.37640529039852</v>
      </c>
      <c r="AJ95" s="0" t="n">
        <v>0.370017557434029</v>
      </c>
      <c r="AK95" s="0" t="n">
        <v>0.397055283333132</v>
      </c>
      <c r="AL95" s="0" t="n">
        <v>0.381564636418938</v>
      </c>
      <c r="AM95" s="0" t="n">
        <v>0.362699297589636</v>
      </c>
      <c r="AN95" s="0" t="n">
        <v>0.343278439685596</v>
      </c>
    </row>
    <row r="96" customFormat="false" ht="15" hidden="false" customHeight="false" outlineLevel="0" collapsed="false">
      <c r="A96" s="0" t="n">
        <v>143</v>
      </c>
      <c r="B96" s="0" t="n">
        <v>0.515968681959137</v>
      </c>
      <c r="C96" s="0" t="n">
        <v>0.12773999868042</v>
      </c>
      <c r="D96" s="0" t="n">
        <v>0.356291319360443</v>
      </c>
      <c r="E96" s="0" t="n">
        <v>0.79663161258639</v>
      </c>
      <c r="F96" s="0" t="n">
        <v>0.927867833235349</v>
      </c>
      <c r="G96" s="0" t="n">
        <v>0.826285111386336</v>
      </c>
      <c r="H96" s="0" t="n">
        <v>0.942653356404158</v>
      </c>
      <c r="I96" s="0" t="n">
        <v>0.411036963153182</v>
      </c>
      <c r="J96" s="0" t="n">
        <v>0.46839111895727</v>
      </c>
      <c r="K96" s="0" t="n">
        <v>0.210190275974888</v>
      </c>
      <c r="L96" s="0" t="n">
        <v>0.228197193754844</v>
      </c>
      <c r="M96" s="0" t="n">
        <v>0.101761721140566</v>
      </c>
      <c r="N96" s="0" t="n">
        <v>0.121259829039844</v>
      </c>
      <c r="O96" s="0" t="n">
        <v>0.283832928292643</v>
      </c>
      <c r="P96" s="0" t="n">
        <v>0.338216885238235</v>
      </c>
      <c r="Q96" s="0" t="n">
        <v>7048.57747046442</v>
      </c>
      <c r="R96" s="0" t="n">
        <v>4817.7387694962</v>
      </c>
      <c r="S96" s="0" t="n">
        <v>3757.03620739557</v>
      </c>
      <c r="T96" s="0" t="n">
        <v>2818.92203082057</v>
      </c>
      <c r="U96" s="0" t="n">
        <v>5121.12647683267</v>
      </c>
      <c r="V96" s="0" t="n">
        <v>6059.47640213155</v>
      </c>
      <c r="W96" s="0" t="n">
        <v>4321.4560440088</v>
      </c>
      <c r="X96" s="0" t="n">
        <v>0.502475383001983</v>
      </c>
      <c r="Y96" s="0" t="n">
        <v>0.587107176590766</v>
      </c>
      <c r="Z96" s="0" t="n">
        <v>483.359688054962</v>
      </c>
      <c r="AA96" s="0" t="n">
        <v>472.549600576092</v>
      </c>
      <c r="AB96" s="0" t="n">
        <v>430.401819550929</v>
      </c>
      <c r="AC96" s="0" t="n">
        <v>705.104393148745</v>
      </c>
      <c r="AD96" s="0" t="n">
        <v>0.575625863268423</v>
      </c>
      <c r="AE96" s="0" t="n">
        <v>0.476899055314759</v>
      </c>
      <c r="AF96" s="0" t="n">
        <v>0.0987268079536642</v>
      </c>
      <c r="AG96" s="0" t="n">
        <v>0.436365442340682</v>
      </c>
      <c r="AH96" s="0" t="n">
        <v>0.446948365377102</v>
      </c>
      <c r="AI96" s="0" t="n">
        <v>0.377417116324501</v>
      </c>
      <c r="AJ96" s="0" t="n">
        <v>0.370797383626581</v>
      </c>
      <c r="AK96" s="0" t="n">
        <v>0.398010117431537</v>
      </c>
      <c r="AL96" s="0" t="n">
        <v>0.382073557408366</v>
      </c>
      <c r="AM96" s="0" t="n">
        <v>0.363034116977563</v>
      </c>
      <c r="AN96" s="0" t="n">
        <v>0.343568116889783</v>
      </c>
    </row>
    <row r="97" customFormat="false" ht="15" hidden="false" customHeight="false" outlineLevel="0" collapsed="false">
      <c r="A97" s="0" t="n">
        <v>144</v>
      </c>
      <c r="B97" s="0" t="n">
        <v>0.515610366514551</v>
      </c>
      <c r="C97" s="0" t="n">
        <v>0.126113460263565</v>
      </c>
      <c r="D97" s="0" t="n">
        <v>0.358276173221884</v>
      </c>
      <c r="E97" s="0" t="n">
        <v>0.793885275291925</v>
      </c>
      <c r="F97" s="0" t="n">
        <v>0.92656531510924</v>
      </c>
      <c r="G97" s="0" t="n">
        <v>0.823668921845883</v>
      </c>
      <c r="H97" s="0" t="n">
        <v>0.94196206511631</v>
      </c>
      <c r="I97" s="0" t="n">
        <v>0.409335477763775</v>
      </c>
      <c r="J97" s="0" t="n">
        <v>0.467097481488382</v>
      </c>
      <c r="K97" s="0" t="n">
        <v>0.208867200152043</v>
      </c>
      <c r="L97" s="0" t="n">
        <v>0.227538807437586</v>
      </c>
      <c r="M97" s="0" t="n">
        <v>0.100119619119358</v>
      </c>
      <c r="N97" s="0" t="n">
        <v>0.119624934911971</v>
      </c>
      <c r="O97" s="0" t="n">
        <v>0.284430178408792</v>
      </c>
      <c r="P97" s="0" t="n">
        <v>0.339842898708886</v>
      </c>
      <c r="Q97" s="0" t="n">
        <v>7089.21569480319</v>
      </c>
      <c r="R97" s="0" t="n">
        <v>4831.0590058814</v>
      </c>
      <c r="S97" s="0" t="n">
        <v>3753.81141722679</v>
      </c>
      <c r="T97" s="0" t="n">
        <v>2822.94014359754</v>
      </c>
      <c r="U97" s="0" t="n">
        <v>5140.07144158409</v>
      </c>
      <c r="V97" s="0" t="n">
        <v>6078.11968870607</v>
      </c>
      <c r="W97" s="0" t="n">
        <v>4300.27141500959</v>
      </c>
      <c r="X97" s="0" t="n">
        <v>0.501355917373244</v>
      </c>
      <c r="Y97" s="0" t="n">
        <v>0.58612113129534</v>
      </c>
      <c r="Z97" s="0" t="n">
        <v>486.172019172416</v>
      </c>
      <c r="AA97" s="0" t="n">
        <v>471.042854569871</v>
      </c>
      <c r="AB97" s="0" t="n">
        <v>429.065058764389</v>
      </c>
      <c r="AC97" s="0" t="n">
        <v>760.823435351442</v>
      </c>
      <c r="AD97" s="0" t="n">
        <v>0.581226572349661</v>
      </c>
      <c r="AE97" s="0" t="n">
        <v>0.489579888816497</v>
      </c>
      <c r="AF97" s="0" t="n">
        <v>0.0916466835331647</v>
      </c>
      <c r="AG97" s="0" t="n">
        <v>0.439550652565071</v>
      </c>
      <c r="AH97" s="0" t="n">
        <v>0.449700889919649</v>
      </c>
      <c r="AI97" s="0" t="n">
        <v>0.377762591089147</v>
      </c>
      <c r="AJ97" s="0" t="n">
        <v>0.371788771934372</v>
      </c>
      <c r="AK97" s="0" t="n">
        <v>0.400252222996085</v>
      </c>
      <c r="AL97" s="0" t="n">
        <v>0.383508856153597</v>
      </c>
      <c r="AM97" s="0" t="n">
        <v>0.362381508398394</v>
      </c>
      <c r="AN97" s="0" t="n">
        <v>0.343361964972978</v>
      </c>
    </row>
    <row r="98" customFormat="false" ht="15" hidden="false" customHeight="false" outlineLevel="0" collapsed="false">
      <c r="A98" s="0" t="n">
        <v>145</v>
      </c>
      <c r="B98" s="0" t="n">
        <v>0.515796925996551</v>
      </c>
      <c r="C98" s="0" t="n">
        <v>0.122993344390567</v>
      </c>
      <c r="D98" s="0" t="n">
        <v>0.361209729612883</v>
      </c>
      <c r="E98" s="0" t="n">
        <v>0.793984623979547</v>
      </c>
      <c r="F98" s="0" t="n">
        <v>0.926046450381051</v>
      </c>
      <c r="G98" s="0" t="n">
        <v>0.823267095888343</v>
      </c>
      <c r="H98" s="0" t="n">
        <v>0.941743617599131</v>
      </c>
      <c r="I98" s="0" t="n">
        <v>0.409534828337178</v>
      </c>
      <c r="J98" s="0" t="n">
        <v>0.467018501143976</v>
      </c>
      <c r="K98" s="0" t="n">
        <v>0.208156831686444</v>
      </c>
      <c r="L98" s="0" t="n">
        <v>0.227426217635343</v>
      </c>
      <c r="M98" s="0" t="n">
        <v>0.097654824297931</v>
      </c>
      <c r="N98" s="0" t="n">
        <v>0.116598563033924</v>
      </c>
      <c r="O98" s="0" t="n">
        <v>0.286794971344438</v>
      </c>
      <c r="P98" s="0" t="n">
        <v>0.34242938620315</v>
      </c>
      <c r="Q98" s="0" t="n">
        <v>7135.28195321518</v>
      </c>
      <c r="R98" s="0" t="n">
        <v>4844.3123740475</v>
      </c>
      <c r="S98" s="0" t="n">
        <v>3759.68259027663</v>
      </c>
      <c r="T98" s="0" t="n">
        <v>2826.31661985263</v>
      </c>
      <c r="U98" s="0" t="n">
        <v>5163.66549526953</v>
      </c>
      <c r="V98" s="0" t="n">
        <v>6105.17080974845</v>
      </c>
      <c r="W98" s="0" t="n">
        <v>4357.72182178934</v>
      </c>
      <c r="X98" s="0" t="n">
        <v>0.505483593528385</v>
      </c>
      <c r="Y98" s="0" t="n">
        <v>0.586935817866471</v>
      </c>
      <c r="Z98" s="0" t="n">
        <v>597.999225656213</v>
      </c>
      <c r="AA98" s="0" t="n">
        <v>597.330267323574</v>
      </c>
      <c r="AB98" s="0" t="n">
        <v>555.916605865649</v>
      </c>
      <c r="AC98" s="0" t="n">
        <v>846.625983599179</v>
      </c>
      <c r="AD98" s="0" t="n">
        <v>0.576162404121735</v>
      </c>
      <c r="AE98" s="0" t="n">
        <v>0.483241526453267</v>
      </c>
      <c r="AF98" s="0" t="n">
        <v>0.0929208776684682</v>
      </c>
      <c r="AG98" s="0" t="n">
        <v>0.440234394159654</v>
      </c>
      <c r="AH98" s="0" t="n">
        <v>0.449918558453072</v>
      </c>
      <c r="AI98" s="0" t="n">
        <v>0.379063332019119</v>
      </c>
      <c r="AJ98" s="0" t="n">
        <v>0.372682753767375</v>
      </c>
      <c r="AK98" s="0" t="n">
        <v>0.400428234282377</v>
      </c>
      <c r="AL98" s="0" t="n">
        <v>0.383844526754992</v>
      </c>
      <c r="AM98" s="0" t="n">
        <v>0.363402899799463</v>
      </c>
      <c r="AN98" s="0" t="n">
        <v>0.344107354183458</v>
      </c>
    </row>
    <row r="99" customFormat="false" ht="15" hidden="false" customHeight="false" outlineLevel="0" collapsed="false">
      <c r="A99" s="0" t="n">
        <v>146</v>
      </c>
      <c r="B99" s="0" t="n">
        <v>0.514120537724652</v>
      </c>
      <c r="C99" s="0" t="n">
        <v>0.119992212507239</v>
      </c>
      <c r="D99" s="0" t="n">
        <v>0.365887249768109</v>
      </c>
      <c r="E99" s="0" t="n">
        <v>0.793587337722266</v>
      </c>
      <c r="F99" s="0" t="n">
        <v>0.923727682784746</v>
      </c>
      <c r="G99" s="0" t="n">
        <v>0.822898507625943</v>
      </c>
      <c r="H99" s="0" t="n">
        <v>0.939685142576332</v>
      </c>
      <c r="I99" s="0" t="n">
        <v>0.407999548801247</v>
      </c>
      <c r="J99" s="0" t="n">
        <v>0.464832486640588</v>
      </c>
      <c r="K99" s="0" t="n">
        <v>0.208236428146599</v>
      </c>
      <c r="L99" s="0" t="n">
        <v>0.226848024889838</v>
      </c>
      <c r="M99" s="0" t="n">
        <v>0.0952243004710242</v>
      </c>
      <c r="N99" s="0" t="n">
        <v>0.113328210326939</v>
      </c>
      <c r="O99" s="0" t="n">
        <v>0.290363488449996</v>
      </c>
      <c r="P99" s="0" t="n">
        <v>0.345566985817218</v>
      </c>
      <c r="Q99" s="0" t="n">
        <v>7174.42013344251</v>
      </c>
      <c r="R99" s="0" t="n">
        <v>4866.51113678254</v>
      </c>
      <c r="S99" s="0" t="n">
        <v>3757.25559196542</v>
      </c>
      <c r="T99" s="0" t="n">
        <v>2828.52161033391</v>
      </c>
      <c r="U99" s="0" t="n">
        <v>5174.2781412179</v>
      </c>
      <c r="V99" s="0" t="n">
        <v>6127.34810043177</v>
      </c>
      <c r="W99" s="0" t="n">
        <v>4375.85407521007</v>
      </c>
      <c r="X99" s="0" t="n">
        <v>0.503279661625114</v>
      </c>
      <c r="Y99" s="0" t="n">
        <v>0.585447954135435</v>
      </c>
      <c r="Z99" s="0" t="n">
        <v>491.609228428086</v>
      </c>
      <c r="AA99" s="0" t="n">
        <v>470.607377296253</v>
      </c>
      <c r="AB99" s="0" t="n">
        <v>424.325432847388</v>
      </c>
      <c r="AC99" s="0" t="n">
        <v>772.023074843961</v>
      </c>
      <c r="AD99" s="0" t="n">
        <v>0.562493880867771</v>
      </c>
      <c r="AE99" s="0" t="n">
        <v>0.468114760899521</v>
      </c>
      <c r="AF99" s="0" t="n">
        <v>0.0943791199682492</v>
      </c>
      <c r="AG99" s="0" t="n">
        <v>0.439848990862033</v>
      </c>
      <c r="AH99" s="0" t="n">
        <v>0.451471969342316</v>
      </c>
      <c r="AI99" s="0" t="n">
        <v>0.377844875321088</v>
      </c>
      <c r="AJ99" s="0" t="n">
        <v>0.374746934945726</v>
      </c>
      <c r="AK99" s="0" t="n">
        <v>0.399481588791933</v>
      </c>
      <c r="AL99" s="0" t="n">
        <v>0.386059267742918</v>
      </c>
      <c r="AM99" s="0" t="n">
        <v>0.361445329033636</v>
      </c>
      <c r="AN99" s="0" t="n">
        <v>0.345122712368315</v>
      </c>
    </row>
    <row r="100" customFormat="false" ht="15" hidden="false" customHeight="false" outlineLevel="0" collapsed="false">
      <c r="A100" s="0" t="n">
        <v>147</v>
      </c>
      <c r="B100" s="0" t="n">
        <v>0.512170145845063</v>
      </c>
      <c r="C100" s="0" t="n">
        <v>0.117254517477917</v>
      </c>
      <c r="D100" s="0" t="n">
        <v>0.370575336677021</v>
      </c>
      <c r="E100" s="0" t="n">
        <v>0.792870466024852</v>
      </c>
      <c r="F100" s="0" t="n">
        <v>0.923157305852818</v>
      </c>
      <c r="G100" s="0" t="n">
        <v>0.822689505400625</v>
      </c>
      <c r="H100" s="0" t="n">
        <v>0.939366684963703</v>
      </c>
      <c r="I100" s="0" t="n">
        <v>0.406084582220191</v>
      </c>
      <c r="J100" s="0" t="n">
        <v>0.463155430929632</v>
      </c>
      <c r="K100" s="0" t="n">
        <v>0.208318039335595</v>
      </c>
      <c r="L100" s="0" t="n">
        <v>0.226410945501895</v>
      </c>
      <c r="M100" s="0" t="n">
        <v>0.092967643916235</v>
      </c>
      <c r="N100" s="0" t="n">
        <v>0.11056579957881</v>
      </c>
      <c r="O100" s="0" t="n">
        <v>0.293818239888426</v>
      </c>
      <c r="P100" s="0" t="n">
        <v>0.349436075344375</v>
      </c>
      <c r="Q100" s="0" t="n">
        <v>7166.79980230812</v>
      </c>
      <c r="R100" s="0" t="n">
        <v>4875.33198456321</v>
      </c>
      <c r="S100" s="0" t="n">
        <v>3756.89609861827</v>
      </c>
      <c r="T100" s="0" t="n">
        <v>2830.79760660399</v>
      </c>
      <c r="U100" s="0" t="n">
        <v>5160.15771538045</v>
      </c>
      <c r="V100" s="0" t="n">
        <v>6119.29288677925</v>
      </c>
      <c r="W100" s="0" t="n">
        <v>4296.13711139584</v>
      </c>
      <c r="X100" s="0" t="n">
        <v>0.490876179132068</v>
      </c>
      <c r="Y100" s="0" t="n">
        <v>0.58146021110862</v>
      </c>
      <c r="Z100" s="0" t="n">
        <v>486.217673947971</v>
      </c>
      <c r="AA100" s="0" t="n">
        <v>467.153293965255</v>
      </c>
      <c r="AB100" s="0" t="n">
        <v>430.127264301951</v>
      </c>
      <c r="AC100" s="0" t="n">
        <v>739.746618167801</v>
      </c>
      <c r="AD100" s="0" t="n">
        <v>0.55481040394236</v>
      </c>
      <c r="AE100" s="0" t="n">
        <v>0.475753769057774</v>
      </c>
      <c r="AF100" s="0" t="n">
        <v>0.0790566348845867</v>
      </c>
      <c r="AG100" s="0" t="n">
        <v>0.43900411803675</v>
      </c>
      <c r="AH100" s="0" t="n">
        <v>0.45168389922924</v>
      </c>
      <c r="AI100" s="0" t="n">
        <v>0.37757884523875</v>
      </c>
      <c r="AJ100" s="0" t="n">
        <v>0.374862424599543</v>
      </c>
      <c r="AK100" s="0" t="n">
        <v>0.398465912057549</v>
      </c>
      <c r="AL100" s="0" t="n">
        <v>0.386334343446191</v>
      </c>
      <c r="AM100" s="0" t="n">
        <v>0.360412078003621</v>
      </c>
      <c r="AN100" s="0" t="n">
        <v>0.344823948254213</v>
      </c>
    </row>
    <row r="101" customFormat="false" ht="15" hidden="false" customHeight="false" outlineLevel="0" collapsed="false">
      <c r="A101" s="0" t="n">
        <v>148</v>
      </c>
      <c r="B101" s="0" t="n">
        <v>0.511311103366504</v>
      </c>
      <c r="C101" s="0" t="n">
        <v>0.114044802529253</v>
      </c>
      <c r="D101" s="0" t="n">
        <v>0.374644094104243</v>
      </c>
      <c r="E101" s="0" t="n">
        <v>0.792358985107923</v>
      </c>
      <c r="F101" s="0" t="n">
        <v>0.922089544060065</v>
      </c>
      <c r="G101" s="0" t="n">
        <v>0.822377632796635</v>
      </c>
      <c r="H101" s="0" t="n">
        <v>0.938101312643491</v>
      </c>
      <c r="I101" s="0" t="n">
        <v>0.405141946937895</v>
      </c>
      <c r="J101" s="0" t="n">
        <v>0.461337898722814</v>
      </c>
      <c r="K101" s="0" t="n">
        <v>0.208462332650792</v>
      </c>
      <c r="L101" s="0" t="n">
        <v>0.226360087708342</v>
      </c>
      <c r="M101" s="0" t="n">
        <v>0.0903644239889123</v>
      </c>
      <c r="N101" s="0" t="n">
        <v>0.107525116223223</v>
      </c>
      <c r="O101" s="0" t="n">
        <v>0.296852614181115</v>
      </c>
      <c r="P101" s="0" t="n">
        <v>0.353226529114028</v>
      </c>
      <c r="Q101" s="0" t="n">
        <v>7198.8351715937</v>
      </c>
      <c r="R101" s="0" t="n">
        <v>4901.20409746919</v>
      </c>
      <c r="S101" s="0" t="n">
        <v>3764.88326621227</v>
      </c>
      <c r="T101" s="0" t="n">
        <v>2831.61662880132</v>
      </c>
      <c r="U101" s="0" t="n">
        <v>5171.05816992982</v>
      </c>
      <c r="V101" s="0" t="n">
        <v>6140.68256756758</v>
      </c>
      <c r="W101" s="0" t="n">
        <v>4372.57903077393</v>
      </c>
      <c r="X101" s="0" t="n">
        <v>0.495311015116738</v>
      </c>
      <c r="Y101" s="0" t="n">
        <v>0.578832694756757</v>
      </c>
      <c r="Z101" s="0" t="n">
        <v>482.521922562316</v>
      </c>
      <c r="AA101" s="0" t="n">
        <v>468.503160120018</v>
      </c>
      <c r="AB101" s="0" t="n">
        <v>425.562184003792</v>
      </c>
      <c r="AC101" s="0" t="n">
        <v>713.498849322904</v>
      </c>
      <c r="AD101" s="0" t="n">
        <v>0.547987077149594</v>
      </c>
      <c r="AE101" s="0" t="n">
        <v>0.456149808860434</v>
      </c>
      <c r="AF101" s="0" t="n">
        <v>0.0918372682891599</v>
      </c>
      <c r="AG101" s="0" t="n">
        <v>0.440617792742853</v>
      </c>
      <c r="AH101" s="0" t="n">
        <v>0.451644527958975</v>
      </c>
      <c r="AI101" s="0" t="n">
        <v>0.380364670459407</v>
      </c>
      <c r="AJ101" s="0" t="n">
        <v>0.376258023567916</v>
      </c>
      <c r="AK101" s="0" t="n">
        <v>0.401564736677135</v>
      </c>
      <c r="AL101" s="0" t="n">
        <v>0.38706337726459</v>
      </c>
      <c r="AM101" s="0" t="n">
        <v>0.362372795013137</v>
      </c>
      <c r="AN101" s="0" t="n">
        <v>0.345361150039502</v>
      </c>
    </row>
    <row r="102" customFormat="false" ht="15" hidden="false" customHeight="false" outlineLevel="0" collapsed="false">
      <c r="A102" s="0" t="n">
        <v>149</v>
      </c>
      <c r="B102" s="0" t="n">
        <v>0.511099179980793</v>
      </c>
      <c r="C102" s="0" t="n">
        <v>0.11185910120411</v>
      </c>
      <c r="D102" s="0" t="n">
        <v>0.377041718815097</v>
      </c>
      <c r="E102" s="0" t="n">
        <v>0.790337093775501</v>
      </c>
      <c r="F102" s="0" t="n">
        <v>0.91931665583322</v>
      </c>
      <c r="G102" s="0" t="n">
        <v>0.820115757682827</v>
      </c>
      <c r="H102" s="0" t="n">
        <v>0.93556081808741</v>
      </c>
      <c r="I102" s="0" t="n">
        <v>0.403940640537062</v>
      </c>
      <c r="J102" s="0" t="n">
        <v>0.459440257247295</v>
      </c>
      <c r="K102" s="0" t="n">
        <v>0.208611833194525</v>
      </c>
      <c r="L102" s="0" t="n">
        <v>0.226676951432118</v>
      </c>
      <c r="M102" s="0" t="n">
        <v>0.0884063969579958</v>
      </c>
      <c r="N102" s="0" t="n">
        <v>0.105218397074449</v>
      </c>
      <c r="O102" s="0" t="n">
        <v>0.297990056280443</v>
      </c>
      <c r="P102" s="0" t="n">
        <v>0.354658001511476</v>
      </c>
      <c r="Q102" s="0" t="n">
        <v>7225.43175530644</v>
      </c>
      <c r="R102" s="0" t="n">
        <v>4929.3903813459</v>
      </c>
      <c r="S102" s="0" t="n">
        <v>3775.21997648595</v>
      </c>
      <c r="T102" s="0" t="n">
        <v>2834.91147924059</v>
      </c>
      <c r="U102" s="0" t="n">
        <v>5184.08485538334</v>
      </c>
      <c r="V102" s="0" t="n">
        <v>6167.80252554062</v>
      </c>
      <c r="W102" s="0" t="n">
        <v>4430.24833016193</v>
      </c>
      <c r="X102" s="0" t="n">
        <v>0.502707532542894</v>
      </c>
      <c r="Y102" s="0" t="n">
        <v>0.581023653739424</v>
      </c>
      <c r="Z102" s="0" t="n">
        <v>607.351915152459</v>
      </c>
      <c r="AA102" s="0" t="n">
        <v>595.787410624852</v>
      </c>
      <c r="AB102" s="0" t="n">
        <v>556.966754527347</v>
      </c>
      <c r="AC102" s="0" t="n">
        <v>877.563400114172</v>
      </c>
      <c r="AD102" s="0" t="n">
        <v>0.552818927928226</v>
      </c>
      <c r="AE102" s="0" t="n">
        <v>0.472353501275756</v>
      </c>
      <c r="AF102" s="0" t="n">
        <v>0.08046542665247</v>
      </c>
      <c r="AG102" s="0" t="n">
        <v>0.441248096490189</v>
      </c>
      <c r="AH102" s="0" t="n">
        <v>0.453306909307755</v>
      </c>
      <c r="AI102" s="0" t="n">
        <v>0.381235511639693</v>
      </c>
      <c r="AJ102" s="0" t="n">
        <v>0.377822484861636</v>
      </c>
      <c r="AK102" s="0" t="n">
        <v>0.401174564764637</v>
      </c>
      <c r="AL102" s="0" t="n">
        <v>0.387905155213527</v>
      </c>
      <c r="AM102" s="0" t="n">
        <v>0.362785778413827</v>
      </c>
      <c r="AN102" s="0" t="n">
        <v>0.34544050784435</v>
      </c>
    </row>
    <row r="103" customFormat="false" ht="15" hidden="false" customHeight="false" outlineLevel="0" collapsed="false">
      <c r="A103" s="0" t="n">
        <v>150</v>
      </c>
      <c r="B103" s="0" t="n">
        <v>0.509557552643797</v>
      </c>
      <c r="C103" s="0" t="n">
        <v>0.110287431812441</v>
      </c>
      <c r="D103" s="0" t="n">
        <v>0.380155015543762</v>
      </c>
      <c r="E103" s="0" t="n">
        <v>0.789184608235937</v>
      </c>
      <c r="F103" s="0" t="n">
        <v>0.917946984038421</v>
      </c>
      <c r="G103" s="0" t="n">
        <v>0.818756896311612</v>
      </c>
      <c r="H103" s="0" t="n">
        <v>0.934291876319321</v>
      </c>
      <c r="I103" s="0" t="n">
        <v>0.402134977556858</v>
      </c>
      <c r="J103" s="0" t="n">
        <v>0.457509632124432</v>
      </c>
      <c r="K103" s="0" t="n">
        <v>0.208415408368775</v>
      </c>
      <c r="L103" s="0" t="n">
        <v>0.226753420999654</v>
      </c>
      <c r="M103" s="0" t="n">
        <v>0.0870371436682486</v>
      </c>
      <c r="N103" s="0" t="n">
        <v>0.103540085746766</v>
      </c>
      <c r="O103" s="0" t="n">
        <v>0.300012487010831</v>
      </c>
      <c r="P103" s="0" t="n">
        <v>0.356897266167224</v>
      </c>
      <c r="Q103" s="0" t="n">
        <v>7245.6700258577</v>
      </c>
      <c r="R103" s="0" t="n">
        <v>4936.64581361056</v>
      </c>
      <c r="S103" s="0" t="n">
        <v>3782.18547124147</v>
      </c>
      <c r="T103" s="0" t="n">
        <v>2838.51123835402</v>
      </c>
      <c r="U103" s="0" t="n">
        <v>5188.28769183973</v>
      </c>
      <c r="V103" s="0" t="n">
        <v>6175.20957214</v>
      </c>
      <c r="W103" s="0" t="n">
        <v>4448.37892333153</v>
      </c>
      <c r="X103" s="0" t="n">
        <v>0.500211864315244</v>
      </c>
      <c r="Y103" s="0" t="n">
        <v>0.576651043846563</v>
      </c>
      <c r="Z103" s="0" t="n">
        <v>485.954003959532</v>
      </c>
      <c r="AA103" s="0" t="n">
        <v>468.660412813459</v>
      </c>
      <c r="AB103" s="0" t="n">
        <v>424.58630833792</v>
      </c>
      <c r="AC103" s="0" t="n">
        <v>738.57287385095</v>
      </c>
      <c r="AD103" s="0" t="n">
        <v>0.555132142948811</v>
      </c>
      <c r="AE103" s="0" t="n">
        <v>0.463387890247346</v>
      </c>
      <c r="AF103" s="0" t="n">
        <v>0.0917442527014656</v>
      </c>
      <c r="AG103" s="0" t="n">
        <v>0.445418008118604</v>
      </c>
      <c r="AH103" s="0" t="n">
        <v>0.454426740278742</v>
      </c>
      <c r="AI103" s="0" t="n">
        <v>0.384650767285349</v>
      </c>
      <c r="AJ103" s="0" t="n">
        <v>0.378343841249144</v>
      </c>
      <c r="AK103" s="0" t="n">
        <v>0.405925139243958</v>
      </c>
      <c r="AL103" s="0" t="n">
        <v>0.389351040437886</v>
      </c>
      <c r="AM103" s="0" t="n">
        <v>0.365108042865211</v>
      </c>
      <c r="AN103" s="0" t="n">
        <v>0.345327440718302</v>
      </c>
    </row>
    <row r="104" customFormat="false" ht="15" hidden="false" customHeight="false" outlineLevel="0" collapsed="false">
      <c r="A104" s="0" t="n">
        <v>151</v>
      </c>
      <c r="B104" s="0" t="n">
        <v>0.509092949967319</v>
      </c>
      <c r="C104" s="0" t="n">
        <v>0.108329239409562</v>
      </c>
      <c r="D104" s="0" t="n">
        <v>0.382577810623119</v>
      </c>
      <c r="E104" s="0" t="n">
        <v>0.787745863141423</v>
      </c>
      <c r="F104" s="0" t="n">
        <v>0.916186926466875</v>
      </c>
      <c r="G104" s="0" t="n">
        <v>0.817869317382325</v>
      </c>
      <c r="H104" s="0" t="n">
        <v>0.933742346120812</v>
      </c>
      <c r="I104" s="0" t="n">
        <v>0.401035865291219</v>
      </c>
      <c r="J104" s="0" t="n">
        <v>0.455977387837897</v>
      </c>
      <c r="K104" s="0" t="n">
        <v>0.20804763055348</v>
      </c>
      <c r="L104" s="0" t="n">
        <v>0.227442037805575</v>
      </c>
      <c r="M104" s="0" t="n">
        <v>0.0853359102021391</v>
      </c>
      <c r="N104" s="0" t="n">
        <v>0.101555170750519</v>
      </c>
      <c r="O104" s="0" t="n">
        <v>0.301374087648065</v>
      </c>
      <c r="P104" s="0" t="n">
        <v>0.358654367878459</v>
      </c>
      <c r="Q104" s="0" t="n">
        <v>7272.54351796689</v>
      </c>
      <c r="R104" s="0" t="n">
        <v>4952.63751740178</v>
      </c>
      <c r="S104" s="0" t="n">
        <v>3792.55270718698</v>
      </c>
      <c r="T104" s="0" t="n">
        <v>2842.3036278948</v>
      </c>
      <c r="U104" s="0" t="n">
        <v>5200.64728260385</v>
      </c>
      <c r="V104" s="0" t="n">
        <v>6187.75446978975</v>
      </c>
      <c r="W104" s="0" t="n">
        <v>4459.17437482304</v>
      </c>
      <c r="X104" s="0" t="n">
        <v>0.500218720108721</v>
      </c>
      <c r="Y104" s="0" t="n">
        <v>0.576062258084824</v>
      </c>
      <c r="Z104" s="0" t="n">
        <v>500.70432310842</v>
      </c>
      <c r="AA104" s="0" t="n">
        <v>472.534024905367</v>
      </c>
      <c r="AB104" s="0" t="n">
        <v>431.125752447273</v>
      </c>
      <c r="AC104" s="0" t="n">
        <v>772.059984347467</v>
      </c>
      <c r="AD104" s="0" t="n">
        <v>0.5468283768921</v>
      </c>
      <c r="AE104" s="0" t="n">
        <v>0.463541505291673</v>
      </c>
      <c r="AF104" s="0" t="n">
        <v>0.0832868716004263</v>
      </c>
      <c r="AG104" s="0" t="n">
        <v>0.443917258332104</v>
      </c>
      <c r="AH104" s="0" t="n">
        <v>0.455464699659801</v>
      </c>
      <c r="AI104" s="0" t="n">
        <v>0.385612691427118</v>
      </c>
      <c r="AJ104" s="0" t="n">
        <v>0.379687857130572</v>
      </c>
      <c r="AK104" s="0" t="n">
        <v>0.404277209667777</v>
      </c>
      <c r="AL104" s="0" t="n">
        <v>0.39000163766998</v>
      </c>
      <c r="AM104" s="0" t="n">
        <v>0.365051657186363</v>
      </c>
      <c r="AN104" s="0" t="n">
        <v>0.345947225595809</v>
      </c>
    </row>
    <row r="105" customFormat="false" ht="15" hidden="false" customHeight="false" outlineLevel="0" collapsed="false">
      <c r="A105" s="0" t="n">
        <v>152</v>
      </c>
      <c r="B105" s="0" t="n">
        <v>0.509021724860445</v>
      </c>
      <c r="C105" s="0" t="n">
        <v>0.106337651698551</v>
      </c>
      <c r="D105" s="0" t="n">
        <v>0.384640623441004</v>
      </c>
      <c r="E105" s="0" t="n">
        <v>0.784918996633241</v>
      </c>
      <c r="F105" s="0" t="n">
        <v>0.913423865225893</v>
      </c>
      <c r="G105" s="0" t="n">
        <v>0.815177950200983</v>
      </c>
      <c r="H105" s="0" t="n">
        <v>0.932216270108042</v>
      </c>
      <c r="I105" s="0" t="n">
        <v>0.399540821541982</v>
      </c>
      <c r="J105" s="0" t="n">
        <v>0.453965468302437</v>
      </c>
      <c r="K105" s="0" t="n">
        <v>0.206581008313026</v>
      </c>
      <c r="L105" s="0" t="n">
        <v>0.226830982759312</v>
      </c>
      <c r="M105" s="0" t="n">
        <v>0.0834664428755618</v>
      </c>
      <c r="N105" s="0" t="n">
        <v>0.0995109752425074</v>
      </c>
      <c r="O105" s="0" t="n">
        <v>0.301911732215697</v>
      </c>
      <c r="P105" s="0" t="n">
        <v>0.359947421680949</v>
      </c>
      <c r="Q105" s="0" t="n">
        <v>7346.57987016646</v>
      </c>
      <c r="R105" s="0" t="n">
        <v>4961.45256551451</v>
      </c>
      <c r="S105" s="0" t="n">
        <v>3804.75877676077</v>
      </c>
      <c r="T105" s="0" t="n">
        <v>2843.92626558722</v>
      </c>
      <c r="U105" s="0" t="n">
        <v>5238.04744275306</v>
      </c>
      <c r="V105" s="0" t="n">
        <v>6219.80918462292</v>
      </c>
      <c r="W105" s="0" t="n">
        <v>4484.63888951617</v>
      </c>
      <c r="X105" s="0" t="n">
        <v>0.496771503868678</v>
      </c>
      <c r="Y105" s="0" t="n">
        <v>0.576496919674712</v>
      </c>
      <c r="Z105" s="0" t="n">
        <v>464.717581885644</v>
      </c>
      <c r="AA105" s="0" t="n">
        <v>455.328972804482</v>
      </c>
      <c r="AB105" s="0" t="n">
        <v>405.942892157348</v>
      </c>
      <c r="AC105" s="0" t="n">
        <v>756.232452226515</v>
      </c>
      <c r="AD105" s="0" t="n">
        <v>0.532425183519413</v>
      </c>
      <c r="AE105" s="0" t="n">
        <v>0.442479503857415</v>
      </c>
      <c r="AF105" s="0" t="n">
        <v>0.0899456796619976</v>
      </c>
      <c r="AG105" s="0" t="n">
        <v>0.447197052987252</v>
      </c>
      <c r="AH105" s="0" t="n">
        <v>0.458585644235252</v>
      </c>
      <c r="AI105" s="0" t="n">
        <v>0.388788323673935</v>
      </c>
      <c r="AJ105" s="0" t="n">
        <v>0.381032321429302</v>
      </c>
      <c r="AK105" s="0" t="n">
        <v>0.408780110602982</v>
      </c>
      <c r="AL105" s="0" t="n">
        <v>0.393480369179012</v>
      </c>
      <c r="AM105" s="0" t="n">
        <v>0.367832458557061</v>
      </c>
      <c r="AN105" s="0" t="n">
        <v>0.34673305494169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08" activeCellId="0" sqref="J108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17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0.00324699152042296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0.00321927853351589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0.00396791089724491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0.00321107575827995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0.00318355110576707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0.00391313207643307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0.00315906902141694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0.00388041270387007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0.00314272059989196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0.00385897792382683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0.00312548919656175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0.00310927931959604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0.0037905957174259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0.00308907201327602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0.003074870212456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0.00305349622695394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0.00303993052215601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0.00368989410694498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0.00302967636614093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0.00366814329801868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0.00300554567424294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0.00362485456440531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0.00297984138924989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0.00359454898601885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0.00296162324082994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0.00358566827550311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0.00293000109169406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0.00354644900674306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0.692643922958536</v>
      </c>
      <c r="C20" s="3" t="n">
        <f aca="false">Adequacy_low!C19</f>
        <v>0.284339264286339</v>
      </c>
      <c r="D20" s="3" t="n">
        <f aca="false">Adequacy_low!D19</f>
        <v>0.023016812755125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0.684513625866051</v>
      </c>
      <c r="J20" s="3" t="n">
        <f aca="false">Adequacy_low!M19</f>
        <v>0.283315605410755</v>
      </c>
      <c r="K20" s="3" t="n">
        <f aca="false">Adequacy_low!O19</f>
        <v>0.0229339491916859</v>
      </c>
      <c r="L20" s="0" t="n">
        <f aca="false">F20-E20</f>
        <v>0.00292576707357284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0.77731270356747</v>
      </c>
      <c r="S20" s="3" t="n">
        <f aca="false">Adequacy_low!N19</f>
        <v>0.185164029869273</v>
      </c>
      <c r="T20" s="3" t="n">
        <f aca="false">Adequacy_low!P19</f>
        <v>0.0277271379789769</v>
      </c>
      <c r="U20" s="0" t="n">
        <f aca="false">O20-N20</f>
        <v>0.0035372515507579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0.687480779689215</v>
      </c>
      <c r="C21" s="3" t="n">
        <f aca="false">Adequacy_low!C20</f>
        <v>0.290963460441897</v>
      </c>
      <c r="D21" s="3" t="n">
        <f aca="false">Adequacy_low!D20</f>
        <v>0.0215557598688878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0.679854740511092</v>
      </c>
      <c r="J21" s="3" t="n">
        <f aca="false">Adequacy_low!M20</f>
        <v>0.288553622371886</v>
      </c>
      <c r="K21" s="3" t="n">
        <f aca="false">Adequacy_low!O20</f>
        <v>0.0213772292359308</v>
      </c>
      <c r="L21" s="0" t="n">
        <f aca="false">F21-E21</f>
        <v>0.002899383165059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0.772063794539226</v>
      </c>
      <c r="S21" s="3" t="n">
        <f aca="false">Adequacy_low!N20</f>
        <v>0.191097714926209</v>
      </c>
      <c r="T21" s="3" t="n">
        <f aca="false">Adequacy_low!P20</f>
        <v>0.0258197037226118</v>
      </c>
      <c r="U21" s="0" t="n">
        <f aca="false">O21-N21</f>
        <v>0.00350191381090381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0.686869250246557</v>
      </c>
      <c r="C22" s="3" t="n">
        <f aca="false">Adequacy_low!C21</f>
        <v>0.290406775189745</v>
      </c>
      <c r="D22" s="3" t="n">
        <f aca="false">Adequacy_low!D21</f>
        <v>0.0227239745636974</v>
      </c>
      <c r="E22" s="3" t="n">
        <f aca="false">Adequacy_low!E21</f>
        <v>0.981605042668756</v>
      </c>
      <c r="F22" s="3" t="n">
        <f aca="false">Adequacy_low!G21</f>
        <v>0.985045631917667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0.674234319696128</v>
      </c>
      <c r="J22" s="3" t="n">
        <f aca="false">Adequacy_low!M21</f>
        <v>0.285064754951426</v>
      </c>
      <c r="K22" s="3" t="n">
        <f aca="false">Adequacy_low!O21</f>
        <v>0.0223059680212019</v>
      </c>
      <c r="L22" s="0" t="n">
        <f aca="false">F22-E22</f>
        <v>0.00344058924891111</v>
      </c>
      <c r="N22" s="3" t="n">
        <f aca="false">Adequacy_low!F21</f>
        <v>0.98731127283315</v>
      </c>
      <c r="O22" s="3" t="n">
        <f aca="false">Adequacy_low!H21</f>
        <v>0.990680928400689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0.765541413138933</v>
      </c>
      <c r="S22" s="3" t="n">
        <f aca="false">Adequacy_low!N21</f>
        <v>0.194855506802396</v>
      </c>
      <c r="T22" s="3" t="n">
        <f aca="false">Adequacy_low!P21</f>
        <v>0.0269143528918207</v>
      </c>
      <c r="U22" s="0" t="n">
        <f aca="false">O22-N22</f>
        <v>0.00336965556753899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0.682965313920356</v>
      </c>
      <c r="C23" s="3" t="n">
        <f aca="false">Adequacy_low!C22</f>
        <v>0.291080517596816</v>
      </c>
      <c r="D23" s="3" t="n">
        <f aca="false">Adequacy_low!D22</f>
        <v>0.0259541684828284</v>
      </c>
      <c r="E23" s="3" t="n">
        <f aca="false">Adequacy_low!E22</f>
        <v>0.974087189691039</v>
      </c>
      <c r="F23" s="3" t="n">
        <f aca="false">Adequacy_low!G22</f>
        <v>0.979613763037146</v>
      </c>
      <c r="G23" s="3" t="n">
        <f aca="false">Adequacy_low!K22</f>
        <v>0.0940942229945065</v>
      </c>
      <c r="H23" s="0" t="n">
        <f aca="false">H19+1</f>
        <v>2020</v>
      </c>
      <c r="I23" s="3" t="n">
        <f aca="false">Adequacy_low!I22</f>
        <v>0.665267763293137</v>
      </c>
      <c r="J23" s="3" t="n">
        <f aca="false">Adequacy_low!M22</f>
        <v>0.283537803359695</v>
      </c>
      <c r="K23" s="3" t="n">
        <f aca="false">Adequacy_low!O22</f>
        <v>0.0252816230382061</v>
      </c>
      <c r="L23" s="0" t="n">
        <f aca="false">F23-E23</f>
        <v>0.00552657334610684</v>
      </c>
      <c r="N23" s="3" t="n">
        <f aca="false">Adequacy_low!F22</f>
        <v>0.985264977608514</v>
      </c>
      <c r="O23" s="3" t="n">
        <f aca="false">Adequacy_low!H22</f>
        <v>0.989382317910789</v>
      </c>
      <c r="P23" s="3" t="n">
        <f aca="false">Adequacy_low!L22</f>
        <v>0.0982806542983331</v>
      </c>
      <c r="Q23" s="0" t="n">
        <f aca="false">Q19+1</f>
        <v>2020</v>
      </c>
      <c r="R23" s="4" t="n">
        <f aca="false">Adequacy_low!J22</f>
        <v>0.755865939723933</v>
      </c>
      <c r="S23" s="3" t="n">
        <f aca="false">Adequacy_low!N22</f>
        <v>0.198922802285063</v>
      </c>
      <c r="T23" s="3" t="n">
        <f aca="false">Adequacy_low!P22</f>
        <v>0.0304762355995174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0.679935587109212</v>
      </c>
      <c r="C24" s="3" t="n">
        <f aca="false">Adequacy_low!C23</f>
        <v>0.290809647432454</v>
      </c>
      <c r="D24" s="3" t="n">
        <f aca="false">Adequacy_low!D23</f>
        <v>0.0292547654583341</v>
      </c>
      <c r="E24" s="3" t="n">
        <f aca="false">Adequacy_low!E23</f>
        <v>0.966380649218134</v>
      </c>
      <c r="F24" s="3" t="n">
        <f aca="false">Adequacy_low!G23</f>
        <v>0.974606967511787</v>
      </c>
      <c r="G24" s="3" t="n">
        <f aca="false">Adequacy_low!K23</f>
        <v>0.10035289138318</v>
      </c>
      <c r="H24" s="0" t="n">
        <f aca="false">H20+1</f>
        <v>2020</v>
      </c>
      <c r="I24" s="3" t="n">
        <f aca="false">Adequacy_low!I23</f>
        <v>0.657076594097113</v>
      </c>
      <c r="J24" s="3" t="n">
        <f aca="false">Adequacy_low!M23</f>
        <v>0.281032815884672</v>
      </c>
      <c r="K24" s="3" t="n">
        <f aca="false">Adequacy_low!O23</f>
        <v>0.0282712392363491</v>
      </c>
      <c r="L24" s="0" t="n">
        <f aca="false">F24-E24</f>
        <v>0.00822631829365294</v>
      </c>
      <c r="N24" s="3" t="n">
        <f aca="false">Adequacy_low!F23</f>
        <v>0.985359523735698</v>
      </c>
      <c r="O24" s="3" t="n">
        <f aca="false">Adequacy_low!H23</f>
        <v>0.989521875290689</v>
      </c>
      <c r="P24" s="3" t="n">
        <f aca="false">Adequacy_low!L23</f>
        <v>0.103752131716846</v>
      </c>
      <c r="Q24" s="0" t="n">
        <f aca="false">Q20+1</f>
        <v>2020</v>
      </c>
      <c r="R24" s="4" t="n">
        <f aca="false">Adequacy_low!J23</f>
        <v>0.747516046014077</v>
      </c>
      <c r="S24" s="3" t="n">
        <f aca="false">Adequacy_low!N23</f>
        <v>0.203814455365725</v>
      </c>
      <c r="T24" s="3" t="n">
        <f aca="false">Adequacy_low!P23</f>
        <v>0.0340290223558959</v>
      </c>
      <c r="U24" s="0" t="n">
        <f aca="false">O24-N24</f>
        <v>0.00416235155499101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0.677077758207722</v>
      </c>
      <c r="C25" s="3" t="n">
        <f aca="false">Adequacy_low!C24</f>
        <v>0.290651977088323</v>
      </c>
      <c r="D25" s="3" t="n">
        <f aca="false">Adequacy_low!D24</f>
        <v>0.032270264703955</v>
      </c>
      <c r="E25" s="3" t="n">
        <f aca="false">Adequacy_low!E24</f>
        <v>0.960266882279302</v>
      </c>
      <c r="F25" s="3" t="n">
        <f aca="false">Adequacy_low!G24</f>
        <v>0.969957636021146</v>
      </c>
      <c r="G25" s="3" t="n">
        <f aca="false">Adequacy_low!K24</f>
        <v>0.104635740157323</v>
      </c>
      <c r="H25" s="0" t="n">
        <f aca="false">H21+1</f>
        <v>2020</v>
      </c>
      <c r="I25" s="3" t="n">
        <f aca="false">Adequacy_low!I24</f>
        <v>0.650175347934788</v>
      </c>
      <c r="J25" s="3" t="n">
        <f aca="false">Adequacy_low!M24</f>
        <v>0.279103467866919</v>
      </c>
      <c r="K25" s="3" t="n">
        <f aca="false">Adequacy_low!O24</f>
        <v>0.0309880664775947</v>
      </c>
      <c r="L25" s="0" t="n">
        <f aca="false">F25-E25</f>
        <v>0.00969075374184392</v>
      </c>
      <c r="N25" s="3" t="n">
        <f aca="false">Adequacy_low!F24</f>
        <v>0.986098848644625</v>
      </c>
      <c r="O25" s="3" t="n">
        <f aca="false">Adequacy_low!H24</f>
        <v>0.990011563669166</v>
      </c>
      <c r="P25" s="3" t="n">
        <f aca="false">Adequacy_low!L24</f>
        <v>0.10722998461271</v>
      </c>
      <c r="Q25" s="0" t="n">
        <f aca="false">Q21+1</f>
        <v>2020</v>
      </c>
      <c r="R25" s="4" t="n">
        <f aca="false">Adequacy_low!J24</f>
        <v>0.740889666262237</v>
      </c>
      <c r="S25" s="3" t="n">
        <f aca="false">Adequacy_low!N24</f>
        <v>0.2078858779077</v>
      </c>
      <c r="T25" s="3" t="n">
        <f aca="false">Adequacy_low!P24</f>
        <v>0.0373233044746883</v>
      </c>
      <c r="U25" s="0" t="n">
        <f aca="false">O25-N25</f>
        <v>0.00391271502454116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0.67448449526039</v>
      </c>
      <c r="C26" s="3" t="n">
        <f aca="false">Adequacy_low!C25</f>
        <v>0.290479705985788</v>
      </c>
      <c r="D26" s="3" t="n">
        <f aca="false">Adequacy_low!D25</f>
        <v>0.0350357987538222</v>
      </c>
      <c r="E26" s="3" t="n">
        <f aca="false">Adequacy_low!E25</f>
        <v>0.952825422729488</v>
      </c>
      <c r="F26" s="3" t="n">
        <f aca="false">Adequacy_low!G25</f>
        <v>0.964024540756098</v>
      </c>
      <c r="G26" s="3" t="n">
        <f aca="false">Adequacy_low!K25</f>
        <v>0.109474691226181</v>
      </c>
      <c r="H26" s="0" t="n">
        <f aca="false">H22+1</f>
        <v>2020</v>
      </c>
      <c r="I26" s="3" t="n">
        <f aca="false">Adequacy_low!I25</f>
        <v>0.642665974320966</v>
      </c>
      <c r="J26" s="3" t="n">
        <f aca="false">Adequacy_low!M25</f>
        <v>0.276776448650246</v>
      </c>
      <c r="K26" s="3" t="n">
        <f aca="false">Adequacy_low!O25</f>
        <v>0.0333829997582759</v>
      </c>
      <c r="L26" s="0" t="n">
        <f aca="false">F26-E26</f>
        <v>0.01119911802661</v>
      </c>
      <c r="N26" s="3" t="n">
        <f aca="false">Adequacy_low!F25</f>
        <v>0.985336881842158</v>
      </c>
      <c r="O26" s="3" t="n">
        <f aca="false">Adequacy_low!H25</f>
        <v>0.989665623964241</v>
      </c>
      <c r="P26" s="3" t="n">
        <f aca="false">Adequacy_low!L25</f>
        <v>0.111946516560152</v>
      </c>
      <c r="Q26" s="0" t="n">
        <f aca="false">Q22+1</f>
        <v>2020</v>
      </c>
      <c r="R26" s="4" t="n">
        <f aca="false">Adequacy_low!J25</f>
        <v>0.730448407137274</v>
      </c>
      <c r="S26" s="3" t="n">
        <f aca="false">Adequacy_low!N25</f>
        <v>0.214762366538906</v>
      </c>
      <c r="T26" s="3" t="n">
        <f aca="false">Adequacy_low!P25</f>
        <v>0.0401261081659772</v>
      </c>
      <c r="U26" s="0" t="n">
        <f aca="false">O26-N26</f>
        <v>0.00432874212208267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0.672771270797095</v>
      </c>
      <c r="C27" s="3" t="n">
        <f aca="false">Adequacy_low!C26</f>
        <v>0.28922091438663</v>
      </c>
      <c r="D27" s="3" t="n">
        <f aca="false">Adequacy_low!D26</f>
        <v>0.0380078148162756</v>
      </c>
      <c r="E27" s="3" t="n">
        <f aca="false">Adequacy_low!E26</f>
        <v>0.943578075603758</v>
      </c>
      <c r="F27" s="3" t="n">
        <f aca="false">Adequacy_low!G26</f>
        <v>0.955782234562391</v>
      </c>
      <c r="G27" s="3" t="n">
        <f aca="false">Adequacy_low!K26</f>
        <v>0.11317550418582</v>
      </c>
      <c r="H27" s="0" t="n">
        <f aca="false">H23+1</f>
        <v>2021</v>
      </c>
      <c r="I27" s="3" t="n">
        <f aca="false">Adequacy_low!I26</f>
        <v>0.634812221020218</v>
      </c>
      <c r="J27" s="3" t="n">
        <f aca="false">Adequacy_low!M26</f>
        <v>0.272902513821295</v>
      </c>
      <c r="K27" s="3" t="n">
        <f aca="false">Adequacy_low!O26</f>
        <v>0.0358633407622454</v>
      </c>
      <c r="L27" s="0" t="n">
        <f aca="false">F27-E27</f>
        <v>0.0122041589586326</v>
      </c>
      <c r="N27" s="3" t="n">
        <f aca="false">Adequacy_low!F26</f>
        <v>0.984407598483805</v>
      </c>
      <c r="O27" s="3" t="n">
        <f aca="false">Adequacy_low!H26</f>
        <v>0.989128911514064</v>
      </c>
      <c r="P27" s="3" t="n">
        <f aca="false">Adequacy_low!L26</f>
        <v>0.116315874111695</v>
      </c>
      <c r="Q27" s="0" t="n">
        <f aca="false">Q23+1</f>
        <v>2021</v>
      </c>
      <c r="R27" s="4" t="n">
        <f aca="false">Adequacy_low!J26</f>
        <v>0.723143067245348</v>
      </c>
      <c r="S27" s="3" t="n">
        <f aca="false">Adequacy_low!N26</f>
        <v>0.218202119377386</v>
      </c>
      <c r="T27" s="3" t="n">
        <f aca="false">Adequacy_low!P26</f>
        <v>0.0430624118610716</v>
      </c>
      <c r="U27" s="0" t="n">
        <f aca="false">O27-N27</f>
        <v>0.00472131303025913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0.670860678989714</v>
      </c>
      <c r="C28" s="3" t="n">
        <f aca="false">Adequacy_low!C27</f>
        <v>0.289517963759266</v>
      </c>
      <c r="D28" s="3" t="n">
        <f aca="false">Adequacy_low!D27</f>
        <v>0.03962135725102</v>
      </c>
      <c r="E28" s="3" t="n">
        <f aca="false">Adequacy_low!E27</f>
        <v>0.934715400370082</v>
      </c>
      <c r="F28" s="3" t="n">
        <f aca="false">Adequacy_low!G27</f>
        <v>0.947725517865365</v>
      </c>
      <c r="G28" s="3" t="n">
        <f aca="false">Adequacy_low!K27</f>
        <v>0.11831382139325</v>
      </c>
      <c r="H28" s="0" t="n">
        <f aca="false">H24+1</f>
        <v>2021</v>
      </c>
      <c r="I28" s="3" t="n">
        <f aca="false">Adequacy_low!I27</f>
        <v>0.627063808154416</v>
      </c>
      <c r="J28" s="3" t="n">
        <f aca="false">Adequacy_low!M27</f>
        <v>0.270616899409573</v>
      </c>
      <c r="K28" s="3" t="n">
        <f aca="false">Adequacy_low!O27</f>
        <v>0.0370346928060932</v>
      </c>
      <c r="L28" s="0" t="n">
        <f aca="false">F28-E28</f>
        <v>0.0130101174952829</v>
      </c>
      <c r="N28" s="3" t="n">
        <f aca="false">Adequacy_low!F27</f>
        <v>0.983770095433147</v>
      </c>
      <c r="O28" s="3" t="n">
        <f aca="false">Adequacy_low!H27</f>
        <v>0.98794221007892</v>
      </c>
      <c r="P28" s="3" t="n">
        <f aca="false">Adequacy_low!L27</f>
        <v>0.121596167772618</v>
      </c>
      <c r="Q28" s="0" t="n">
        <f aca="false">Q24+1</f>
        <v>2021</v>
      </c>
      <c r="R28" s="4" t="n">
        <f aca="false">Adequacy_low!J27</f>
        <v>0.716028461848094</v>
      </c>
      <c r="S28" s="3" t="n">
        <f aca="false">Adequacy_low!N27</f>
        <v>0.223259773878958</v>
      </c>
      <c r="T28" s="3" t="n">
        <f aca="false">Adequacy_low!P27</f>
        <v>0.0444818597060954</v>
      </c>
      <c r="U28" s="0" t="n">
        <f aca="false">O28-N28</f>
        <v>0.00417211464577305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0.667360547635122</v>
      </c>
      <c r="C29" s="3" t="n">
        <f aca="false">Adequacy_low!C28</f>
        <v>0.289487879073824</v>
      </c>
      <c r="D29" s="3" t="n">
        <f aca="false">Adequacy_low!D28</f>
        <v>0.0431515732910534</v>
      </c>
      <c r="E29" s="3" t="n">
        <f aca="false">Adequacy_low!E28</f>
        <v>0.928968766381192</v>
      </c>
      <c r="F29" s="3" t="n">
        <f aca="false">Adequacy_low!G28</f>
        <v>0.943475014184997</v>
      </c>
      <c r="G29" s="3" t="n">
        <f aca="false">Adequacy_low!K28</f>
        <v>0.122569178706856</v>
      </c>
      <c r="H29" s="0" t="n">
        <f aca="false">H25+1</f>
        <v>2021</v>
      </c>
      <c r="I29" s="3" t="n">
        <f aca="false">Adequacy_low!I28</f>
        <v>0.619957104668076</v>
      </c>
      <c r="J29" s="3" t="n">
        <f aca="false">Adequacy_low!M28</f>
        <v>0.268925197905518</v>
      </c>
      <c r="K29" s="3" t="n">
        <f aca="false">Adequacy_low!O28</f>
        <v>0.0400864638075974</v>
      </c>
      <c r="L29" s="0" t="n">
        <f aca="false">F29-E29</f>
        <v>0.0145062478038049</v>
      </c>
      <c r="N29" s="3" t="n">
        <f aca="false">Adequacy_low!F28</f>
        <v>0.983853243968701</v>
      </c>
      <c r="O29" s="3" t="n">
        <f aca="false">Adequacy_low!H28</f>
        <v>0.98873518584713</v>
      </c>
      <c r="P29" s="3" t="n">
        <f aca="false">Adequacy_low!L28</f>
        <v>0.125213460633127</v>
      </c>
      <c r="Q29" s="0" t="n">
        <f aca="false">Q25+1</f>
        <v>2021</v>
      </c>
      <c r="R29" s="4" t="n">
        <f aca="false">Adequacy_low!J28</f>
        <v>0.708384595029087</v>
      </c>
      <c r="S29" s="3" t="n">
        <f aca="false">Adequacy_low!N28</f>
        <v>0.227367446447225</v>
      </c>
      <c r="T29" s="3" t="n">
        <f aca="false">Adequacy_low!P28</f>
        <v>0.0481012024923884</v>
      </c>
      <c r="U29" s="0" t="n">
        <f aca="false">O29-N29</f>
        <v>0.00488194187842883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0.666609974028643</v>
      </c>
      <c r="C30" s="3" t="n">
        <f aca="false">Adequacy_low!C29</f>
        <v>0.288716317339971</v>
      </c>
      <c r="D30" s="3" t="n">
        <f aca="false">Adequacy_low!D29</f>
        <v>0.0446737086313865</v>
      </c>
      <c r="E30" s="3" t="n">
        <f aca="false">Adequacy_low!E29</f>
        <v>0.925435516877421</v>
      </c>
      <c r="F30" s="3" t="n">
        <f aca="false">Adequacy_low!G29</f>
        <v>0.940733471027849</v>
      </c>
      <c r="G30" s="3" t="n">
        <f aca="false">Adequacy_low!K29</f>
        <v>0.125878127841701</v>
      </c>
      <c r="H30" s="0" t="n">
        <f aca="false">H26+1</f>
        <v>2021</v>
      </c>
      <c r="I30" s="3" t="n">
        <f aca="false">Adequacy_low!I29</f>
        <v>0.616904545870841</v>
      </c>
      <c r="J30" s="3" t="n">
        <f aca="false">Adequacy_low!M29</f>
        <v>0.267188334368461</v>
      </c>
      <c r="K30" s="3" t="n">
        <f aca="false">Adequacy_low!O29</f>
        <v>0.0413426366381185</v>
      </c>
      <c r="L30" s="0" t="n">
        <f aca="false">F30-E30</f>
        <v>0.0152979541504281</v>
      </c>
      <c r="N30" s="3" t="n">
        <f aca="false">Adequacy_low!F29</f>
        <v>0.984676462712846</v>
      </c>
      <c r="O30" s="3" t="n">
        <f aca="false">Adequacy_low!H29</f>
        <v>0.989280793895596</v>
      </c>
      <c r="P30" s="3" t="n">
        <f aca="false">Adequacy_low!L29</f>
        <v>0.128255903880473</v>
      </c>
      <c r="Q30" s="0" t="n">
        <f aca="false">Q26+1</f>
        <v>2021</v>
      </c>
      <c r="R30" s="4" t="n">
        <f aca="false">Adequacy_low!J29</f>
        <v>0.704116523385904</v>
      </c>
      <c r="S30" s="3" t="n">
        <f aca="false">Adequacy_low!N29</f>
        <v>0.231130843484153</v>
      </c>
      <c r="T30" s="3" t="n">
        <f aca="false">Adequacy_low!P29</f>
        <v>0.0494290958427886</v>
      </c>
      <c r="U30" s="0" t="n">
        <f aca="false">O30-N30</f>
        <v>0.00460433118275005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0.665178560535881</v>
      </c>
      <c r="C31" s="3" t="n">
        <f aca="false">Adequacy_low!C30</f>
        <v>0.287741003925358</v>
      </c>
      <c r="D31" s="3" t="n">
        <f aca="false">Adequacy_low!D30</f>
        <v>0.0470804355387614</v>
      </c>
      <c r="E31" s="3" t="n">
        <f aca="false">Adequacy_low!E30</f>
        <v>0.918868106896753</v>
      </c>
      <c r="F31" s="3" t="n">
        <f aca="false">Adequacy_low!G30</f>
        <v>0.934660533208312</v>
      </c>
      <c r="G31" s="3" t="n">
        <f aca="false">Adequacy_low!K30</f>
        <v>0.129234833964665</v>
      </c>
      <c r="H31" s="0" t="n">
        <f aca="false">H27+1</f>
        <v>2022</v>
      </c>
      <c r="I31" s="3" t="n">
        <f aca="false">Adequacy_low!I30</f>
        <v>0.611211364667912</v>
      </c>
      <c r="J31" s="3" t="n">
        <f aca="false">Adequacy_low!M30</f>
        <v>0.264396031553465</v>
      </c>
      <c r="K31" s="3" t="n">
        <f aca="false">Adequacy_low!O30</f>
        <v>0.0432607106753763</v>
      </c>
      <c r="L31" s="0" t="n">
        <f aca="false">F31-E31</f>
        <v>0.0157924263115592</v>
      </c>
      <c r="N31" s="3" t="n">
        <f aca="false">Adequacy_low!F30</f>
        <v>0.984209953562884</v>
      </c>
      <c r="O31" s="3" t="n">
        <f aca="false">Adequacy_low!H30</f>
        <v>0.988754356638712</v>
      </c>
      <c r="P31" s="3" t="n">
        <f aca="false">Adequacy_low!L30</f>
        <v>0.131555473888712</v>
      </c>
      <c r="Q31" s="0" t="n">
        <f aca="false">Q27+1</f>
        <v>2022</v>
      </c>
      <c r="R31" s="4" t="n">
        <f aca="false">Adequacy_low!J30</f>
        <v>0.695928769068564</v>
      </c>
      <c r="S31" s="3" t="n">
        <f aca="false">Adequacy_low!N30</f>
        <v>0.236646727667042</v>
      </c>
      <c r="T31" s="3" t="n">
        <f aca="false">Adequacy_low!P30</f>
        <v>0.0516344568272788</v>
      </c>
      <c r="U31" s="0" t="n">
        <f aca="false">O31-N31</f>
        <v>0.00454440307582782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0.663415592510571</v>
      </c>
      <c r="C32" s="3" t="n">
        <f aca="false">Adequacy_low!C31</f>
        <v>0.286763518682189</v>
      </c>
      <c r="D32" s="3" t="n">
        <f aca="false">Adequacy_low!D31</f>
        <v>0.0498208888072397</v>
      </c>
      <c r="E32" s="3" t="n">
        <f aca="false">Adequacy_low!E31</f>
        <v>0.913778785720007</v>
      </c>
      <c r="F32" s="3" t="n">
        <f aca="false">Adequacy_low!G31</f>
        <v>0.931089085931345</v>
      </c>
      <c r="G32" s="3" t="n">
        <f aca="false">Adequacy_low!K31</f>
        <v>0.133006633755358</v>
      </c>
      <c r="H32" s="0" t="n">
        <f aca="false">H28+1</f>
        <v>2022</v>
      </c>
      <c r="I32" s="3" t="n">
        <f aca="false">Adequacy_low!I31</f>
        <v>0.606215094552029</v>
      </c>
      <c r="J32" s="3" t="n">
        <f aca="false">Adequacy_low!M31</f>
        <v>0.262038419890207</v>
      </c>
      <c r="K32" s="3" t="n">
        <f aca="false">Adequacy_low!O31</f>
        <v>0.0455252712777709</v>
      </c>
      <c r="L32" s="0" t="n">
        <f aca="false">F32-E32</f>
        <v>0.0173103002113378</v>
      </c>
      <c r="N32" s="3" t="n">
        <f aca="false">Adequacy_low!F31</f>
        <v>0.984216450631703</v>
      </c>
      <c r="O32" s="3" t="n">
        <f aca="false">Adequacy_low!H31</f>
        <v>0.988485043346141</v>
      </c>
      <c r="P32" s="3" t="n">
        <f aca="false">Adequacy_low!L31</f>
        <v>0.134533797318526</v>
      </c>
      <c r="Q32" s="0" t="n">
        <f aca="false">Q28+1</f>
        <v>2022</v>
      </c>
      <c r="R32" s="4" t="n">
        <f aca="false">Adequacy_low!J31</f>
        <v>0.689339235584988</v>
      </c>
      <c r="S32" s="3" t="n">
        <f aca="false">Adequacy_low!N31</f>
        <v>0.240521491881739</v>
      </c>
      <c r="T32" s="3" t="n">
        <f aca="false">Adequacy_low!P31</f>
        <v>0.0543557231649759</v>
      </c>
      <c r="U32" s="0" t="n">
        <f aca="false">O32-N32</f>
        <v>0.00426859271443769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0.660697860180975</v>
      </c>
      <c r="C33" s="3" t="n">
        <f aca="false">Adequacy_low!C32</f>
        <v>0.285449073208306</v>
      </c>
      <c r="D33" s="3" t="n">
        <f aca="false">Adequacy_low!D32</f>
        <v>0.0538530666107187</v>
      </c>
      <c r="E33" s="3" t="n">
        <f aca="false">Adequacy_low!E32</f>
        <v>0.907681888573494</v>
      </c>
      <c r="F33" s="3" t="n">
        <f aca="false">Adequacy_low!G32</f>
        <v>0.927016934270748</v>
      </c>
      <c r="G33" s="3" t="n">
        <f aca="false">Adequacy_low!K32</f>
        <v>0.137404393972466</v>
      </c>
      <c r="H33" s="0" t="n">
        <f aca="false">H29+1</f>
        <v>2022</v>
      </c>
      <c r="I33" s="3" t="n">
        <f aca="false">Adequacy_low!I32</f>
        <v>0.599703481505533</v>
      </c>
      <c r="J33" s="3" t="n">
        <f aca="false">Adequacy_low!M32</f>
        <v>0.259096953861269</v>
      </c>
      <c r="K33" s="3" t="n">
        <f aca="false">Adequacy_low!O32</f>
        <v>0.0488814532066913</v>
      </c>
      <c r="L33" s="0" t="n">
        <f aca="false">F33-E33</f>
        <v>0.0193350456972539</v>
      </c>
      <c r="N33" s="3" t="n">
        <f aca="false">Adequacy_low!F32</f>
        <v>0.984422478771558</v>
      </c>
      <c r="O33" s="3" t="n">
        <f aca="false">Adequacy_low!H32</f>
        <v>0.988572897106675</v>
      </c>
      <c r="P33" s="3" t="n">
        <f aca="false">Adequacy_low!L32</f>
        <v>0.137348707474752</v>
      </c>
      <c r="Q33" s="0" t="n">
        <f aca="false">Q29+1</f>
        <v>2022</v>
      </c>
      <c r="R33" s="4" t="n">
        <f aca="false">Adequacy_low!J32</f>
        <v>0.680012302763241</v>
      </c>
      <c r="S33" s="3" t="n">
        <f aca="false">Adequacy_low!N32</f>
        <v>0.24606761462241</v>
      </c>
      <c r="T33" s="3" t="n">
        <f aca="false">Adequacy_low!P32</f>
        <v>0.0583425613859075</v>
      </c>
      <c r="U33" s="0" t="n">
        <f aca="false">O33-N33</f>
        <v>0.00415041833511676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0.660522239577978</v>
      </c>
      <c r="C34" s="3" t="n">
        <f aca="false">Adequacy_low!C33</f>
        <v>0.284184445434647</v>
      </c>
      <c r="D34" s="3" t="n">
        <f aca="false">Adequacy_low!D33</f>
        <v>0.0552933149873749</v>
      </c>
      <c r="E34" s="3" t="n">
        <f aca="false">Adequacy_low!E33</f>
        <v>0.901077685788348</v>
      </c>
      <c r="F34" s="3" t="n">
        <f aca="false">Adequacy_low!G33</f>
        <v>0.922038447632413</v>
      </c>
      <c r="G34" s="3" t="n">
        <f aca="false">Adequacy_low!K33</f>
        <v>0.142565095628834</v>
      </c>
      <c r="H34" s="0" t="n">
        <f aca="false">H30+1</f>
        <v>2022</v>
      </c>
      <c r="I34" s="3" t="n">
        <f aca="false">Adequacy_low!I33</f>
        <v>0.595181851050661</v>
      </c>
      <c r="J34" s="3" t="n">
        <f aca="false">Adequacy_low!M33</f>
        <v>0.256072262429297</v>
      </c>
      <c r="K34" s="3" t="n">
        <f aca="false">Adequacy_low!O33</f>
        <v>0.04982357230839</v>
      </c>
      <c r="L34" s="0" t="n">
        <f aca="false">F34-E34</f>
        <v>0.020960761844065</v>
      </c>
      <c r="N34" s="3" t="n">
        <f aca="false">Adequacy_low!F33</f>
        <v>0.985031568700004</v>
      </c>
      <c r="O34" s="3" t="n">
        <f aca="false">Adequacy_low!H33</f>
        <v>0.989056592541406</v>
      </c>
      <c r="P34" s="3" t="n">
        <f aca="false">Adequacy_low!L33</f>
        <v>0.141411317574469</v>
      </c>
      <c r="Q34" s="0" t="n">
        <f aca="false">Q30+1</f>
        <v>2022</v>
      </c>
      <c r="R34" s="4" t="n">
        <f aca="false">Adequacy_low!J33</f>
        <v>0.675157551683606</v>
      </c>
      <c r="S34" s="3" t="n">
        <f aca="false">Adequacy_low!N33</f>
        <v>0.250559703888045</v>
      </c>
      <c r="T34" s="3" t="n">
        <f aca="false">Adequacy_low!P33</f>
        <v>0.0593143131283537</v>
      </c>
      <c r="U34" s="0" t="n">
        <f aca="false">O34-N34</f>
        <v>0.00402502384140224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0.658431094928041</v>
      </c>
      <c r="C35" s="3" t="n">
        <f aca="false">Adequacy_low!C34</f>
        <v>0.283906985071173</v>
      </c>
      <c r="D35" s="3" t="n">
        <f aca="false">Adequacy_low!D34</f>
        <v>0.057661920000786</v>
      </c>
      <c r="E35" s="3" t="n">
        <f aca="false">Adequacy_low!E34</f>
        <v>0.894676262787068</v>
      </c>
      <c r="F35" s="3" t="n">
        <f aca="false">Adequacy_low!G34</f>
        <v>0.916505597302825</v>
      </c>
      <c r="G35" s="3" t="n">
        <f aca="false">Adequacy_low!K34</f>
        <v>0.144872329536687</v>
      </c>
      <c r="H35" s="0" t="n">
        <f aca="false">H31+1</f>
        <v>2023</v>
      </c>
      <c r="I35" s="3" t="n">
        <f aca="false">Adequacy_low!I34</f>
        <v>0.589082671313017</v>
      </c>
      <c r="J35" s="3" t="n">
        <f aca="false">Adequacy_low!M34</f>
        <v>0.254004840382621</v>
      </c>
      <c r="K35" s="3" t="n">
        <f aca="false">Adequacy_low!O34</f>
        <v>0.0515887510914301</v>
      </c>
      <c r="L35" s="0" t="n">
        <f aca="false">F35-E35</f>
        <v>0.021829334515757</v>
      </c>
      <c r="N35" s="3" t="n">
        <f aca="false">Adequacy_low!F34</f>
        <v>0.985085799938975</v>
      </c>
      <c r="O35" s="3" t="n">
        <f aca="false">Adequacy_low!H34</f>
        <v>0.989112439627959</v>
      </c>
      <c r="P35" s="3" t="n">
        <f aca="false">Adequacy_low!L34</f>
        <v>0.142955135292541</v>
      </c>
      <c r="Q35" s="0" t="n">
        <f aca="false">Q31+1</f>
        <v>2023</v>
      </c>
      <c r="R35" s="4" t="n">
        <f aca="false">Adequacy_low!J34</f>
        <v>0.668636818737115</v>
      </c>
      <c r="S35" s="3" t="n">
        <f aca="false">Adequacy_low!N34</f>
        <v>0.25516795116173</v>
      </c>
      <c r="T35" s="3" t="n">
        <f aca="false">Adequacy_low!P34</f>
        <v>0.0612810300401301</v>
      </c>
      <c r="U35" s="0" t="n">
        <f aca="false">O35-N35</f>
        <v>0.00402663968898398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0.65750443533662</v>
      </c>
      <c r="C36" s="3" t="n">
        <f aca="false">Adequacy_low!C35</f>
        <v>0.284377370171735</v>
      </c>
      <c r="D36" s="3" t="n">
        <f aca="false">Adequacy_low!D35</f>
        <v>0.0581181944916452</v>
      </c>
      <c r="E36" s="3" t="n">
        <f aca="false">Adequacy_low!E35</f>
        <v>0.886101971376327</v>
      </c>
      <c r="F36" s="3" t="n">
        <f aca="false">Adequacy_low!G35</f>
        <v>0.910628808601305</v>
      </c>
      <c r="G36" s="3" t="n">
        <f aca="false">Adequacy_low!K35</f>
        <v>0.151420141114848</v>
      </c>
      <c r="H36" s="0" t="n">
        <f aca="false">H32+1</f>
        <v>2023</v>
      </c>
      <c r="I36" s="3" t="n">
        <f aca="false">Adequacy_low!I35</f>
        <v>0.582615976340458</v>
      </c>
      <c r="J36" s="3" t="n">
        <f aca="false">Adequacy_low!M35</f>
        <v>0.25198734832399</v>
      </c>
      <c r="K36" s="3" t="n">
        <f aca="false">Adequacy_low!O35</f>
        <v>0.0514986467118796</v>
      </c>
      <c r="L36" s="0" t="n">
        <f aca="false">F36-E36</f>
        <v>0.0245268372249781</v>
      </c>
      <c r="N36" s="3" t="n">
        <f aca="false">Adequacy_low!F35</f>
        <v>0.983969605015207</v>
      </c>
      <c r="O36" s="3" t="n">
        <f aca="false">Adequacy_low!H35</f>
        <v>0.987897474778896</v>
      </c>
      <c r="P36" s="3" t="n">
        <f aca="false">Adequacy_low!L35</f>
        <v>0.148343875680349</v>
      </c>
      <c r="Q36" s="0" t="n">
        <f aca="false">Q32+1</f>
        <v>2023</v>
      </c>
      <c r="R36" s="4" t="n">
        <f aca="false">Adequacy_low!J35</f>
        <v>0.662709919070359</v>
      </c>
      <c r="S36" s="3" t="n">
        <f aca="false">Adequacy_low!N35</f>
        <v>0.259909505787874</v>
      </c>
      <c r="T36" s="3" t="n">
        <f aca="false">Adequacy_low!P35</f>
        <v>0.0613501801569753</v>
      </c>
      <c r="U36" s="0" t="n">
        <f aca="false">O36-N36</f>
        <v>0.00392786976368897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0.656372098622004</v>
      </c>
      <c r="C37" s="3" t="n">
        <f aca="false">Adequacy_low!C36</f>
        <v>0.282659483301271</v>
      </c>
      <c r="D37" s="3" t="n">
        <f aca="false">Adequacy_low!D36</f>
        <v>0.0609684180767251</v>
      </c>
      <c r="E37" s="3" t="n">
        <f aca="false">Adequacy_low!E36</f>
        <v>0.879316991601257</v>
      </c>
      <c r="F37" s="3" t="n">
        <f aca="false">Adequacy_low!G36</f>
        <v>0.905766379199007</v>
      </c>
      <c r="G37" s="3" t="n">
        <f aca="false">Adequacy_low!K36</f>
        <v>0.155791384127163</v>
      </c>
      <c r="H37" s="0" t="n">
        <f aca="false">H33+1</f>
        <v>2023</v>
      </c>
      <c r="I37" s="3" t="n">
        <f aca="false">Adequacy_low!I36</f>
        <v>0.577159139131305</v>
      </c>
      <c r="J37" s="3" t="n">
        <f aca="false">Adequacy_low!M36</f>
        <v>0.248547286504039</v>
      </c>
      <c r="K37" s="3" t="n">
        <f aca="false">Adequacy_low!O36</f>
        <v>0.0536105659659137</v>
      </c>
      <c r="L37" s="0" t="n">
        <f aca="false">F37-E37</f>
        <v>0.0264493875977502</v>
      </c>
      <c r="N37" s="3" t="n">
        <f aca="false">Adequacy_low!F36</f>
        <v>0.98328765787461</v>
      </c>
      <c r="O37" s="3" t="n">
        <f aca="false">Adequacy_low!H36</f>
        <v>0.987270207820212</v>
      </c>
      <c r="P37" s="3" t="n">
        <f aca="false">Adequacy_low!L36</f>
        <v>0.151350169252603</v>
      </c>
      <c r="Q37" s="0" t="n">
        <f aca="false">Q33+1</f>
        <v>2023</v>
      </c>
      <c r="R37" s="4" t="n">
        <f aca="false">Adequacy_low!J36</f>
        <v>0.656342637778658</v>
      </c>
      <c r="S37" s="3" t="n">
        <f aca="false">Adequacy_low!N36</f>
        <v>0.263233453188737</v>
      </c>
      <c r="T37" s="3" t="n">
        <f aca="false">Adequacy_low!P36</f>
        <v>0.0637115669072141</v>
      </c>
      <c r="U37" s="0" t="n">
        <f aca="false">O37-N37</f>
        <v>0.00398254994560199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0.654723085538367</v>
      </c>
      <c r="C38" s="3" t="n">
        <f aca="false">Adequacy_low!C37</f>
        <v>0.28251716954409</v>
      </c>
      <c r="D38" s="3" t="n">
        <f aca="false">Adequacy_low!D37</f>
        <v>0.0627597449175435</v>
      </c>
      <c r="E38" s="3" t="n">
        <f aca="false">Adequacy_low!E37</f>
        <v>0.871533150808196</v>
      </c>
      <c r="F38" s="3" t="n">
        <f aca="false">Adequacy_low!G37</f>
        <v>0.900726793758422</v>
      </c>
      <c r="G38" s="3" t="n">
        <f aca="false">Adequacy_low!K37</f>
        <v>0.160027139812758</v>
      </c>
      <c r="H38" s="0" t="n">
        <f aca="false">H34+1</f>
        <v>2023</v>
      </c>
      <c r="I38" s="3" t="n">
        <f aca="false">Adequacy_low!I37</f>
        <v>0.570612873646117</v>
      </c>
      <c r="J38" s="3" t="n">
        <f aca="false">Adequacy_low!M37</f>
        <v>0.246223078930174</v>
      </c>
      <c r="K38" s="3" t="n">
        <f aca="false">Adequacy_low!O37</f>
        <v>0.0546971982319054</v>
      </c>
      <c r="L38" s="0" t="n">
        <f aca="false">F38-E38</f>
        <v>0.0291936429502261</v>
      </c>
      <c r="N38" s="3" t="n">
        <f aca="false">Adequacy_low!F37</f>
        <v>0.983248180450834</v>
      </c>
      <c r="O38" s="3" t="n">
        <f aca="false">Adequacy_low!H37</f>
        <v>0.987307279602883</v>
      </c>
      <c r="P38" s="3" t="n">
        <f aca="false">Adequacy_low!L37</f>
        <v>0.153804099678664</v>
      </c>
      <c r="Q38" s="0" t="n">
        <f aca="false">Q34+1</f>
        <v>2023</v>
      </c>
      <c r="R38" s="4" t="n">
        <f aca="false">Adequacy_low!J37</f>
        <v>0.649353411104035</v>
      </c>
      <c r="S38" s="3" t="n">
        <f aca="false">Adequacy_low!N37</f>
        <v>0.268861365865054</v>
      </c>
      <c r="T38" s="3" t="n">
        <f aca="false">Adequacy_low!P37</f>
        <v>0.0650334034817451</v>
      </c>
      <c r="U38" s="0" t="n">
        <f aca="false">O38-N38</f>
        <v>0.00405909915204916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0.653991326616663</v>
      </c>
      <c r="C39" s="3" t="n">
        <f aca="false">Adequacy_low!C38</f>
        <v>0.281188163232864</v>
      </c>
      <c r="D39" s="3" t="n">
        <f aca="false">Adequacy_low!D38</f>
        <v>0.0648205101504729</v>
      </c>
      <c r="E39" s="3" t="n">
        <f aca="false">Adequacy_low!E38</f>
        <v>0.865712568381213</v>
      </c>
      <c r="F39" s="3" t="n">
        <f aca="false">Adequacy_low!G38</f>
        <v>0.896124810863025</v>
      </c>
      <c r="G39" s="3" t="n">
        <f aca="false">Adequacy_low!K38</f>
        <v>0.163314847399338</v>
      </c>
      <c r="H39" s="0" t="n">
        <f aca="false">H35+1</f>
        <v>2024</v>
      </c>
      <c r="I39" s="3" t="n">
        <f aca="false">Adequacy_low!I38</f>
        <v>0.566168511064348</v>
      </c>
      <c r="J39" s="3" t="n">
        <f aca="false">Adequacy_low!M38</f>
        <v>0.243428126990718</v>
      </c>
      <c r="K39" s="3" t="n">
        <f aca="false">Adequacy_low!O38</f>
        <v>0.0561159303261464</v>
      </c>
      <c r="L39" s="0" t="n">
        <f aca="false">F39-E39</f>
        <v>0.030412242481812</v>
      </c>
      <c r="N39" s="3" t="n">
        <f aca="false">Adequacy_low!F38</f>
        <v>0.983089293829705</v>
      </c>
      <c r="O39" s="3" t="n">
        <f aca="false">Adequacy_low!H38</f>
        <v>0.987356074709476</v>
      </c>
      <c r="P39" s="3" t="n">
        <f aca="false">Adequacy_low!L38</f>
        <v>0.157606689429657</v>
      </c>
      <c r="Q39" s="0" t="n">
        <f aca="false">Q35+1</f>
        <v>2024</v>
      </c>
      <c r="R39" s="4" t="n">
        <f aca="false">Adequacy_low!J38</f>
        <v>0.642476297083755</v>
      </c>
      <c r="S39" s="3" t="n">
        <f aca="false">Adequacy_low!N38</f>
        <v>0.274048882981053</v>
      </c>
      <c r="T39" s="3" t="n">
        <f aca="false">Adequacy_low!P38</f>
        <v>0.0665641137648973</v>
      </c>
      <c r="U39" s="0" t="n">
        <f aca="false">O39-N39</f>
        <v>0.00426678087977095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0.651540710954489</v>
      </c>
      <c r="C40" s="3" t="n">
        <f aca="false">Adequacy_low!C39</f>
        <v>0.281482857308892</v>
      </c>
      <c r="D40" s="3" t="n">
        <f aca="false">Adequacy_low!D39</f>
        <v>0.0669764317366187</v>
      </c>
      <c r="E40" s="3" t="n">
        <f aca="false">Adequacy_low!E39</f>
        <v>0.85881300289607</v>
      </c>
      <c r="F40" s="3" t="n">
        <f aca="false">Adequacy_low!G39</f>
        <v>0.890156609382044</v>
      </c>
      <c r="G40" s="3" t="n">
        <f aca="false">Adequacy_low!K39</f>
        <v>0.166610232144085</v>
      </c>
      <c r="H40" s="0" t="n">
        <f aca="false">H36+1</f>
        <v>2024</v>
      </c>
      <c r="I40" s="3" t="n">
        <f aca="false">Adequacy_low!I39</f>
        <v>0.559551634483865</v>
      </c>
      <c r="J40" s="3" t="n">
        <f aca="false">Adequacy_low!M39</f>
        <v>0.241741137949216</v>
      </c>
      <c r="K40" s="3" t="n">
        <f aca="false">Adequacy_low!O39</f>
        <v>0.0575202304629891</v>
      </c>
      <c r="L40" s="0" t="n">
        <f aca="false">F40-E40</f>
        <v>0.031343606485974</v>
      </c>
      <c r="N40" s="3" t="n">
        <f aca="false">Adequacy_low!F39</f>
        <v>0.982383591124288</v>
      </c>
      <c r="O40" s="3" t="n">
        <f aca="false">Adequacy_low!H39</f>
        <v>0.986871333048055</v>
      </c>
      <c r="P40" s="3" t="n">
        <f aca="false">Adequacy_low!L39</f>
        <v>0.160926481054153</v>
      </c>
      <c r="Q40" s="0" t="n">
        <f aca="false">Q36+1</f>
        <v>2024</v>
      </c>
      <c r="R40" s="4" t="n">
        <f aca="false">Adequacy_low!J39</f>
        <v>0.634933048509042</v>
      </c>
      <c r="S40" s="3" t="n">
        <f aca="false">Adequacy_low!N39</f>
        <v>0.279097253042244</v>
      </c>
      <c r="T40" s="3" t="n">
        <f aca="false">Adequacy_low!P39</f>
        <v>0.0683532895730019</v>
      </c>
      <c r="U40" s="0" t="n">
        <f aca="false">O40-N40</f>
        <v>0.00448774192376666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0.649930220782612</v>
      </c>
      <c r="C41" s="3" t="n">
        <f aca="false">Adequacy_low!C40</f>
        <v>0.280752141828519</v>
      </c>
      <c r="D41" s="3" t="n">
        <f aca="false">Adequacy_low!D40</f>
        <v>0.0693176373888697</v>
      </c>
      <c r="E41" s="3" t="n">
        <f aca="false">Adequacy_low!E40</f>
        <v>0.854730981494557</v>
      </c>
      <c r="F41" s="3" t="n">
        <f aca="false">Adequacy_low!G40</f>
        <v>0.887018953681849</v>
      </c>
      <c r="G41" s="3" t="n">
        <f aca="false">Adequacy_low!K40</f>
        <v>0.168621911016161</v>
      </c>
      <c r="H41" s="0" t="n">
        <f aca="false">H37+1</f>
        <v>2024</v>
      </c>
      <c r="I41" s="3" t="n">
        <f aca="false">Adequacy_low!I40</f>
        <v>0.555515495512496</v>
      </c>
      <c r="J41" s="3" t="n">
        <f aca="false">Adequacy_low!M40</f>
        <v>0.239967553741789</v>
      </c>
      <c r="K41" s="3" t="n">
        <f aca="false">Adequacy_low!O40</f>
        <v>0.0592479322402725</v>
      </c>
      <c r="L41" s="0" t="n">
        <f aca="false">F41-E41</f>
        <v>0.032287972187292</v>
      </c>
      <c r="N41" s="3" t="n">
        <f aca="false">Adequacy_low!F40</f>
        <v>0.982247688209425</v>
      </c>
      <c r="O41" s="3" t="n">
        <f aca="false">Adequacy_low!H40</f>
        <v>0.986616193662811</v>
      </c>
      <c r="P41" s="3" t="n">
        <f aca="false">Adequacy_low!L40</f>
        <v>0.162543013247335</v>
      </c>
      <c r="Q41" s="0" t="n">
        <f aca="false">Q37+1</f>
        <v>2024</v>
      </c>
      <c r="R41" s="4" t="n">
        <f aca="false">Adequacy_low!J40</f>
        <v>0.627991863465141</v>
      </c>
      <c r="S41" s="3" t="n">
        <f aca="false">Adequacy_low!N40</f>
        <v>0.2841093046493</v>
      </c>
      <c r="T41" s="3" t="n">
        <f aca="false">Adequacy_low!P40</f>
        <v>0.0701465200949844</v>
      </c>
      <c r="U41" s="0" t="n">
        <f aca="false">O41-N41</f>
        <v>0.00436850545338596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0.644487222981365</v>
      </c>
      <c r="C42" s="3" t="n">
        <f aca="false">Adequacy_low!C41</f>
        <v>0.279118015643471</v>
      </c>
      <c r="D42" s="3" t="n">
        <f aca="false">Adequacy_low!D41</f>
        <v>0.076394761375164</v>
      </c>
      <c r="E42" s="3" t="n">
        <f aca="false">Adequacy_low!E41</f>
        <v>0.85037957661555</v>
      </c>
      <c r="F42" s="3" t="n">
        <f aca="false">Adequacy_low!G41</f>
        <v>0.883949608241426</v>
      </c>
      <c r="G42" s="3" t="n">
        <f aca="false">Adequacy_low!K41</f>
        <v>0.169613945226514</v>
      </c>
      <c r="H42" s="0" t="n">
        <f aca="false">H38+1</f>
        <v>2024</v>
      </c>
      <c r="I42" s="3" t="n">
        <f aca="false">Adequacy_low!I41</f>
        <v>0.548058771813025</v>
      </c>
      <c r="J42" s="3" t="n">
        <f aca="false">Adequacy_low!M41</f>
        <v>0.237356259968667</v>
      </c>
      <c r="K42" s="3" t="n">
        <f aca="false">Adequacy_low!O41</f>
        <v>0.0649645448338579</v>
      </c>
      <c r="L42" s="0" t="n">
        <f aca="false">F42-E42</f>
        <v>0.0335700316258761</v>
      </c>
      <c r="N42" s="3" t="n">
        <f aca="false">Adequacy_low!F41</f>
        <v>0.980732849711026</v>
      </c>
      <c r="O42" s="3" t="n">
        <f aca="false">Adequacy_low!H41</f>
        <v>0.985211962982507</v>
      </c>
      <c r="P42" s="3" t="n">
        <f aca="false">Adequacy_low!L41</f>
        <v>0.162703363124177</v>
      </c>
      <c r="Q42" s="0" t="n">
        <f aca="false">Q38+1</f>
        <v>2024</v>
      </c>
      <c r="R42" s="4" t="n">
        <f aca="false">Adequacy_low!J41</f>
        <v>0.622626946660884</v>
      </c>
      <c r="S42" s="3" t="n">
        <f aca="false">Adequacy_low!N41</f>
        <v>0.281153914882586</v>
      </c>
      <c r="T42" s="3" t="n">
        <f aca="false">Adequacy_low!P41</f>
        <v>0.0769519881675569</v>
      </c>
      <c r="U42" s="0" t="n">
        <f aca="false">O42-N42</f>
        <v>0.00447911327148109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0.643045040314272</v>
      </c>
      <c r="C43" s="3" t="n">
        <f aca="false">Adequacy_low!C42</f>
        <v>0.275296679362505</v>
      </c>
      <c r="D43" s="3" t="n">
        <f aca="false">Adequacy_low!D42</f>
        <v>0.0816582803232232</v>
      </c>
      <c r="E43" s="3" t="n">
        <f aca="false">Adequacy_low!E42</f>
        <v>0.848982363538804</v>
      </c>
      <c r="F43" s="3" t="n">
        <f aca="false">Adequacy_low!G42</f>
        <v>0.883146158827377</v>
      </c>
      <c r="G43" s="3" t="n">
        <f aca="false">Adequacy_low!K42</f>
        <v>0.171465124689212</v>
      </c>
      <c r="H43" s="0" t="n">
        <f aca="false">H39+1</f>
        <v>2025</v>
      </c>
      <c r="I43" s="3" t="n">
        <f aca="false">Adequacy_low!I42</f>
        <v>0.545933898187916</v>
      </c>
      <c r="J43" s="3" t="n">
        <f aca="false">Adequacy_low!M42</f>
        <v>0.233722025519564</v>
      </c>
      <c r="K43" s="3" t="n">
        <f aca="false">Adequacy_low!O42</f>
        <v>0.0693264398313243</v>
      </c>
      <c r="L43" s="0" t="n">
        <f aca="false">F43-E43</f>
        <v>0.0341637952885732</v>
      </c>
      <c r="N43" s="3" t="n">
        <f aca="false">Adequacy_low!F42</f>
        <v>0.980694615681295</v>
      </c>
      <c r="O43" s="3" t="n">
        <f aca="false">Adequacy_low!H42</f>
        <v>0.986011641905841</v>
      </c>
      <c r="P43" s="3" t="n">
        <f aca="false">Adequacy_low!L42</f>
        <v>0.164832832706655</v>
      </c>
      <c r="Q43" s="0" t="n">
        <f aca="false">Q39+1</f>
        <v>2025</v>
      </c>
      <c r="R43" s="4" t="n">
        <f aca="false">Adequacy_low!J42</f>
        <v>0.621271618720194</v>
      </c>
      <c r="S43" s="3" t="n">
        <f aca="false">Adequacy_low!N42</f>
        <v>0.277200119693048</v>
      </c>
      <c r="T43" s="3" t="n">
        <f aca="false">Adequacy_low!P42</f>
        <v>0.0822228772680536</v>
      </c>
      <c r="U43" s="0" t="n">
        <f aca="false">O43-N43</f>
        <v>0.00531702622454588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0.637244272598225</v>
      </c>
      <c r="C44" s="3" t="n">
        <f aca="false">Adequacy_low!C43</f>
        <v>0.270585663517417</v>
      </c>
      <c r="D44" s="3" t="n">
        <f aca="false">Adequacy_low!D43</f>
        <v>0.0921700638843584</v>
      </c>
      <c r="E44" s="3" t="n">
        <f aca="false">Adequacy_low!E43</f>
        <v>0.850130579102756</v>
      </c>
      <c r="F44" s="3" t="n">
        <f aca="false">Adequacy_low!G43</f>
        <v>0.88259091970848</v>
      </c>
      <c r="G44" s="3" t="n">
        <f aca="false">Adequacy_low!K43</f>
        <v>0.173677462360498</v>
      </c>
      <c r="H44" s="0" t="n">
        <f aca="false">H40+1</f>
        <v>2025</v>
      </c>
      <c r="I44" s="3" t="n">
        <f aca="false">Adequacy_low!I43</f>
        <v>0.541740842493843</v>
      </c>
      <c r="J44" s="3" t="n">
        <f aca="false">Adequacy_low!M43</f>
        <v>0.230033146822965</v>
      </c>
      <c r="K44" s="3" t="n">
        <f aca="false">Adequacy_low!O43</f>
        <v>0.0783565897859476</v>
      </c>
      <c r="L44" s="0" t="n">
        <f aca="false">F44-E44</f>
        <v>0.032460340605724</v>
      </c>
      <c r="N44" s="3" t="n">
        <f aca="false">Adequacy_low!F43</f>
        <v>0.980405596499692</v>
      </c>
      <c r="O44" s="3" t="n">
        <f aca="false">Adequacy_low!H43</f>
        <v>0.985028032407792</v>
      </c>
      <c r="P44" s="3" t="n">
        <f aca="false">Adequacy_low!L43</f>
        <v>0.168644462559683</v>
      </c>
      <c r="Q44" s="0" t="n">
        <f aca="false">Q40+1</f>
        <v>2025</v>
      </c>
      <c r="R44" s="4" t="n">
        <f aca="false">Adequacy_low!J43</f>
        <v>0.615070122610591</v>
      </c>
      <c r="S44" s="3" t="n">
        <f aca="false">Adequacy_low!N43</f>
        <v>0.272509940275167</v>
      </c>
      <c r="T44" s="3" t="n">
        <f aca="false">Adequacy_low!P43</f>
        <v>0.0928255336139347</v>
      </c>
      <c r="U44" s="0" t="n">
        <f aca="false">O44-N44</f>
        <v>0.00462243590809996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0.635023341722431</v>
      </c>
      <c r="C45" s="3" t="n">
        <f aca="false">Adequacy_low!C44</f>
        <v>0.268022184197515</v>
      </c>
      <c r="D45" s="3" t="n">
        <f aca="false">Adequacy_low!D44</f>
        <v>0.0969544740800539</v>
      </c>
      <c r="E45" s="3" t="n">
        <f aca="false">Adequacy_low!E44</f>
        <v>0.850964959333965</v>
      </c>
      <c r="F45" s="3" t="n">
        <f aca="false">Adequacy_low!G44</f>
        <v>0.882467117254963</v>
      </c>
      <c r="G45" s="3" t="n">
        <f aca="false">Adequacy_low!K44</f>
        <v>0.175841118574089</v>
      </c>
      <c r="H45" s="0" t="n">
        <f aca="false">H41+1</f>
        <v>2025</v>
      </c>
      <c r="I45" s="3" t="n">
        <f aca="false">Adequacy_low!I44</f>
        <v>0.540382612164947</v>
      </c>
      <c r="J45" s="3" t="n">
        <f aca="false">Adequacy_low!M44</f>
        <v>0.228077487076239</v>
      </c>
      <c r="K45" s="3" t="n">
        <f aca="false">Adequacy_low!O44</f>
        <v>0.082504860092779</v>
      </c>
      <c r="L45" s="0" t="n">
        <f aca="false">F45-E45</f>
        <v>0.0315021579209978</v>
      </c>
      <c r="N45" s="3" t="n">
        <f aca="false">Adequacy_low!F44</f>
        <v>0.979962204232328</v>
      </c>
      <c r="O45" s="3" t="n">
        <f aca="false">Adequacy_low!H44</f>
        <v>0.985055657619764</v>
      </c>
      <c r="P45" s="3" t="n">
        <f aca="false">Adequacy_low!L44</f>
        <v>0.172546931683956</v>
      </c>
      <c r="Q45" s="0" t="n">
        <f aca="false">Q41+1</f>
        <v>2025</v>
      </c>
      <c r="R45" s="4" t="n">
        <f aca="false">Adequacy_low!J44</f>
        <v>0.612503351867406</v>
      </c>
      <c r="S45" s="3" t="n">
        <f aca="false">Adequacy_low!N44</f>
        <v>0.269844994138387</v>
      </c>
      <c r="T45" s="3" t="n">
        <f aca="false">Adequacy_low!P44</f>
        <v>0.0976138582265353</v>
      </c>
      <c r="U45" s="0" t="n">
        <f aca="false">O45-N45</f>
        <v>0.00509345338743616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0.634730857155939</v>
      </c>
      <c r="C46" s="3" t="n">
        <f aca="false">Adequacy_low!C45</f>
        <v>0.263218398322906</v>
      </c>
      <c r="D46" s="3" t="n">
        <f aca="false">Adequacy_low!D45</f>
        <v>0.102050744521155</v>
      </c>
      <c r="E46" s="3" t="n">
        <f aca="false">Adequacy_low!E45</f>
        <v>0.853594470485628</v>
      </c>
      <c r="F46" s="3" t="n">
        <f aca="false">Adequacy_low!G45</f>
        <v>0.88357004587379</v>
      </c>
      <c r="G46" s="3" t="n">
        <f aca="false">Adequacy_low!K45</f>
        <v>0.174974113261431</v>
      </c>
      <c r="H46" s="0" t="n">
        <f aca="false">H42+1</f>
        <v>2025</v>
      </c>
      <c r="I46" s="3" t="n">
        <f aca="false">Adequacy_low!I45</f>
        <v>0.541802749914913</v>
      </c>
      <c r="J46" s="3" t="n">
        <f aca="false">Adequacy_low!M45</f>
        <v>0.224681769338516</v>
      </c>
      <c r="K46" s="3" t="n">
        <f aca="false">Adequacy_low!O45</f>
        <v>0.0871099512321995</v>
      </c>
      <c r="L46" s="0" t="n">
        <f aca="false">F46-E46</f>
        <v>0.0299755753881621</v>
      </c>
      <c r="N46" s="3" t="n">
        <f aca="false">Adequacy_low!F45</f>
        <v>0.979351746953084</v>
      </c>
      <c r="O46" s="3" t="n">
        <f aca="false">Adequacy_low!H45</f>
        <v>0.983908884676683</v>
      </c>
      <c r="P46" s="3" t="n">
        <f aca="false">Adequacy_low!L45</f>
        <v>0.172528521543057</v>
      </c>
      <c r="Q46" s="0" t="n">
        <f aca="false">Q42+1</f>
        <v>2025</v>
      </c>
      <c r="R46" s="4" t="n">
        <f aca="false">Adequacy_low!J45</f>
        <v>0.611706519562528</v>
      </c>
      <c r="S46" s="3" t="n">
        <f aca="false">Adequacy_low!N45</f>
        <v>0.264930640325443</v>
      </c>
      <c r="T46" s="3" t="n">
        <f aca="false">Adequacy_low!P45</f>
        <v>0.102714587065113</v>
      </c>
      <c r="U46" s="0" t="n">
        <f aca="false">O46-N46</f>
        <v>0.00455713772359911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0.629152558509129</v>
      </c>
      <c r="C47" s="3" t="n">
        <f aca="false">Adequacy_low!C46</f>
        <v>0.259040783224863</v>
      </c>
      <c r="D47" s="3" t="n">
        <f aca="false">Adequacy_low!D46</f>
        <v>0.111806658266008</v>
      </c>
      <c r="E47" s="3" t="n">
        <f aca="false">Adequacy_low!E46</f>
        <v>0.854634854672994</v>
      </c>
      <c r="F47" s="3" t="n">
        <f aca="false">Adequacy_low!G46</f>
        <v>0.88350632158548</v>
      </c>
      <c r="G47" s="3" t="n">
        <f aca="false">Adequacy_low!K46</f>
        <v>0.177725116840171</v>
      </c>
      <c r="H47" s="0" t="n">
        <f aca="false">H43+1</f>
        <v>2026</v>
      </c>
      <c r="I47" s="3" t="n">
        <f aca="false">Adequacy_low!I46</f>
        <v>0.537695705408592</v>
      </c>
      <c r="J47" s="3" t="n">
        <f aca="false">Adequacy_low!M46</f>
        <v>0.22138528212576</v>
      </c>
      <c r="K47" s="3" t="n">
        <f aca="false">Adequacy_low!O46</f>
        <v>0.0955538671386427</v>
      </c>
      <c r="L47" s="0" t="n">
        <f aca="false">F47-E47</f>
        <v>0.0288714669124861</v>
      </c>
      <c r="N47" s="3" t="n">
        <f aca="false">Adequacy_low!F46</f>
        <v>0.980734012299695</v>
      </c>
      <c r="O47" s="3" t="n">
        <f aca="false">Adequacy_low!H46</f>
        <v>0.984621031282115</v>
      </c>
      <c r="P47" s="3" t="n">
        <f aca="false">Adequacy_low!L46</f>
        <v>0.176035713703122</v>
      </c>
      <c r="Q47" s="0" t="n">
        <f aca="false">Q43+1</f>
        <v>2026</v>
      </c>
      <c r="R47" s="4" t="n">
        <f aca="false">Adequacy_low!J46</f>
        <v>0.60795184522612</v>
      </c>
      <c r="S47" s="3" t="n">
        <f aca="false">Adequacy_low!N46</f>
        <v>0.260392209105689</v>
      </c>
      <c r="T47" s="3" t="n">
        <f aca="false">Adequacy_low!P46</f>
        <v>0.112389957967886</v>
      </c>
      <c r="U47" s="0" t="n">
        <f aca="false">O47-N47</f>
        <v>0.00388701898241983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0.62490468702882</v>
      </c>
      <c r="C48" s="3" t="n">
        <f aca="false">Adequacy_low!C47</f>
        <v>0.255559384827467</v>
      </c>
      <c r="D48" s="3" t="n">
        <f aca="false">Adequacy_low!D47</f>
        <v>0.119535928143713</v>
      </c>
      <c r="E48" s="3" t="n">
        <f aca="false">Adequacy_low!E47</f>
        <v>0.855565304786847</v>
      </c>
      <c r="F48" s="3" t="n">
        <f aca="false">Adequacy_low!G47</f>
        <v>0.8829052565915</v>
      </c>
      <c r="G48" s="3" t="n">
        <f aca="false">Adequacy_low!K47</f>
        <v>0.179199522331179</v>
      </c>
      <c r="H48" s="0" t="n">
        <f aca="false">H44+1</f>
        <v>2026</v>
      </c>
      <c r="I48" s="3" t="n">
        <f aca="false">Adequacy_low!I47</f>
        <v>0.534646769020542</v>
      </c>
      <c r="J48" s="3" t="n">
        <f aca="false">Adequacy_low!M47</f>
        <v>0.218647742971051</v>
      </c>
      <c r="K48" s="3" t="n">
        <f aca="false">Adequacy_low!O47</f>
        <v>0.102270792795254</v>
      </c>
      <c r="L48" s="0" t="n">
        <f aca="false">F48-E48</f>
        <v>0.027339951804653</v>
      </c>
      <c r="N48" s="3" t="n">
        <f aca="false">Adequacy_low!F47</f>
        <v>0.98023980060514</v>
      </c>
      <c r="O48" s="3" t="n">
        <f aca="false">Adequacy_low!H47</f>
        <v>0.983857983352574</v>
      </c>
      <c r="P48" s="3" t="n">
        <f aca="false">Adequacy_low!L47</f>
        <v>0.178704155150272</v>
      </c>
      <c r="Q48" s="0" t="n">
        <f aca="false">Q44+1</f>
        <v>2026</v>
      </c>
      <c r="R48" s="4" t="n">
        <f aca="false">Adequacy_low!J47</f>
        <v>0.603512341437468</v>
      </c>
      <c r="S48" s="3" t="n">
        <f aca="false">Adequacy_low!N47</f>
        <v>0.256671396264294</v>
      </c>
      <c r="T48" s="3" t="n">
        <f aca="false">Adequacy_low!P47</f>
        <v>0.120056062903378</v>
      </c>
      <c r="U48" s="0" t="n">
        <f aca="false">O48-N48</f>
        <v>0.00361818274743408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0.620783650396224</v>
      </c>
      <c r="C49" s="3" t="n">
        <f aca="false">Adequacy_low!C48</f>
        <v>0.253588863673213</v>
      </c>
      <c r="D49" s="3" t="n">
        <f aca="false">Adequacy_low!D48</f>
        <v>0.125627485930563</v>
      </c>
      <c r="E49" s="3" t="n">
        <f aca="false">Adequacy_low!E48</f>
        <v>0.856167661186556</v>
      </c>
      <c r="F49" s="3" t="n">
        <f aca="false">Adequacy_low!G48</f>
        <v>0.883957866167838</v>
      </c>
      <c r="G49" s="3" t="n">
        <f aca="false">Adequacy_low!K48</f>
        <v>0.181811018084616</v>
      </c>
      <c r="H49" s="0" t="n">
        <f aca="false">H45+1</f>
        <v>2026</v>
      </c>
      <c r="I49" s="3" t="n">
        <f aca="false">Adequacy_low!I48</f>
        <v>0.531494886062588</v>
      </c>
      <c r="J49" s="3" t="n">
        <f aca="false">Adequacy_low!M48</f>
        <v>0.217114584314052</v>
      </c>
      <c r="K49" s="3" t="n">
        <f aca="false">Adequacy_low!O48</f>
        <v>0.107558190809917</v>
      </c>
      <c r="L49" s="0" t="n">
        <f aca="false">F49-E49</f>
        <v>0.0277902049812823</v>
      </c>
      <c r="N49" s="3" t="n">
        <f aca="false">Adequacy_low!F48</f>
        <v>0.979922223116746</v>
      </c>
      <c r="O49" s="3" t="n">
        <f aca="false">Adequacy_low!H48</f>
        <v>0.983298406524362</v>
      </c>
      <c r="P49" s="3" t="n">
        <f aca="false">Adequacy_low!L48</f>
        <v>0.181638344224233</v>
      </c>
      <c r="Q49" s="0" t="n">
        <f aca="false">Q45+1</f>
        <v>2026</v>
      </c>
      <c r="R49" s="4" t="n">
        <f aca="false">Adequacy_low!J48</f>
        <v>0.598298526342658</v>
      </c>
      <c r="S49" s="3" t="n">
        <f aca="false">Adequacy_low!N48</f>
        <v>0.255198700469607</v>
      </c>
      <c r="T49" s="3" t="n">
        <f aca="false">Adequacy_low!P48</f>
        <v>0.126424996304481</v>
      </c>
      <c r="U49" s="0" t="n">
        <f aca="false">O49-N49</f>
        <v>0.00337618340761592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0.617513583708215</v>
      </c>
      <c r="C50" s="3" t="n">
        <f aca="false">Adequacy_low!C49</f>
        <v>0.252518448117161</v>
      </c>
      <c r="D50" s="3" t="n">
        <f aca="false">Adequacy_low!D49</f>
        <v>0.129967968174625</v>
      </c>
      <c r="E50" s="3" t="n">
        <f aca="false">Adequacy_low!E49</f>
        <v>0.852059052059052</v>
      </c>
      <c r="F50" s="3" t="n">
        <f aca="false">Adequacy_low!G49</f>
        <v>0.880762053196071</v>
      </c>
      <c r="G50" s="3" t="n">
        <f aca="false">Adequacy_low!K49</f>
        <v>0.183789166193858</v>
      </c>
      <c r="H50" s="0" t="n">
        <f aca="false">H46+1</f>
        <v>2026</v>
      </c>
      <c r="I50" s="3" t="n">
        <f aca="false">Adequacy_low!I49</f>
        <v>0.526158038768009</v>
      </c>
      <c r="J50" s="3" t="n">
        <f aca="false">Adequacy_low!M49</f>
        <v>0.215160629530131</v>
      </c>
      <c r="K50" s="3" t="n">
        <f aca="false">Adequacy_low!O49</f>
        <v>0.110740383760912</v>
      </c>
      <c r="L50" s="0" t="n">
        <f aca="false">F50-E50</f>
        <v>0.0287030011370193</v>
      </c>
      <c r="N50" s="3" t="n">
        <f aca="false">Adequacy_low!F49</f>
        <v>0.978388100131673</v>
      </c>
      <c r="O50" s="3" t="n">
        <f aca="false">Adequacy_low!H49</f>
        <v>0.981966307679554</v>
      </c>
      <c r="P50" s="3" t="n">
        <f aca="false">Adequacy_low!L49</f>
        <v>0.183892790506634</v>
      </c>
      <c r="Q50" s="0" t="n">
        <f aca="false">Q46+1</f>
        <v>2026</v>
      </c>
      <c r="R50" s="4" t="n">
        <f aca="false">Adequacy_low!J49</f>
        <v>0.593416679496607</v>
      </c>
      <c r="S50" s="3" t="n">
        <f aca="false">Adequacy_low!N49</f>
        <v>0.254159053936351</v>
      </c>
      <c r="T50" s="3" t="n">
        <f aca="false">Adequacy_low!P49</f>
        <v>0.130812366698715</v>
      </c>
      <c r="U50" s="0" t="n">
        <f aca="false">O50-N50</f>
        <v>0.00357820754788096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0.612617109773196</v>
      </c>
      <c r="C51" s="3" t="n">
        <f aca="false">Adequacy_low!C50</f>
        <v>0.249487348917926</v>
      </c>
      <c r="D51" s="3" t="n">
        <f aca="false">Adequacy_low!D50</f>
        <v>0.137895541308878</v>
      </c>
      <c r="E51" s="3" t="n">
        <f aca="false">Adequacy_low!E50</f>
        <v>0.849589796532828</v>
      </c>
      <c r="F51" s="3" t="n">
        <f aca="false">Adequacy_low!G50</f>
        <v>0.879053581206648</v>
      </c>
      <c r="G51" s="3" t="n">
        <f aca="false">Adequacy_low!K50</f>
        <v>0.187026637115434</v>
      </c>
      <c r="H51" s="0" t="n">
        <f aca="false">H47+1</f>
        <v>2027</v>
      </c>
      <c r="I51" s="3" t="n">
        <f aca="false">Adequacy_low!I50</f>
        <v>0.520473245644739</v>
      </c>
      <c r="J51" s="3" t="n">
        <f aca="false">Adequacy_low!M50</f>
        <v>0.211961906004695</v>
      </c>
      <c r="K51" s="3" t="n">
        <f aca="false">Adequacy_low!O50</f>
        <v>0.117154644883393</v>
      </c>
      <c r="L51" s="0" t="n">
        <f aca="false">F51-E51</f>
        <v>0.0294637846738203</v>
      </c>
      <c r="N51" s="3" t="n">
        <f aca="false">Adequacy_low!F50</f>
        <v>0.976287089179051</v>
      </c>
      <c r="O51" s="3" t="n">
        <f aca="false">Adequacy_low!H50</f>
        <v>0.979836377513119</v>
      </c>
      <c r="P51" s="3" t="n">
        <f aca="false">Adequacy_low!L50</f>
        <v>0.187013392676556</v>
      </c>
      <c r="Q51" s="0" t="n">
        <f aca="false">Q47+1</f>
        <v>2027</v>
      </c>
      <c r="R51" s="4" t="n">
        <f aca="false">Adequacy_low!J50</f>
        <v>0.587113744658588</v>
      </c>
      <c r="S51" s="3" t="n">
        <f aca="false">Adequacy_low!N50</f>
        <v>0.250640460493975</v>
      </c>
      <c r="T51" s="3" t="n">
        <f aca="false">Adequacy_low!P50</f>
        <v>0.138532884026488</v>
      </c>
      <c r="U51" s="0" t="n">
        <f aca="false">O51-N51</f>
        <v>0.00354928833406798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0.611121551760498</v>
      </c>
      <c r="C52" s="3" t="n">
        <f aca="false">Adequacy_low!C51</f>
        <v>0.24752285211965</v>
      </c>
      <c r="D52" s="3" t="n">
        <f aca="false">Adequacy_low!D51</f>
        <v>0.141355596119851</v>
      </c>
      <c r="E52" s="3" t="n">
        <f aca="false">Adequacy_low!E51</f>
        <v>0.84611190415959</v>
      </c>
      <c r="F52" s="3" t="n">
        <f aca="false">Adequacy_low!G51</f>
        <v>0.875662019804127</v>
      </c>
      <c r="G52" s="3" t="n">
        <f aca="false">Adequacy_low!K51</f>
        <v>0.190069477069856</v>
      </c>
      <c r="H52" s="0" t="n">
        <f aca="false">H48+1</f>
        <v>2027</v>
      </c>
      <c r="I52" s="3" t="n">
        <f aca="false">Adequacy_low!I51</f>
        <v>0.517077219833038</v>
      </c>
      <c r="J52" s="3" t="n">
        <f aca="false">Adequacy_low!M51</f>
        <v>0.20943203172997</v>
      </c>
      <c r="K52" s="3" t="n">
        <f aca="false">Adequacy_low!O51</f>
        <v>0.119602652596581</v>
      </c>
      <c r="L52" s="0" t="n">
        <f aca="false">F52-E52</f>
        <v>0.0295501156445368</v>
      </c>
      <c r="N52" s="3" t="n">
        <f aca="false">Adequacy_low!F51</f>
        <v>0.974976104772944</v>
      </c>
      <c r="O52" s="3" t="n">
        <f aca="false">Adequacy_low!H51</f>
        <v>0.978526138113877</v>
      </c>
      <c r="P52" s="3" t="n">
        <f aca="false">Adequacy_low!L51</f>
        <v>0.190505701138943</v>
      </c>
      <c r="Q52" s="0" t="n">
        <f aca="false">Q48+1</f>
        <v>2027</v>
      </c>
      <c r="R52" s="4" t="n">
        <f aca="false">Adequacy_low!J51</f>
        <v>0.585172168723315</v>
      </c>
      <c r="S52" s="3" t="n">
        <f aca="false">Adequacy_low!N51</f>
        <v>0.248111929203767</v>
      </c>
      <c r="T52" s="3" t="n">
        <f aca="false">Adequacy_low!P51</f>
        <v>0.141692006845862</v>
      </c>
      <c r="U52" s="0" t="n">
        <f aca="false">O52-N52</f>
        <v>0.00355003334093296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0.60452319130574</v>
      </c>
      <c r="C53" s="3" t="n">
        <f aca="false">Adequacy_low!C52</f>
        <v>0.245041335278106</v>
      </c>
      <c r="D53" s="3" t="n">
        <f aca="false">Adequacy_low!D52</f>
        <v>0.150435473416155</v>
      </c>
      <c r="E53" s="3" t="n">
        <f aca="false">Adequacy_low!E52</f>
        <v>0.845105024891227</v>
      </c>
      <c r="F53" s="3" t="n">
        <f aca="false">Adequacy_low!G52</f>
        <v>0.87469206150052</v>
      </c>
      <c r="G53" s="3" t="n">
        <f aca="false">Adequacy_low!K52</f>
        <v>0.18958743206479</v>
      </c>
      <c r="H53" s="0" t="n">
        <f aca="false">H49+1</f>
        <v>2027</v>
      </c>
      <c r="I53" s="3" t="n">
        <f aca="false">Adequacy_low!I52</f>
        <v>0.510885586635761</v>
      </c>
      <c r="J53" s="3" t="n">
        <f aca="false">Adequacy_low!M52</f>
        <v>0.207085663749583</v>
      </c>
      <c r="K53" s="3" t="n">
        <f aca="false">Adequacy_low!O52</f>
        <v>0.127133774505883</v>
      </c>
      <c r="L53" s="0" t="n">
        <f aca="false">F53-E53</f>
        <v>0.0295870366092931</v>
      </c>
      <c r="N53" s="3" t="n">
        <f aca="false">Adequacy_low!F52</f>
        <v>0.975588893731147</v>
      </c>
      <c r="O53" s="3" t="n">
        <f aca="false">Adequacy_low!H52</f>
        <v>0.978978089434489</v>
      </c>
      <c r="P53" s="3" t="n">
        <f aca="false">Adequacy_low!L52</f>
        <v>0.189931880442878</v>
      </c>
      <c r="Q53" s="0" t="n">
        <f aca="false">Q49+1</f>
        <v>2027</v>
      </c>
      <c r="R53" s="4" t="n">
        <f aca="false">Adequacy_low!J52</f>
        <v>0.579352944122357</v>
      </c>
      <c r="S53" s="3" t="n">
        <f aca="false">Adequacy_low!N52</f>
        <v>0.245511706483878</v>
      </c>
      <c r="T53" s="3" t="n">
        <f aca="false">Adequacy_low!P52</f>
        <v>0.150724243124911</v>
      </c>
      <c r="U53" s="0" t="n">
        <f aca="false">O53-N53</f>
        <v>0.00338919570334195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0.601097896424328</v>
      </c>
      <c r="C54" s="3" t="n">
        <f aca="false">Adequacy_low!C53</f>
        <v>0.241717213679391</v>
      </c>
      <c r="D54" s="3" t="n">
        <f aca="false">Adequacy_low!D53</f>
        <v>0.157184889896281</v>
      </c>
      <c r="E54" s="3" t="n">
        <f aca="false">Adequacy_low!E53</f>
        <v>0.844931790093585</v>
      </c>
      <c r="F54" s="3" t="n">
        <f aca="false">Adequacy_low!G53</f>
        <v>0.874074928092705</v>
      </c>
      <c r="G54" s="3" t="n">
        <f aca="false">Adequacy_low!K53</f>
        <v>0.19079060337011</v>
      </c>
      <c r="H54" s="0" t="n">
        <f aca="false">H50+1</f>
        <v>2027</v>
      </c>
      <c r="I54" s="3" t="n">
        <f aca="false">Adequacy_low!I53</f>
        <v>0.507886721647296</v>
      </c>
      <c r="J54" s="3" t="n">
        <f aca="false">Adequacy_low!M53</f>
        <v>0.204234558050562</v>
      </c>
      <c r="K54" s="3" t="n">
        <f aca="false">Adequacy_low!O53</f>
        <v>0.132810510395728</v>
      </c>
      <c r="L54" s="0" t="n">
        <f aca="false">F54-E54</f>
        <v>0.0291431379991198</v>
      </c>
      <c r="N54" s="3" t="n">
        <f aca="false">Adequacy_low!F53</f>
        <v>0.974436750919914</v>
      </c>
      <c r="O54" s="3" t="n">
        <f aca="false">Adequacy_low!H53</f>
        <v>0.978278261732859</v>
      </c>
      <c r="P54" s="3" t="n">
        <f aca="false">Adequacy_low!L53</f>
        <v>0.192108545585893</v>
      </c>
      <c r="Q54" s="0" t="n">
        <f aca="false">Q50+1</f>
        <v>2027</v>
      </c>
      <c r="R54" s="4" t="n">
        <f aca="false">Adequacy_low!J53</f>
        <v>0.575369285656951</v>
      </c>
      <c r="S54" s="3" t="n">
        <f aca="false">Adequacy_low!N53</f>
        <v>0.241817415623535</v>
      </c>
      <c r="T54" s="3" t="n">
        <f aca="false">Adequacy_low!P53</f>
        <v>0.157250049639428</v>
      </c>
      <c r="U54" s="0" t="n">
        <f aca="false">O54-N54</f>
        <v>0.00384151081294504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0.599483283980127</v>
      </c>
      <c r="C55" s="3" t="n">
        <f aca="false">Adequacy_low!C54</f>
        <v>0.237927930003991</v>
      </c>
      <c r="D55" s="3" t="n">
        <f aca="false">Adequacy_low!D54</f>
        <v>0.162588786015882</v>
      </c>
      <c r="E55" s="3" t="n">
        <f aca="false">Adequacy_low!E54</f>
        <v>0.845862756390378</v>
      </c>
      <c r="F55" s="3" t="n">
        <f aca="false">Adequacy_low!G54</f>
        <v>0.874180215301466</v>
      </c>
      <c r="G55" s="3" t="n">
        <f aca="false">Adequacy_low!K54</f>
        <v>0.191803703539627</v>
      </c>
      <c r="H55" s="0" t="n">
        <f aca="false">H51+1</f>
        <v>2028</v>
      </c>
      <c r="I55" s="3" t="n">
        <f aca="false">Adequacy_low!I54</f>
        <v>0.507080582997386</v>
      </c>
      <c r="J55" s="3" t="n">
        <f aca="false">Adequacy_low!M54</f>
        <v>0.201254374695433</v>
      </c>
      <c r="K55" s="3" t="n">
        <f aca="false">Adequacy_low!O54</f>
        <v>0.137527798697559</v>
      </c>
      <c r="L55" s="0" t="n">
        <f aca="false">F55-E55</f>
        <v>0.0283174589110878</v>
      </c>
      <c r="N55" s="3" t="n">
        <f aca="false">Adequacy_low!F54</f>
        <v>0.974526907895202</v>
      </c>
      <c r="O55" s="3" t="n">
        <f aca="false">Adequacy_low!H54</f>
        <v>0.978128126148465</v>
      </c>
      <c r="P55" s="3" t="n">
        <f aca="false">Adequacy_low!L54</f>
        <v>0.193611059522522</v>
      </c>
      <c r="Q55" s="0" t="n">
        <f aca="false">Q51+1</f>
        <v>2028</v>
      </c>
      <c r="R55" s="4" t="n">
        <f aca="false">Adequacy_low!J54</f>
        <v>0.573891115274871</v>
      </c>
      <c r="S55" s="3" t="n">
        <f aca="false">Adequacy_low!N54</f>
        <v>0.237998667748324</v>
      </c>
      <c r="T55" s="3" t="n">
        <f aca="false">Adequacy_low!P54</f>
        <v>0.162637124872007</v>
      </c>
      <c r="U55" s="0" t="n">
        <f aca="false">O55-N55</f>
        <v>0.00360121825326309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0.594127120108442</v>
      </c>
      <c r="C56" s="3" t="n">
        <f aca="false">Adequacy_low!C55</f>
        <v>0.234961066134013</v>
      </c>
      <c r="D56" s="3" t="n">
        <f aca="false">Adequacy_low!D55</f>
        <v>0.170911813757545</v>
      </c>
      <c r="E56" s="3" t="n">
        <f aca="false">Adequacy_low!E55</f>
        <v>0.843573096355186</v>
      </c>
      <c r="F56" s="3" t="n">
        <f aca="false">Adequacy_low!G55</f>
        <v>0.871722239566615</v>
      </c>
      <c r="G56" s="3" t="n">
        <f aca="false">Adequacy_low!K55</f>
        <v>0.195455964541221</v>
      </c>
      <c r="H56" s="0" t="n">
        <f aca="false">H52+1</f>
        <v>2028</v>
      </c>
      <c r="I56" s="3" t="n">
        <f aca="false">Adequacy_low!I55</f>
        <v>0.501189654338468</v>
      </c>
      <c r="J56" s="3" t="n">
        <f aca="false">Adequacy_low!M55</f>
        <v>0.198206834081585</v>
      </c>
      <c r="K56" s="3" t="n">
        <f aca="false">Adequacy_low!O55</f>
        <v>0.144176607935133</v>
      </c>
      <c r="L56" s="0" t="n">
        <f aca="false">F56-E56</f>
        <v>0.0281491432114291</v>
      </c>
      <c r="N56" s="3" t="n">
        <f aca="false">Adequacy_low!F55</f>
        <v>0.972842422198771</v>
      </c>
      <c r="O56" s="3" t="n">
        <f aca="false">Adequacy_low!H55</f>
        <v>0.976793367511547</v>
      </c>
      <c r="P56" s="3" t="n">
        <f aca="false">Adequacy_low!L55</f>
        <v>0.198725914454554</v>
      </c>
      <c r="Q56" s="0" t="n">
        <f aca="false">Q52+1</f>
        <v>2028</v>
      </c>
      <c r="R56" s="4" t="n">
        <f aca="false">Adequacy_low!J55</f>
        <v>0.567655222585097</v>
      </c>
      <c r="S56" s="3" t="n">
        <f aca="false">Adequacy_low!N55</f>
        <v>0.234564123699323</v>
      </c>
      <c r="T56" s="3" t="n">
        <f aca="false">Adequacy_low!P55</f>
        <v>0.17062307591435</v>
      </c>
      <c r="U56" s="0" t="n">
        <f aca="false">O56-N56</f>
        <v>0.00395094531277596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0.591971829959101</v>
      </c>
      <c r="C57" s="3" t="n">
        <f aca="false">Adequacy_low!C56</f>
        <v>0.233129532405233</v>
      </c>
      <c r="D57" s="3" t="n">
        <f aca="false">Adequacy_low!D56</f>
        <v>0.174898637635666</v>
      </c>
      <c r="E57" s="3" t="n">
        <f aca="false">Adequacy_low!E56</f>
        <v>0.842526036382382</v>
      </c>
      <c r="F57" s="3" t="n">
        <f aca="false">Adequacy_low!G56</f>
        <v>0.870307829835308</v>
      </c>
      <c r="G57" s="3" t="n">
        <f aca="false">Adequacy_low!K56</f>
        <v>0.197554252746228</v>
      </c>
      <c r="H57" s="0" t="n">
        <f aca="false">H53+1</f>
        <v>2028</v>
      </c>
      <c r="I57" s="3" t="n">
        <f aca="false">Adequacy_low!I56</f>
        <v>0.498751679545467</v>
      </c>
      <c r="J57" s="3" t="n">
        <f aca="false">Adequacy_low!M56</f>
        <v>0.196417700901059</v>
      </c>
      <c r="K57" s="3" t="n">
        <f aca="false">Adequacy_low!O56</f>
        <v>0.147356655935856</v>
      </c>
      <c r="L57" s="0" t="n">
        <f aca="false">F57-E57</f>
        <v>0.0277817934529258</v>
      </c>
      <c r="N57" s="3" t="n">
        <f aca="false">Adequacy_low!F56</f>
        <v>0.972359988217955</v>
      </c>
      <c r="O57" s="3" t="n">
        <f aca="false">Adequacy_low!H56</f>
        <v>0.976433313263684</v>
      </c>
      <c r="P57" s="3" t="n">
        <f aca="false">Adequacy_low!L56</f>
        <v>0.201986739485382</v>
      </c>
      <c r="Q57" s="0" t="n">
        <f aca="false">Q53+1</f>
        <v>2028</v>
      </c>
      <c r="R57" s="4" t="n">
        <f aca="false">Adequacy_low!J56</f>
        <v>0.565312164441602</v>
      </c>
      <c r="S57" s="3" t="n">
        <f aca="false">Adequacy_low!N56</f>
        <v>0.232569405230126</v>
      </c>
      <c r="T57" s="3" t="n">
        <f aca="false">Adequacy_low!P56</f>
        <v>0.174478418546227</v>
      </c>
      <c r="U57" s="0" t="n">
        <f aca="false">O57-N57</f>
        <v>0.0040733250457291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0.588194356409772</v>
      </c>
      <c r="C58" s="3" t="n">
        <f aca="false">Adequacy_low!C57</f>
        <v>0.230413658036825</v>
      </c>
      <c r="D58" s="3" t="n">
        <f aca="false">Adequacy_low!D57</f>
        <v>0.181391985553402</v>
      </c>
      <c r="E58" s="3" t="n">
        <f aca="false">Adequacy_low!E57</f>
        <v>0.84225355181731</v>
      </c>
      <c r="F58" s="3" t="n">
        <f aca="false">Adequacy_low!G57</f>
        <v>0.868306676544931</v>
      </c>
      <c r="G58" s="3" t="n">
        <f aca="false">Adequacy_low!K57</f>
        <v>0.199205308114704</v>
      </c>
      <c r="H58" s="0" t="n">
        <f aca="false">H54+1</f>
        <v>2028</v>
      </c>
      <c r="I58" s="3" t="n">
        <f aca="false">Adequacy_low!I57</f>
        <v>0.495408785845027</v>
      </c>
      <c r="J58" s="3" t="n">
        <f aca="false">Adequacy_low!M57</f>
        <v>0.194066721868735</v>
      </c>
      <c r="K58" s="3" t="n">
        <f aca="false">Adequacy_low!O57</f>
        <v>0.152778044103547</v>
      </c>
      <c r="L58" s="0" t="n">
        <f aca="false">F58-E58</f>
        <v>0.026053124727621</v>
      </c>
      <c r="N58" s="3" t="n">
        <f aca="false">Adequacy_low!F57</f>
        <v>0.970921649491448</v>
      </c>
      <c r="O58" s="3" t="n">
        <f aca="false">Adequacy_low!H57</f>
        <v>0.974970674097357</v>
      </c>
      <c r="P58" s="3" t="n">
        <f aca="false">Adequacy_low!L57</f>
        <v>0.205463114602971</v>
      </c>
      <c r="Q58" s="0" t="n">
        <f aca="false">Q54+1</f>
        <v>2028</v>
      </c>
      <c r="R58" s="4" t="n">
        <f aca="false">Adequacy_low!J57</f>
        <v>0.560464737874523</v>
      </c>
      <c r="S58" s="3" t="n">
        <f aca="false">Adequacy_low!N57</f>
        <v>0.229659014984898</v>
      </c>
      <c r="T58" s="3" t="n">
        <f aca="false">Adequacy_low!P57</f>
        <v>0.180797896632027</v>
      </c>
      <c r="U58" s="0" t="n">
        <f aca="false">O58-N58</f>
        <v>0.00404902460590884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0.584428250300698</v>
      </c>
      <c r="C59" s="3" t="n">
        <f aca="false">Adequacy_low!C58</f>
        <v>0.228443500120073</v>
      </c>
      <c r="D59" s="3" t="n">
        <f aca="false">Adequacy_low!D58</f>
        <v>0.187128249579228</v>
      </c>
      <c r="E59" s="3" t="n">
        <f aca="false">Adequacy_low!E58</f>
        <v>0.842128606664573</v>
      </c>
      <c r="F59" s="3" t="n">
        <f aca="false">Adequacy_low!G58</f>
        <v>0.86736427358302</v>
      </c>
      <c r="G59" s="3" t="n">
        <f aca="false">Adequacy_low!K58</f>
        <v>0.200193250887433</v>
      </c>
      <c r="H59" s="0" t="n">
        <f aca="false">H55+1</f>
        <v>2029</v>
      </c>
      <c r="I59" s="3" t="n">
        <f aca="false">Adequacy_low!I58</f>
        <v>0.492163748121142</v>
      </c>
      <c r="J59" s="3" t="n">
        <f aca="false">Adequacy_low!M58</f>
        <v>0.192378806457696</v>
      </c>
      <c r="K59" s="3" t="n">
        <f aca="false">Adequacy_low!O58</f>
        <v>0.157586052085736</v>
      </c>
      <c r="L59" s="0" t="n">
        <f aca="false">F59-E59</f>
        <v>0.025235666918447</v>
      </c>
      <c r="N59" s="3" t="n">
        <f aca="false">Adequacy_low!F58</f>
        <v>0.96973417346228</v>
      </c>
      <c r="O59" s="3" t="n">
        <f aca="false">Adequacy_low!H58</f>
        <v>0.973839753131761</v>
      </c>
      <c r="P59" s="3" t="n">
        <f aca="false">Adequacy_low!L58</f>
        <v>0.207342032128572</v>
      </c>
      <c r="Q59" s="0" t="n">
        <f aca="false">Q55+1</f>
        <v>2029</v>
      </c>
      <c r="R59" s="4" t="n">
        <f aca="false">Adequacy_low!J58</f>
        <v>0.556093687645611</v>
      </c>
      <c r="S59" s="3" t="n">
        <f aca="false">Adequacy_low!N58</f>
        <v>0.227381867125715</v>
      </c>
      <c r="T59" s="3" t="n">
        <f aca="false">Adequacy_low!P58</f>
        <v>0.186258618690954</v>
      </c>
      <c r="U59" s="0" t="n">
        <f aca="false">O59-N59</f>
        <v>0.00410557966948077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0.58076292497688</v>
      </c>
      <c r="C60" s="3" t="n">
        <f aca="false">Adequacy_low!C59</f>
        <v>0.225627876612219</v>
      </c>
      <c r="D60" s="3" t="n">
        <f aca="false">Adequacy_low!D59</f>
        <v>0.193609198410901</v>
      </c>
      <c r="E60" s="3" t="n">
        <f aca="false">Adequacy_low!E59</f>
        <v>0.842457225229136</v>
      </c>
      <c r="F60" s="3" t="n">
        <f aca="false">Adequacy_low!G59</f>
        <v>0.867269327193457</v>
      </c>
      <c r="G60" s="3" t="n">
        <f aca="false">Adequacy_low!K59</f>
        <v>0.200420264519433</v>
      </c>
      <c r="H60" s="0" t="n">
        <f aca="false">H56+1</f>
        <v>2029</v>
      </c>
      <c r="I60" s="3" t="n">
        <f aca="false">Adequacy_low!I59</f>
        <v>0.489267922291979</v>
      </c>
      <c r="J60" s="3" t="n">
        <f aca="false">Adequacy_low!M59</f>
        <v>0.190081834865072</v>
      </c>
      <c r="K60" s="3" t="n">
        <f aca="false">Adequacy_low!O59</f>
        <v>0.163107468072085</v>
      </c>
      <c r="L60" s="0" t="n">
        <f aca="false">F60-E60</f>
        <v>0.024812101964321</v>
      </c>
      <c r="N60" s="3" t="n">
        <f aca="false">Adequacy_low!F59</f>
        <v>0.970400314041544</v>
      </c>
      <c r="O60" s="3" t="n">
        <f aca="false">Adequacy_low!H59</f>
        <v>0.974559585952993</v>
      </c>
      <c r="P60" s="3" t="n">
        <f aca="false">Adequacy_low!L59</f>
        <v>0.207612966663575</v>
      </c>
      <c r="Q60" s="0" t="n">
        <f aca="false">Q56+1</f>
        <v>2029</v>
      </c>
      <c r="R60" s="4" t="n">
        <f aca="false">Adequacy_low!J59</f>
        <v>0.553680396668009</v>
      </c>
      <c r="S60" s="3" t="n">
        <f aca="false">Adequacy_low!N59</f>
        <v>0.224273175491039</v>
      </c>
      <c r="T60" s="3" t="n">
        <f aca="false">Adequacy_low!P59</f>
        <v>0.192446741882496</v>
      </c>
      <c r="U60" s="0" t="n">
        <f aca="false">O60-N60</f>
        <v>0.00415927191144883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0.578298791852692</v>
      </c>
      <c r="C61" s="3" t="n">
        <f aca="false">Adequacy_low!C60</f>
        <v>0.223640601839693</v>
      </c>
      <c r="D61" s="3" t="n">
        <f aca="false">Adequacy_low!D60</f>
        <v>0.198060606307615</v>
      </c>
      <c r="E61" s="3" t="n">
        <f aca="false">Adequacy_low!E60</f>
        <v>0.841815540775838</v>
      </c>
      <c r="F61" s="3" t="n">
        <f aca="false">Adequacy_low!G60</f>
        <v>0.86686245885019</v>
      </c>
      <c r="G61" s="3" t="n">
        <f aca="false">Adequacy_low!K60</f>
        <v>0.201462308575114</v>
      </c>
      <c r="H61" s="0" t="n">
        <f aca="false">H57+1</f>
        <v>2029</v>
      </c>
      <c r="I61" s="3" t="n">
        <f aca="false">Adequacy_low!I60</f>
        <v>0.486820910193488</v>
      </c>
      <c r="J61" s="3" t="n">
        <f aca="false">Adequacy_low!M60</f>
        <v>0.188264134177115</v>
      </c>
      <c r="K61" s="3" t="n">
        <f aca="false">Adequacy_low!O60</f>
        <v>0.166730496405235</v>
      </c>
      <c r="L61" s="0" t="n">
        <f aca="false">F61-E61</f>
        <v>0.025046918074352</v>
      </c>
      <c r="N61" s="3" t="n">
        <f aca="false">Adequacy_low!F60</f>
        <v>0.97018357842053</v>
      </c>
      <c r="O61" s="3" t="n">
        <f aca="false">Adequacy_low!H60</f>
        <v>0.974464083719343</v>
      </c>
      <c r="P61" s="3" t="n">
        <f aca="false">Adequacy_low!L60</f>
        <v>0.209201291684308</v>
      </c>
      <c r="Q61" s="0" t="n">
        <f aca="false">Q57+1</f>
        <v>2029</v>
      </c>
      <c r="R61" s="4" t="n">
        <f aca="false">Adequacy_low!J60</f>
        <v>0.551713503914865</v>
      </c>
      <c r="S61" s="3" t="n">
        <f aca="false">Adequacy_low!N60</f>
        <v>0.221927036267007</v>
      </c>
      <c r="T61" s="3" t="n">
        <f aca="false">Adequacy_low!P60</f>
        <v>0.196543038238658</v>
      </c>
      <c r="U61" s="0" t="n">
        <f aca="false">O61-N61</f>
        <v>0.00428050529881319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0.57426105470387</v>
      </c>
      <c r="C62" s="3" t="n">
        <f aca="false">Adequacy_low!C61</f>
        <v>0.220748873709516</v>
      </c>
      <c r="D62" s="3" t="n">
        <f aca="false">Adequacy_low!D61</f>
        <v>0.204990071586614</v>
      </c>
      <c r="E62" s="3" t="n">
        <f aca="false">Adequacy_low!E61</f>
        <v>0.842289858493188</v>
      </c>
      <c r="F62" s="3" t="n">
        <f aca="false">Adequacy_low!G61</f>
        <v>0.867240193852445</v>
      </c>
      <c r="G62" s="3" t="n">
        <f aca="false">Adequacy_low!K61</f>
        <v>0.202297999816991</v>
      </c>
      <c r="H62" s="0" t="n">
        <f aca="false">H58+1</f>
        <v>2029</v>
      </c>
      <c r="I62" s="3" t="n">
        <f aca="false">Adequacy_low!I61</f>
        <v>0.483694262504671</v>
      </c>
      <c r="J62" s="3" t="n">
        <f aca="false">Adequacy_low!M61</f>
        <v>0.185934537599319</v>
      </c>
      <c r="K62" s="3" t="n">
        <f aca="false">Adequacy_low!O61</f>
        <v>0.172661058389198</v>
      </c>
      <c r="L62" s="0" t="n">
        <f aca="false">F62-E62</f>
        <v>0.0249503353592571</v>
      </c>
      <c r="N62" s="3" t="n">
        <f aca="false">Adequacy_low!F61</f>
        <v>0.968878677260254</v>
      </c>
      <c r="O62" s="3" t="n">
        <f aca="false">Adequacy_low!H61</f>
        <v>0.973979606832759</v>
      </c>
      <c r="P62" s="3" t="n">
        <f aca="false">Adequacy_low!L61</f>
        <v>0.210839594668907</v>
      </c>
      <c r="Q62" s="0" t="n">
        <f aca="false">Q58+1</f>
        <v>2029</v>
      </c>
      <c r="R62" s="4" t="n">
        <f aca="false">Adequacy_low!J61</f>
        <v>0.547518782750643</v>
      </c>
      <c r="S62" s="3" t="n">
        <f aca="false">Adequacy_low!N61</f>
        <v>0.218478302647786</v>
      </c>
      <c r="T62" s="3" t="n">
        <f aca="false">Adequacy_low!P61</f>
        <v>0.202881591861825</v>
      </c>
      <c r="U62" s="0" t="n">
        <f aca="false">O62-N62</f>
        <v>0.00510092957250463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0.569147971109248</v>
      </c>
      <c r="C63" s="3" t="n">
        <f aca="false">Adequacy_low!C62</f>
        <v>0.218424301823222</v>
      </c>
      <c r="D63" s="3" t="n">
        <f aca="false">Adequacy_low!D62</f>
        <v>0.21242772706753</v>
      </c>
      <c r="E63" s="3" t="n">
        <f aca="false">Adequacy_low!E62</f>
        <v>0.842230396964771</v>
      </c>
      <c r="F63" s="3" t="n">
        <f aca="false">Adequacy_low!G62</f>
        <v>0.865933348479442</v>
      </c>
      <c r="G63" s="3" t="n">
        <f aca="false">Adequacy_low!K62</f>
        <v>0.204096505223176</v>
      </c>
      <c r="H63" s="0" t="n">
        <f aca="false">H59+1</f>
        <v>2030</v>
      </c>
      <c r="I63" s="3" t="n">
        <f aca="false">Adequacy_low!I62</f>
        <v>0.479353721639036</v>
      </c>
      <c r="J63" s="3" t="n">
        <f aca="false">Adequacy_low!M62</f>
        <v>0.183963586431325</v>
      </c>
      <c r="K63" s="3" t="n">
        <f aca="false">Adequacy_low!O62</f>
        <v>0.17891308889441</v>
      </c>
      <c r="L63" s="0" t="n">
        <f aca="false">F63-E63</f>
        <v>0.0237029515146711</v>
      </c>
      <c r="N63" s="3" t="n">
        <f aca="false">Adequacy_low!F62</f>
        <v>0.968615546061015</v>
      </c>
      <c r="O63" s="3" t="n">
        <f aca="false">Adequacy_low!H62</f>
        <v>0.973642905329436</v>
      </c>
      <c r="P63" s="3" t="n">
        <f aca="false">Adequacy_low!L62</f>
        <v>0.214677310546436</v>
      </c>
      <c r="Q63" s="0" t="n">
        <f aca="false">Q59+1</f>
        <v>2030</v>
      </c>
      <c r="R63" s="4" t="n">
        <f aca="false">Adequacy_low!J62</f>
        <v>0.542001848936861</v>
      </c>
      <c r="S63" s="3" t="n">
        <f aca="false">Adequacy_low!N62</f>
        <v>0.216275641506134</v>
      </c>
      <c r="T63" s="3" t="n">
        <f aca="false">Adequacy_low!P62</f>
        <v>0.21033805561802</v>
      </c>
      <c r="U63" s="0" t="n">
        <f aca="false">O63-N63</f>
        <v>0.00502735926842146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0.572362696772821</v>
      </c>
      <c r="C64" s="3" t="n">
        <f aca="false">Adequacy_low!C63</f>
        <v>0.215307308383364</v>
      </c>
      <c r="D64" s="3" t="n">
        <f aca="false">Adequacy_low!D63</f>
        <v>0.212329994843815</v>
      </c>
      <c r="E64" s="3" t="n">
        <f aca="false">Adequacy_low!E63</f>
        <v>0.841351213924085</v>
      </c>
      <c r="F64" s="3" t="n">
        <f aca="false">Adequacy_low!G63</f>
        <v>0.865414373849361</v>
      </c>
      <c r="G64" s="3" t="n">
        <f aca="false">Adequacy_low!K63</f>
        <v>0.20500621006606</v>
      </c>
      <c r="H64" s="0" t="n">
        <f aca="false">H60+1</f>
        <v>2030</v>
      </c>
      <c r="I64" s="3" t="n">
        <f aca="false">Adequacy_low!I63</f>
        <v>0.481558049734676</v>
      </c>
      <c r="J64" s="3" t="n">
        <f aca="false">Adequacy_low!M63</f>
        <v>0.18114906527507</v>
      </c>
      <c r="K64" s="3" t="n">
        <f aca="false">Adequacy_low!O63</f>
        <v>0.178644098914338</v>
      </c>
      <c r="L64" s="0" t="n">
        <f aca="false">F64-E64</f>
        <v>0.024063159925276</v>
      </c>
      <c r="N64" s="3" t="n">
        <f aca="false">Adequacy_low!F63</f>
        <v>0.968724337218596</v>
      </c>
      <c r="O64" s="3" t="n">
        <f aca="false">Adequacy_low!H63</f>
        <v>0.974168270655349</v>
      </c>
      <c r="P64" s="3" t="n">
        <f aca="false">Adequacy_low!L63</f>
        <v>0.2161796600125</v>
      </c>
      <c r="Q64" s="0" t="n">
        <f aca="false">Q60+1</f>
        <v>2030</v>
      </c>
      <c r="R64" s="4" t="n">
        <f aca="false">Adequacy_low!J63</f>
        <v>0.545163507244717</v>
      </c>
      <c r="S64" s="3" t="n">
        <f aca="false">Adequacy_low!N63</f>
        <v>0.213254881064135</v>
      </c>
      <c r="T64" s="3" t="n">
        <f aca="false">Adequacy_low!P63</f>
        <v>0.210305948909744</v>
      </c>
      <c r="U64" s="0" t="n">
        <f aca="false">O64-N64</f>
        <v>0.00544393343675276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0.570723707743635</v>
      </c>
      <c r="C65" s="3" t="n">
        <f aca="false">Adequacy_low!C64</f>
        <v>0.21244385627709</v>
      </c>
      <c r="D65" s="3" t="n">
        <f aca="false">Adequacy_low!D64</f>
        <v>0.216832435979275</v>
      </c>
      <c r="E65" s="3" t="n">
        <f aca="false">Adequacy_low!E64</f>
        <v>0.838919427283488</v>
      </c>
      <c r="F65" s="3" t="n">
        <f aca="false">Adequacy_low!G64</f>
        <v>0.862895418861756</v>
      </c>
      <c r="G65" s="3" t="n">
        <f aca="false">Adequacy_low!K64</f>
        <v>0.205308774020162</v>
      </c>
      <c r="H65" s="0" t="n">
        <f aca="false">H61+1</f>
        <v>2030</v>
      </c>
      <c r="I65" s="3" t="n">
        <f aca="false">Adequacy_low!I64</f>
        <v>0.4787912060374</v>
      </c>
      <c r="J65" s="3" t="n">
        <f aca="false">Adequacy_low!M64</f>
        <v>0.178223278237872</v>
      </c>
      <c r="K65" s="3" t="n">
        <f aca="false">Adequacy_low!O64</f>
        <v>0.181904943008217</v>
      </c>
      <c r="L65" s="0" t="n">
        <f aca="false">F65-E65</f>
        <v>0.023975991578268</v>
      </c>
      <c r="N65" s="3" t="n">
        <f aca="false">Adequacy_low!F64</f>
        <v>0.966760667066711</v>
      </c>
      <c r="O65" s="3" t="n">
        <f aca="false">Adequacy_low!H64</f>
        <v>0.972277250346727</v>
      </c>
      <c r="P65" s="3" t="n">
        <f aca="false">Adequacy_low!L64</f>
        <v>0.217053000528535</v>
      </c>
      <c r="Q65" s="0" t="n">
        <f aca="false">Q61+1</f>
        <v>2030</v>
      </c>
      <c r="R65" s="4" t="n">
        <f aca="false">Adequacy_low!J64</f>
        <v>0.542013062363147</v>
      </c>
      <c r="S65" s="3" t="n">
        <f aca="false">Adequacy_low!N64</f>
        <v>0.210202661352175</v>
      </c>
      <c r="T65" s="3" t="n">
        <f aca="false">Adequacy_low!P64</f>
        <v>0.214544943351388</v>
      </c>
      <c r="U65" s="0" t="n">
        <f aca="false">O65-N65</f>
        <v>0.00551658328001559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0.567164220242565</v>
      </c>
      <c r="C66" s="3" t="n">
        <f aca="false">Adequacy_low!C65</f>
        <v>0.210208806124492</v>
      </c>
      <c r="D66" s="3" t="n">
        <f aca="false">Adequacy_low!D65</f>
        <v>0.222626973632943</v>
      </c>
      <c r="E66" s="3" t="n">
        <f aca="false">Adequacy_low!E65</f>
        <v>0.836765300966355</v>
      </c>
      <c r="F66" s="3" t="n">
        <f aca="false">Adequacy_low!G65</f>
        <v>0.861485867402458</v>
      </c>
      <c r="G66" s="3" t="n">
        <f aca="false">Adequacy_low!K65</f>
        <v>0.206548107022374</v>
      </c>
      <c r="H66" s="0" t="n">
        <f aca="false">H62+1</f>
        <v>2030</v>
      </c>
      <c r="I66" s="3" t="n">
        <f aca="false">Adequacy_low!I65</f>
        <v>0.474583339448618</v>
      </c>
      <c r="J66" s="3" t="n">
        <f aca="false">Adequacy_low!M65</f>
        <v>0.175895434922539</v>
      </c>
      <c r="K66" s="3" t="n">
        <f aca="false">Adequacy_low!O65</f>
        <v>0.186286526595198</v>
      </c>
      <c r="L66" s="0" t="n">
        <f aca="false">F66-E66</f>
        <v>0.0247205664361029</v>
      </c>
      <c r="N66" s="3" t="n">
        <f aca="false">Adequacy_low!F65</f>
        <v>0.965513683657869</v>
      </c>
      <c r="O66" s="3" t="n">
        <f aca="false">Adequacy_low!H65</f>
        <v>0.970726812032207</v>
      </c>
      <c r="P66" s="3" t="n">
        <f aca="false">Adequacy_low!L65</f>
        <v>0.217500029071788</v>
      </c>
      <c r="Q66" s="0" t="n">
        <f aca="false">Q62+1</f>
        <v>2030</v>
      </c>
      <c r="R66" s="4" t="n">
        <f aca="false">Adequacy_low!J65</f>
        <v>0.538117320872629</v>
      </c>
      <c r="S66" s="3" t="n">
        <f aca="false">Adequacy_low!N65</f>
        <v>0.207567126759678</v>
      </c>
      <c r="T66" s="3" t="n">
        <f aca="false">Adequacy_low!P65</f>
        <v>0.219829236025562</v>
      </c>
      <c r="U66" s="0" t="n">
        <f aca="false">O66-N66</f>
        <v>0.00521312837433807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0.561378047624512</v>
      </c>
      <c r="C67" s="3" t="n">
        <f aca="false">Adequacy_low!C66</f>
        <v>0.207799474164725</v>
      </c>
      <c r="D67" s="3" t="n">
        <f aca="false">Adequacy_low!D66</f>
        <v>0.230822478210763</v>
      </c>
      <c r="E67" s="3" t="n">
        <f aca="false">Adequacy_low!E66</f>
        <v>0.837035641967581</v>
      </c>
      <c r="F67" s="3" t="n">
        <f aca="false">Adequacy_low!G66</f>
        <v>0.860983339297951</v>
      </c>
      <c r="G67" s="3" t="n">
        <f aca="false">Adequacy_low!K66</f>
        <v>0.206394014725159</v>
      </c>
      <c r="H67" s="0" t="n">
        <f aca="false">H63+1</f>
        <v>2031</v>
      </c>
      <c r="I67" s="3" t="n">
        <f aca="false">Adequacy_low!I66</f>
        <v>0.46989343447989</v>
      </c>
      <c r="J67" s="3" t="n">
        <f aca="false">Adequacy_low!M66</f>
        <v>0.173935566257996</v>
      </c>
      <c r="K67" s="3" t="n">
        <f aca="false">Adequacy_low!O66</f>
        <v>0.193206641229694</v>
      </c>
      <c r="L67" s="0" t="n">
        <f aca="false">F67-E67</f>
        <v>0.0239476973303701</v>
      </c>
      <c r="N67" s="3" t="n">
        <f aca="false">Adequacy_low!F66</f>
        <v>0.96502706299202</v>
      </c>
      <c r="O67" s="3" t="n">
        <f aca="false">Adequacy_low!H66</f>
        <v>0.970126293962758</v>
      </c>
      <c r="P67" s="3" t="n">
        <f aca="false">Adequacy_low!L66</f>
        <v>0.217597278573563</v>
      </c>
      <c r="Q67" s="0" t="n">
        <f aca="false">Q63+1</f>
        <v>2031</v>
      </c>
      <c r="R67" s="4" t="n">
        <f aca="false">Adequacy_low!J66</f>
        <v>0.532517528529596</v>
      </c>
      <c r="S67" s="3" t="n">
        <f aca="false">Adequacy_low!N66</f>
        <v>0.204903683789139</v>
      </c>
      <c r="T67" s="3" t="n">
        <f aca="false">Adequacy_low!P66</f>
        <v>0.227605850673285</v>
      </c>
      <c r="U67" s="0" t="n">
        <f aca="false">O67-N67</f>
        <v>0.00509923097073806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0.557732496998734</v>
      </c>
      <c r="C68" s="3" t="n">
        <f aca="false">Adequacy_low!C67</f>
        <v>0.205903225982552</v>
      </c>
      <c r="D68" s="3" t="n">
        <f aca="false">Adequacy_low!D67</f>
        <v>0.236364277018714</v>
      </c>
      <c r="E68" s="3" t="n">
        <f aca="false">Adequacy_low!E67</f>
        <v>0.835213304500615</v>
      </c>
      <c r="F68" s="3" t="n">
        <f aca="false">Adequacy_low!G67</f>
        <v>0.859645468649807</v>
      </c>
      <c r="G68" s="3" t="n">
        <f aca="false">Adequacy_low!K67</f>
        <v>0.206106061793042</v>
      </c>
      <c r="H68" s="0" t="n">
        <f aca="false">H64+1</f>
        <v>2031</v>
      </c>
      <c r="I68" s="3" t="n">
        <f aca="false">Adequacy_low!I67</f>
        <v>0.465825601845692</v>
      </c>
      <c r="J68" s="3" t="n">
        <f aca="false">Adequacy_low!M67</f>
        <v>0.171973113780224</v>
      </c>
      <c r="K68" s="3" t="n">
        <f aca="false">Adequacy_low!O67</f>
        <v>0.197414588874699</v>
      </c>
      <c r="L68" s="0" t="n">
        <f aca="false">F68-E68</f>
        <v>0.0244321641491918</v>
      </c>
      <c r="N68" s="3" t="n">
        <f aca="false">Adequacy_low!F67</f>
        <v>0.963630548238118</v>
      </c>
      <c r="O68" s="3" t="n">
        <f aca="false">Adequacy_low!H67</f>
        <v>0.968844614757966</v>
      </c>
      <c r="P68" s="3" t="n">
        <f aca="false">Adequacy_low!L67</f>
        <v>0.217001829895692</v>
      </c>
      <c r="Q68" s="0" t="n">
        <f aca="false">Q64+1</f>
        <v>2031</v>
      </c>
      <c r="R68" s="4" t="n">
        <f aca="false">Adequacy_low!J67</f>
        <v>0.528129789915073</v>
      </c>
      <c r="S68" s="3" t="n">
        <f aca="false">Adequacy_low!N67</f>
        <v>0.202752882470557</v>
      </c>
      <c r="T68" s="3" t="n">
        <f aca="false">Adequacy_low!P67</f>
        <v>0.232747875852487</v>
      </c>
      <c r="U68" s="0" t="n">
        <f aca="false">O68-N68</f>
        <v>0.00521406651984802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0.554428954922127</v>
      </c>
      <c r="C69" s="3" t="n">
        <f aca="false">Adequacy_low!C68</f>
        <v>0.20366422157732</v>
      </c>
      <c r="D69" s="3" t="n">
        <f aca="false">Adequacy_low!D68</f>
        <v>0.241906823500553</v>
      </c>
      <c r="E69" s="3" t="n">
        <f aca="false">Adequacy_low!E68</f>
        <v>0.834989571983665</v>
      </c>
      <c r="F69" s="3" t="n">
        <f aca="false">Adequacy_low!G68</f>
        <v>0.858716225605245</v>
      </c>
      <c r="G69" s="3" t="n">
        <f aca="false">Adequacy_low!K68</f>
        <v>0.206419181686169</v>
      </c>
      <c r="H69" s="0" t="n">
        <f aca="false">H65+1</f>
        <v>2031</v>
      </c>
      <c r="I69" s="3" t="n">
        <f aca="false">Adequacy_low!I68</f>
        <v>0.462942395765777</v>
      </c>
      <c r="J69" s="3" t="n">
        <f aca="false">Adequacy_low!M68</f>
        <v>0.170057501203233</v>
      </c>
      <c r="K69" s="3" t="n">
        <f aca="false">Adequacy_low!O68</f>
        <v>0.201989675014655</v>
      </c>
      <c r="L69" s="0" t="n">
        <f aca="false">F69-E69</f>
        <v>0.0237266536215801</v>
      </c>
      <c r="N69" s="3" t="n">
        <f aca="false">Adequacy_low!F68</f>
        <v>0.963756894181559</v>
      </c>
      <c r="O69" s="3" t="n">
        <f aca="false">Adequacy_low!H68</f>
        <v>0.968803371755314</v>
      </c>
      <c r="P69" s="3" t="n">
        <f aca="false">Adequacy_low!L68</f>
        <v>0.217627183705521</v>
      </c>
      <c r="Q69" s="0" t="n">
        <f aca="false">Q65+1</f>
        <v>2031</v>
      </c>
      <c r="R69" s="4" t="n">
        <f aca="false">Adequacy_low!J68</f>
        <v>0.524872394922492</v>
      </c>
      <c r="S69" s="3" t="n">
        <f aca="false">Adequacy_low!N68</f>
        <v>0.200607896072618</v>
      </c>
      <c r="T69" s="3" t="n">
        <f aca="false">Adequacy_low!P68</f>
        <v>0.238276603186449</v>
      </c>
      <c r="U69" s="0" t="n">
        <f aca="false">O69-N69</f>
        <v>0.0050464775737552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0.551923882463771</v>
      </c>
      <c r="C70" s="3" t="n">
        <f aca="false">Adequacy_low!C69</f>
        <v>0.201783117190819</v>
      </c>
      <c r="D70" s="3" t="n">
        <f aca="false">Adequacy_low!D69</f>
        <v>0.246293000345411</v>
      </c>
      <c r="E70" s="3" t="n">
        <f aca="false">Adequacy_low!E69</f>
        <v>0.833954028977128</v>
      </c>
      <c r="F70" s="3" t="n">
        <f aca="false">Adequacy_low!G69</f>
        <v>0.857649709712645</v>
      </c>
      <c r="G70" s="3" t="n">
        <f aca="false">Adequacy_low!K69</f>
        <v>0.207673734982664</v>
      </c>
      <c r="H70" s="0" t="n">
        <f aca="false">H66+1</f>
        <v>2031</v>
      </c>
      <c r="I70" s="3" t="n">
        <f aca="false">Adequacy_low!I69</f>
        <v>0.46027914546936</v>
      </c>
      <c r="J70" s="3" t="n">
        <f aca="false">Adequacy_low!M69</f>
        <v>0.168277843560847</v>
      </c>
      <c r="K70" s="3" t="n">
        <f aca="false">Adequacy_low!O69</f>
        <v>0.20539703994692</v>
      </c>
      <c r="L70" s="0" t="n">
        <f aca="false">F70-E70</f>
        <v>0.0236956807355171</v>
      </c>
      <c r="N70" s="3" t="n">
        <f aca="false">Adequacy_low!F69</f>
        <v>0.962484193630094</v>
      </c>
      <c r="O70" s="3" t="n">
        <f aca="false">Adequacy_low!H69</f>
        <v>0.968219855809029</v>
      </c>
      <c r="P70" s="3" t="n">
        <f aca="false">Adequacy_low!L69</f>
        <v>0.21994120952332</v>
      </c>
      <c r="Q70" s="0" t="n">
        <f aca="false">Q66+1</f>
        <v>2031</v>
      </c>
      <c r="R70" s="4" t="n">
        <f aca="false">Adequacy_low!J69</f>
        <v>0.521551736686985</v>
      </c>
      <c r="S70" s="3" t="n">
        <f aca="false">Adequacy_low!N69</f>
        <v>0.198566096586018</v>
      </c>
      <c r="T70" s="3" t="n">
        <f aca="false">Adequacy_low!P69</f>
        <v>0.242366360357091</v>
      </c>
      <c r="U70" s="0" t="n">
        <f aca="false">O70-N70</f>
        <v>0.00573566217893484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0.550303059105038</v>
      </c>
      <c r="C71" s="3" t="n">
        <f aca="false">Adequacy_low!C70</f>
        <v>0.197951010323582</v>
      </c>
      <c r="D71" s="3" t="n">
        <f aca="false">Adequacy_low!D70</f>
        <v>0.25174593057138</v>
      </c>
      <c r="E71" s="3" t="n">
        <f aca="false">Adequacy_low!E70</f>
        <v>0.834794866006063</v>
      </c>
      <c r="F71" s="3" t="n">
        <f aca="false">Adequacy_low!G70</f>
        <v>0.858393905038617</v>
      </c>
      <c r="G71" s="3" t="n">
        <f aca="false">Adequacy_low!K70</f>
        <v>0.208188550189036</v>
      </c>
      <c r="H71" s="0" t="n">
        <f aca="false">H67+1</f>
        <v>2032</v>
      </c>
      <c r="I71" s="3" t="n">
        <f aca="false">Adequacy_low!I70</f>
        <v>0.459390168488317</v>
      </c>
      <c r="J71" s="3" t="n">
        <f aca="false">Adequacy_low!M70</f>
        <v>0.16524848713884</v>
      </c>
      <c r="K71" s="3" t="n">
        <f aca="false">Adequacy_low!O70</f>
        <v>0.210156210378906</v>
      </c>
      <c r="L71" s="0" t="n">
        <f aca="false">F71-E71</f>
        <v>0.0235990390325539</v>
      </c>
      <c r="N71" s="3" t="n">
        <f aca="false">Adequacy_low!F70</f>
        <v>0.962372398893574</v>
      </c>
      <c r="O71" s="3" t="n">
        <f aca="false">Adequacy_low!H70</f>
        <v>0.968392121265558</v>
      </c>
      <c r="P71" s="3" t="n">
        <f aca="false">Adequacy_low!L70</f>
        <v>0.220690711829521</v>
      </c>
      <c r="Q71" s="0" t="n">
        <f aca="false">Q67+1</f>
        <v>2032</v>
      </c>
      <c r="R71" s="4" t="n">
        <f aca="false">Adequacy_low!J70</f>
        <v>0.520130464256754</v>
      </c>
      <c r="S71" s="3" t="n">
        <f aca="false">Adequacy_low!N70</f>
        <v>0.194669409123825</v>
      </c>
      <c r="T71" s="3" t="n">
        <f aca="false">Adequacy_low!P70</f>
        <v>0.247572525512994</v>
      </c>
      <c r="U71" s="0" t="n">
        <f aca="false">O71-N71</f>
        <v>0.006019722371984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0.545379536140001</v>
      </c>
      <c r="C72" s="3" t="n">
        <f aca="false">Adequacy_low!C71</f>
        <v>0.195891488034915</v>
      </c>
      <c r="D72" s="3" t="n">
        <f aca="false">Adequacy_low!D71</f>
        <v>0.258728975825084</v>
      </c>
      <c r="E72" s="3" t="n">
        <f aca="false">Adequacy_low!E71</f>
        <v>0.832078215458345</v>
      </c>
      <c r="F72" s="3" t="n">
        <f aca="false">Adequacy_low!G71</f>
        <v>0.855982464323495</v>
      </c>
      <c r="G72" s="3" t="n">
        <f aca="false">Adequacy_low!K71</f>
        <v>0.209846440885686</v>
      </c>
      <c r="H72" s="0" t="n">
        <f aca="false">H68+1</f>
        <v>2032</v>
      </c>
      <c r="I72" s="3" t="n">
        <f aca="false">Adequacy_low!I71</f>
        <v>0.453798431178872</v>
      </c>
      <c r="J72" s="3" t="n">
        <f aca="false">Adequacy_low!M71</f>
        <v>0.162997039787572</v>
      </c>
      <c r="K72" s="3" t="n">
        <f aca="false">Adequacy_low!O71</f>
        <v>0.215282744491901</v>
      </c>
      <c r="L72" s="0" t="n">
        <f aca="false">F72-E72</f>
        <v>0.0239042488651501</v>
      </c>
      <c r="N72" s="3" t="n">
        <f aca="false">Adequacy_low!F71</f>
        <v>0.961441182721466</v>
      </c>
      <c r="O72" s="3" t="n">
        <f aca="false">Adequacy_low!H71</f>
        <v>0.967446470541107</v>
      </c>
      <c r="P72" s="3" t="n">
        <f aca="false">Adequacy_low!L71</f>
        <v>0.222813569095952</v>
      </c>
      <c r="Q72" s="0" t="n">
        <f aca="false">Q68+1</f>
        <v>2032</v>
      </c>
      <c r="R72" s="4" t="n">
        <f aca="false">Adequacy_low!J71</f>
        <v>0.51497663850686</v>
      </c>
      <c r="S72" s="3" t="n">
        <f aca="false">Adequacy_low!N71</f>
        <v>0.192377182448968</v>
      </c>
      <c r="T72" s="3" t="n">
        <f aca="false">Adequacy_low!P71</f>
        <v>0.254087361765639</v>
      </c>
      <c r="U72" s="0" t="n">
        <f aca="false">O72-N72</f>
        <v>0.00600528781964116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0.540769080446237</v>
      </c>
      <c r="C73" s="3" t="n">
        <f aca="false">Adequacy_low!C72</f>
        <v>0.192552681440087</v>
      </c>
      <c r="D73" s="3" t="n">
        <f aca="false">Adequacy_low!D72</f>
        <v>0.266678238113676</v>
      </c>
      <c r="E73" s="3" t="n">
        <f aca="false">Adequacy_low!E72</f>
        <v>0.829347160164938</v>
      </c>
      <c r="F73" s="3" t="n">
        <f aca="false">Adequacy_low!G72</f>
        <v>0.852719600576691</v>
      </c>
      <c r="G73" s="3" t="n">
        <f aca="false">Adequacy_low!K72</f>
        <v>0.210494304263714</v>
      </c>
      <c r="H73" s="0" t="n">
        <f aca="false">H69+1</f>
        <v>2032</v>
      </c>
      <c r="I73" s="3" t="n">
        <f aca="false">Adequacy_low!I72</f>
        <v>0.448485301173092</v>
      </c>
      <c r="J73" s="3" t="n">
        <f aca="false">Adequacy_low!M72</f>
        <v>0.15969301953448</v>
      </c>
      <c r="K73" s="3" t="n">
        <f aca="false">Adequacy_low!O72</f>
        <v>0.221168839457366</v>
      </c>
      <c r="L73" s="0" t="n">
        <f aca="false">F73-E73</f>
        <v>0.0233724404117531</v>
      </c>
      <c r="N73" s="3" t="n">
        <f aca="false">Adequacy_low!F72</f>
        <v>0.959566133818926</v>
      </c>
      <c r="O73" s="3" t="n">
        <f aca="false">Adequacy_low!H72</f>
        <v>0.96553489733741</v>
      </c>
      <c r="P73" s="3" t="n">
        <f aca="false">Adequacy_low!L72</f>
        <v>0.224508316624616</v>
      </c>
      <c r="Q73" s="0" t="n">
        <f aca="false">Q69+1</f>
        <v>2032</v>
      </c>
      <c r="R73" s="4" t="n">
        <f aca="false">Adequacy_low!J72</f>
        <v>0.509679085617202</v>
      </c>
      <c r="S73" s="3" t="n">
        <f aca="false">Adequacy_low!N72</f>
        <v>0.188634854030699</v>
      </c>
      <c r="T73" s="3" t="n">
        <f aca="false">Adequacy_low!P72</f>
        <v>0.261252194171026</v>
      </c>
      <c r="U73" s="0" t="n">
        <f aca="false">O73-N73</f>
        <v>0.00596876351848374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0.539189420680437</v>
      </c>
      <c r="C74" s="3" t="n">
        <f aca="false">Adequacy_low!C73</f>
        <v>0.190268753513532</v>
      </c>
      <c r="D74" s="3" t="n">
        <f aca="false">Adequacy_low!D73</f>
        <v>0.270541825806031</v>
      </c>
      <c r="E74" s="3" t="n">
        <f aca="false">Adequacy_low!E73</f>
        <v>0.829795178419307</v>
      </c>
      <c r="F74" s="3" t="n">
        <f aca="false">Adequacy_low!G73</f>
        <v>0.853532899485168</v>
      </c>
      <c r="G74" s="3" t="n">
        <f aca="false">Adequacy_low!K73</f>
        <v>0.212088487407492</v>
      </c>
      <c r="H74" s="0" t="n">
        <f aca="false">H70+1</f>
        <v>2032</v>
      </c>
      <c r="I74" s="3" t="n">
        <f aca="false">Adequacy_low!I73</f>
        <v>0.447416781535326</v>
      </c>
      <c r="J74" s="3" t="n">
        <f aca="false">Adequacy_low!M73</f>
        <v>0.15788409426938</v>
      </c>
      <c r="K74" s="3" t="n">
        <f aca="false">Adequacy_low!O73</f>
        <v>0.224494302614601</v>
      </c>
      <c r="L74" s="0" t="n">
        <f aca="false">F74-E74</f>
        <v>0.0237377210658609</v>
      </c>
      <c r="N74" s="3" t="n">
        <f aca="false">Adequacy_low!F73</f>
        <v>0.961656297033692</v>
      </c>
      <c r="O74" s="3" t="n">
        <f aca="false">Adequacy_low!H73</f>
        <v>0.967281971059836</v>
      </c>
      <c r="P74" s="3" t="n">
        <f aca="false">Adequacy_low!L73</f>
        <v>0.22632749078584</v>
      </c>
      <c r="Q74" s="0" t="n">
        <f aca="false">Q70+1</f>
        <v>2032</v>
      </c>
      <c r="R74" s="4" t="n">
        <f aca="false">Adequacy_low!J73</f>
        <v>0.508967421575947</v>
      </c>
      <c r="S74" s="3" t="n">
        <f aca="false">Adequacy_low!N73</f>
        <v>0.186915300837866</v>
      </c>
      <c r="T74" s="3" t="n">
        <f aca="false">Adequacy_low!P73</f>
        <v>0.265773574619879</v>
      </c>
      <c r="U74" s="0" t="n">
        <f aca="false">O74-N74</f>
        <v>0.005625674026144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0.537925867500282</v>
      </c>
      <c r="C75" s="3" t="n">
        <f aca="false">Adequacy_low!C74</f>
        <v>0.186999138936003</v>
      </c>
      <c r="D75" s="3" t="n">
        <f aca="false">Adequacy_low!D74</f>
        <v>0.275074993563715</v>
      </c>
      <c r="E75" s="3" t="n">
        <f aca="false">Adequacy_low!E74</f>
        <v>0.827587004886893</v>
      </c>
      <c r="F75" s="3" t="n">
        <f aca="false">Adequacy_low!G74</f>
        <v>0.851241832568858</v>
      </c>
      <c r="G75" s="3" t="n">
        <f aca="false">Adequacy_low!K74</f>
        <v>0.211163206580548</v>
      </c>
      <c r="H75" s="0" t="n">
        <f aca="false">H71+1</f>
        <v>2033</v>
      </c>
      <c r="I75" s="3" t="n">
        <f aca="false">Adequacy_low!I74</f>
        <v>0.445180457535742</v>
      </c>
      <c r="J75" s="3" t="n">
        <f aca="false">Adequacy_low!M74</f>
        <v>0.154758057308474</v>
      </c>
      <c r="K75" s="3" t="n">
        <f aca="false">Adequacy_low!O74</f>
        <v>0.227648490042676</v>
      </c>
      <c r="L75" s="0" t="n">
        <f aca="false">F75-E75</f>
        <v>0.023654827681965</v>
      </c>
      <c r="N75" s="3" t="n">
        <f aca="false">Adequacy_low!F74</f>
        <v>0.959515514462979</v>
      </c>
      <c r="O75" s="3" t="n">
        <f aca="false">Adequacy_low!H74</f>
        <v>0.965477937381924</v>
      </c>
      <c r="P75" s="3" t="n">
        <f aca="false">Adequacy_low!L74</f>
        <v>0.225676703707141</v>
      </c>
      <c r="Q75" s="0" t="n">
        <f aca="false">Q71+1</f>
        <v>2033</v>
      </c>
      <c r="R75" s="4" t="n">
        <f aca="false">Adequacy_low!J74</f>
        <v>0.506789887711835</v>
      </c>
      <c r="S75" s="3" t="n">
        <f aca="false">Adequacy_low!N74</f>
        <v>0.183215844433312</v>
      </c>
      <c r="T75" s="3" t="n">
        <f aca="false">Adequacy_low!P74</f>
        <v>0.269509782317832</v>
      </c>
      <c r="U75" s="0" t="n">
        <f aca="false">O75-N75</f>
        <v>0.005962422918945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0.534356423446083</v>
      </c>
      <c r="C76" s="3" t="n">
        <f aca="false">Adequacy_low!C75</f>
        <v>0.184431131122638</v>
      </c>
      <c r="D76" s="3" t="n">
        <f aca="false">Adequacy_low!D75</f>
        <v>0.281212445431279</v>
      </c>
      <c r="E76" s="3" t="n">
        <f aca="false">Adequacy_low!E75</f>
        <v>0.82840586558708</v>
      </c>
      <c r="F76" s="3" t="n">
        <f aca="false">Adequacy_low!G75</f>
        <v>0.85179117620488</v>
      </c>
      <c r="G76" s="3" t="n">
        <f aca="false">Adequacy_low!K75</f>
        <v>0.212697123694156</v>
      </c>
      <c r="H76" s="0" t="n">
        <f aca="false">H72+1</f>
        <v>2033</v>
      </c>
      <c r="I76" s="3" t="n">
        <f aca="false">Adequacy_low!I75</f>
        <v>0.442663995496868</v>
      </c>
      <c r="J76" s="3" t="n">
        <f aca="false">Adequacy_low!M75</f>
        <v>0.152783830818853</v>
      </c>
      <c r="K76" s="3" t="n">
        <f aca="false">Adequacy_low!O75</f>
        <v>0.232958039271358</v>
      </c>
      <c r="L76" s="0" t="n">
        <f aca="false">F76-E76</f>
        <v>0.0233853106178002</v>
      </c>
      <c r="N76" s="3" t="n">
        <f aca="false">Adequacy_low!F75</f>
        <v>0.958916658219484</v>
      </c>
      <c r="O76" s="3" t="n">
        <f aca="false">Adequacy_low!H75</f>
        <v>0.964905241382935</v>
      </c>
      <c r="P76" s="3" t="n">
        <f aca="false">Adequacy_low!L75</f>
        <v>0.22730500148295</v>
      </c>
      <c r="Q76" s="0" t="n">
        <f aca="false">Q72+1</f>
        <v>2033</v>
      </c>
      <c r="R76" s="4" t="n">
        <f aca="false">Adequacy_low!J75</f>
        <v>0.503053421859807</v>
      </c>
      <c r="S76" s="3" t="n">
        <f aca="false">Adequacy_low!N75</f>
        <v>0.180557354492587</v>
      </c>
      <c r="T76" s="3" t="n">
        <f aca="false">Adequacy_low!P75</f>
        <v>0.27530588186709</v>
      </c>
      <c r="U76" s="0" t="n">
        <f aca="false">O76-N76</f>
        <v>0.00598858316345097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0.532471573696485</v>
      </c>
      <c r="C77" s="3" t="n">
        <f aca="false">Adequacy_low!C76</f>
        <v>0.181662030466955</v>
      </c>
      <c r="D77" s="3" t="n">
        <f aca="false">Adequacy_low!D76</f>
        <v>0.28586639583656</v>
      </c>
      <c r="E77" s="3" t="n">
        <f aca="false">Adequacy_low!E76</f>
        <v>0.825288624430008</v>
      </c>
      <c r="F77" s="3" t="n">
        <f aca="false">Adequacy_low!G76</f>
        <v>0.851120171195418</v>
      </c>
      <c r="G77" s="3" t="n">
        <f aca="false">Adequacy_low!K76</f>
        <v>0.21306905126055</v>
      </c>
      <c r="H77" s="0" t="n">
        <f aca="false">H73+1</f>
        <v>2033</v>
      </c>
      <c r="I77" s="3" t="n">
        <f aca="false">Adequacy_low!I76</f>
        <v>0.439442732604054</v>
      </c>
      <c r="J77" s="3" t="n">
        <f aca="false">Adequacy_low!M76</f>
        <v>0.149923607235236</v>
      </c>
      <c r="K77" s="3" t="n">
        <f aca="false">Adequacy_low!O76</f>
        <v>0.235922284590719</v>
      </c>
      <c r="L77" s="0" t="n">
        <f aca="false">F77-E77</f>
        <v>0.0258315467654099</v>
      </c>
      <c r="N77" s="3" t="n">
        <f aca="false">Adequacy_low!F76</f>
        <v>0.957974662264706</v>
      </c>
      <c r="O77" s="3" t="n">
        <f aca="false">Adequacy_low!H76</f>
        <v>0.964418600307265</v>
      </c>
      <c r="P77" s="3" t="n">
        <f aca="false">Adequacy_low!L76</f>
        <v>0.226139287498774</v>
      </c>
      <c r="Q77" s="0" t="n">
        <f aca="false">Q73+1</f>
        <v>2033</v>
      </c>
      <c r="R77" s="4" t="n">
        <f aca="false">Adequacy_low!J76</f>
        <v>0.500529075821749</v>
      </c>
      <c r="S77" s="3" t="n">
        <f aca="false">Adequacy_low!N76</f>
        <v>0.177744259784167</v>
      </c>
      <c r="T77" s="3" t="n">
        <f aca="false">Adequacy_low!P76</f>
        <v>0.27970132665879</v>
      </c>
      <c r="U77" s="0" t="n">
        <f aca="false">O77-N77</f>
        <v>0.00644393804255905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0.528850151399277</v>
      </c>
      <c r="C78" s="3" t="n">
        <f aca="false">Adequacy_low!C77</f>
        <v>0.179670210040527</v>
      </c>
      <c r="D78" s="3" t="n">
        <f aca="false">Adequacy_low!D77</f>
        <v>0.291479638560196</v>
      </c>
      <c r="E78" s="3" t="n">
        <f aca="false">Adequacy_low!E77</f>
        <v>0.827559992391899</v>
      </c>
      <c r="F78" s="3" t="n">
        <f aca="false">Adequacy_low!G77</f>
        <v>0.853612629762137</v>
      </c>
      <c r="G78" s="3" t="n">
        <f aca="false">Adequacy_low!K77</f>
        <v>0.214310893103036</v>
      </c>
      <c r="H78" s="0" t="n">
        <f aca="false">H74+1</f>
        <v>2033</v>
      </c>
      <c r="I78" s="3" t="n">
        <f aca="false">Adequacy_low!I77</f>
        <v>0.43765522726844</v>
      </c>
      <c r="J78" s="3" t="n">
        <f aca="false">Adequacy_low!M77</f>
        <v>0.14868787765419</v>
      </c>
      <c r="K78" s="3" t="n">
        <f aca="false">Adequacy_low!O77</f>
        <v>0.241216887469269</v>
      </c>
      <c r="L78" s="0" t="n">
        <f aca="false">F78-E78</f>
        <v>0.0260526373702379</v>
      </c>
      <c r="N78" s="3" t="n">
        <f aca="false">Adequacy_low!F77</f>
        <v>0.958006317187499</v>
      </c>
      <c r="O78" s="3" t="n">
        <f aca="false">Adequacy_low!H77</f>
        <v>0.965263368723648</v>
      </c>
      <c r="P78" s="3" t="n">
        <f aca="false">Adequacy_low!L77</f>
        <v>0.227649475558191</v>
      </c>
      <c r="Q78" s="0" t="n">
        <f aca="false">Q74+1</f>
        <v>2033</v>
      </c>
      <c r="R78" s="4" t="n">
        <f aca="false">Adequacy_low!J77</f>
        <v>0.496939226462854</v>
      </c>
      <c r="S78" s="3" t="n">
        <f aca="false">Adequacy_low!N77</f>
        <v>0.175825209918458</v>
      </c>
      <c r="T78" s="3" t="n">
        <f aca="false">Adequacy_low!P77</f>
        <v>0.285241880806187</v>
      </c>
      <c r="U78" s="0" t="n">
        <f aca="false">O78-N78</f>
        <v>0.00725705153614908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0.527598416207961</v>
      </c>
      <c r="C79" s="3" t="n">
        <f aca="false">Adequacy_low!C78</f>
        <v>0.176883828830268</v>
      </c>
      <c r="D79" s="3" t="n">
        <f aca="false">Adequacy_low!D78</f>
        <v>0.295517754961772</v>
      </c>
      <c r="E79" s="3" t="n">
        <f aca="false">Adequacy_low!E78</f>
        <v>0.823956701463429</v>
      </c>
      <c r="F79" s="3" t="n">
        <f aca="false">Adequacy_low!G78</f>
        <v>0.850771483758175</v>
      </c>
      <c r="G79" s="3" t="n">
        <f aca="false">Adequacy_low!K78</f>
        <v>0.214252350477503</v>
      </c>
      <c r="H79" s="0" t="n">
        <f aca="false">H75+1</f>
        <v>2034</v>
      </c>
      <c r="I79" s="3" t="n">
        <f aca="false">Adequacy_low!I78</f>
        <v>0.434718250716041</v>
      </c>
      <c r="J79" s="3" t="n">
        <f aca="false">Adequacy_low!M78</f>
        <v>0.145744616145209</v>
      </c>
      <c r="K79" s="3" t="n">
        <f aca="false">Adequacy_low!O78</f>
        <v>0.243493834602179</v>
      </c>
      <c r="L79" s="0" t="n">
        <f aca="false">F79-E79</f>
        <v>0.0268147822947461</v>
      </c>
      <c r="N79" s="3" t="n">
        <f aca="false">Adequacy_low!F78</f>
        <v>0.956629320681491</v>
      </c>
      <c r="O79" s="3" t="n">
        <f aca="false">Adequacy_low!H78</f>
        <v>0.964525782412103</v>
      </c>
      <c r="P79" s="3" t="n">
        <f aca="false">Adequacy_low!L78</f>
        <v>0.227900492471482</v>
      </c>
      <c r="Q79" s="0" t="n">
        <f aca="false">Q75+1</f>
        <v>2034</v>
      </c>
      <c r="R79" s="4" t="n">
        <f aca="false">Adequacy_low!J78</f>
        <v>0.49516588440094</v>
      </c>
      <c r="S79" s="3" t="n">
        <f aca="false">Adequacy_low!N78</f>
        <v>0.172788200283446</v>
      </c>
      <c r="T79" s="3" t="n">
        <f aca="false">Adequacy_low!P78</f>
        <v>0.288675235997105</v>
      </c>
      <c r="U79" s="0" t="n">
        <f aca="false">O79-N79</f>
        <v>0.00789646173061176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0.527366818573438</v>
      </c>
      <c r="C80" s="3" t="n">
        <f aca="false">Adequacy_low!C79</f>
        <v>0.174656859533553</v>
      </c>
      <c r="D80" s="3" t="n">
        <f aca="false">Adequacy_low!D79</f>
        <v>0.297976321893009</v>
      </c>
      <c r="E80" s="3" t="n">
        <f aca="false">Adequacy_low!E79</f>
        <v>0.822199662936469</v>
      </c>
      <c r="F80" s="3" t="n">
        <f aca="false">Adequacy_low!G79</f>
        <v>0.84906261083488</v>
      </c>
      <c r="G80" s="3" t="n">
        <f aca="false">Adequacy_low!K79</f>
        <v>0.21181695546564</v>
      </c>
      <c r="H80" s="0" t="n">
        <f aca="false">H76+1</f>
        <v>2034</v>
      </c>
      <c r="I80" s="3" t="n">
        <f aca="false">Adequacy_low!I79</f>
        <v>0.433600820474959</v>
      </c>
      <c r="J80" s="3" t="n">
        <f aca="false">Adequacy_low!M79</f>
        <v>0.143602811038029</v>
      </c>
      <c r="K80" s="3" t="n">
        <f aca="false">Adequacy_low!O79</f>
        <v>0.24499603142348</v>
      </c>
      <c r="L80" s="0" t="n">
        <f aca="false">F80-E80</f>
        <v>0.026862947898411</v>
      </c>
      <c r="N80" s="3" t="n">
        <f aca="false">Adequacy_low!F79</f>
        <v>0.955840953480877</v>
      </c>
      <c r="O80" s="3" t="n">
        <f aca="false">Adequacy_low!H79</f>
        <v>0.96474221861843</v>
      </c>
      <c r="P80" s="3" t="n">
        <f aca="false">Adequacy_low!L79</f>
        <v>0.226527862042547</v>
      </c>
      <c r="Q80" s="0" t="n">
        <f aca="false">Q76+1</f>
        <v>2034</v>
      </c>
      <c r="R80" s="4" t="n">
        <f aca="false">Adequacy_low!J79</f>
        <v>0.494165182396112</v>
      </c>
      <c r="S80" s="3" t="n">
        <f aca="false">Adequacy_low!N79</f>
        <v>0.170607658262618</v>
      </c>
      <c r="T80" s="3" t="n">
        <f aca="false">Adequacy_low!P79</f>
        <v>0.291068112822148</v>
      </c>
      <c r="U80" s="0" t="n">
        <f aca="false">O80-N80</f>
        <v>0.00890126513755307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0.530282773248625</v>
      </c>
      <c r="C81" s="3" t="n">
        <f aca="false">Adequacy_low!C80</f>
        <v>0.171444388052451</v>
      </c>
      <c r="D81" s="3" t="n">
        <f aca="false">Adequacy_low!D80</f>
        <v>0.298272838698924</v>
      </c>
      <c r="E81" s="3" t="n">
        <f aca="false">Adequacy_low!E80</f>
        <v>0.821862487415366</v>
      </c>
      <c r="F81" s="3" t="n">
        <f aca="false">Adequacy_low!G80</f>
        <v>0.848209523589945</v>
      </c>
      <c r="G81" s="3" t="n">
        <f aca="false">Adequacy_low!K80</f>
        <v>0.211741751781062</v>
      </c>
      <c r="H81" s="0" t="n">
        <f aca="false">H77+1</f>
        <v>2034</v>
      </c>
      <c r="I81" s="3" t="n">
        <f aca="false">Adequacy_low!I80</f>
        <v>0.435819519055634</v>
      </c>
      <c r="J81" s="3" t="n">
        <f aca="false">Adequacy_low!M80</f>
        <v>0.140903711218193</v>
      </c>
      <c r="K81" s="3" t="n">
        <f aca="false">Adequacy_low!O80</f>
        <v>0.24513925714154</v>
      </c>
      <c r="L81" s="0" t="n">
        <f aca="false">F81-E81</f>
        <v>0.0263470361745789</v>
      </c>
      <c r="N81" s="3" t="n">
        <f aca="false">Adequacy_low!F80</f>
        <v>0.957680914673599</v>
      </c>
      <c r="O81" s="3" t="n">
        <f aca="false">Adequacy_low!H80</f>
        <v>0.965468269271716</v>
      </c>
      <c r="P81" s="3" t="n">
        <f aca="false">Adequacy_low!L80</f>
        <v>0.226606913168924</v>
      </c>
      <c r="Q81" s="0" t="n">
        <f aca="false">Q77+1</f>
        <v>2034</v>
      </c>
      <c r="R81" s="4" t="n">
        <f aca="false">Adequacy_low!J80</f>
        <v>0.497655986347117</v>
      </c>
      <c r="S81" s="3" t="n">
        <f aca="false">Adequacy_low!N80</f>
        <v>0.167906748643801</v>
      </c>
      <c r="T81" s="3" t="n">
        <f aca="false">Adequacy_low!P80</f>
        <v>0.292118179682681</v>
      </c>
      <c r="U81" s="0" t="n">
        <f aca="false">O81-N81</f>
        <v>0.00778735459811719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0.531982269768136</v>
      </c>
      <c r="C82" s="3" t="n">
        <f aca="false">Adequacy_low!C81</f>
        <v>0.168642858475256</v>
      </c>
      <c r="D82" s="3" t="n">
        <f aca="false">Adequacy_low!D81</f>
        <v>0.299374871756608</v>
      </c>
      <c r="E82" s="3" t="n">
        <f aca="false">Adequacy_low!E81</f>
        <v>0.819056364076658</v>
      </c>
      <c r="F82" s="3" t="n">
        <f aca="false">Adequacy_low!G81</f>
        <v>0.845564660595565</v>
      </c>
      <c r="G82" s="3" t="n">
        <f aca="false">Adequacy_low!K81</f>
        <v>0.211048452953799</v>
      </c>
      <c r="H82" s="0" t="n">
        <f aca="false">H78+1</f>
        <v>2034</v>
      </c>
      <c r="I82" s="3" t="n">
        <f aca="false">Adequacy_low!I81</f>
        <v>0.435723463629537</v>
      </c>
      <c r="J82" s="3" t="n">
        <f aca="false">Adequacy_low!M81</f>
        <v>0.138128006490238</v>
      </c>
      <c r="K82" s="3" t="n">
        <f aca="false">Adequacy_low!O81</f>
        <v>0.245204893956883</v>
      </c>
      <c r="L82" s="0" t="n">
        <f aca="false">F82-E82</f>
        <v>0.0265082965189071</v>
      </c>
      <c r="N82" s="3" t="n">
        <f aca="false">Adequacy_low!F81</f>
        <v>0.956107823668083</v>
      </c>
      <c r="O82" s="3" t="n">
        <f aca="false">Adequacy_low!H81</f>
        <v>0.963989166235116</v>
      </c>
      <c r="P82" s="3" t="n">
        <f aca="false">Adequacy_low!L81</f>
        <v>0.226233468226655</v>
      </c>
      <c r="Q82" s="0" t="n">
        <f aca="false">Q78+1</f>
        <v>2034</v>
      </c>
      <c r="R82" s="4" t="n">
        <f aca="false">Adequacy_low!J81</f>
        <v>0.49799919525038</v>
      </c>
      <c r="S82" s="3" t="n">
        <f aca="false">Adequacy_low!N81</f>
        <v>0.165072268843888</v>
      </c>
      <c r="T82" s="3" t="n">
        <f aca="false">Adequacy_low!P81</f>
        <v>0.293036359573816</v>
      </c>
      <c r="U82" s="0" t="n">
        <f aca="false">O82-N82</f>
        <v>0.0078813425670331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0.532335143597593</v>
      </c>
      <c r="C83" s="3" t="n">
        <f aca="false">Adequacy_low!C82</f>
        <v>0.165126633170253</v>
      </c>
      <c r="D83" s="3" t="n">
        <f aca="false">Adequacy_low!D82</f>
        <v>0.302538223232155</v>
      </c>
      <c r="E83" s="3" t="n">
        <f aca="false">Adequacy_low!E82</f>
        <v>0.818513733161111</v>
      </c>
      <c r="F83" s="3" t="n">
        <f aca="false">Adequacy_low!G82</f>
        <v>0.846036181852795</v>
      </c>
      <c r="G83" s="3" t="n">
        <f aca="false">Adequacy_low!K82</f>
        <v>0.211886334797425</v>
      </c>
      <c r="H83" s="0" t="n">
        <f aca="false">H79+1</f>
        <v>2035</v>
      </c>
      <c r="I83" s="3" t="n">
        <f aca="false">Adequacy_low!I82</f>
        <v>0.435723625678922</v>
      </c>
      <c r="J83" s="3" t="n">
        <f aca="false">Adequacy_low!M82</f>
        <v>0.135158416960509</v>
      </c>
      <c r="K83" s="3" t="n">
        <f aca="false">Adequacy_low!O82</f>
        <v>0.24763169052168</v>
      </c>
      <c r="L83" s="0" t="n">
        <f aca="false">F83-E83</f>
        <v>0.027522448691684</v>
      </c>
      <c r="N83" s="3" t="n">
        <f aca="false">Adequacy_low!F82</f>
        <v>0.956318160104352</v>
      </c>
      <c r="O83" s="3" t="n">
        <f aca="false">Adequacy_low!H82</f>
        <v>0.964272344005083</v>
      </c>
      <c r="P83" s="3" t="n">
        <f aca="false">Adequacy_low!L82</f>
        <v>0.22608963254843</v>
      </c>
      <c r="Q83" s="0" t="n">
        <f aca="false">Q79+1</f>
        <v>2035</v>
      </c>
      <c r="R83" s="4" t="n">
        <f aca="false">Adequacy_low!J82</f>
        <v>0.498837012200041</v>
      </c>
      <c r="S83" s="3" t="n">
        <f aca="false">Adequacy_low!N82</f>
        <v>0.161530892599935</v>
      </c>
      <c r="T83" s="3" t="n">
        <f aca="false">Adequacy_low!P82</f>
        <v>0.295950255304376</v>
      </c>
      <c r="U83" s="0" t="n">
        <f aca="false">O83-N83</f>
        <v>0.00795418390073099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0.532585989731914</v>
      </c>
      <c r="C84" s="3" t="n">
        <f aca="false">Adequacy_low!C83</f>
        <v>0.161906949949144</v>
      </c>
      <c r="D84" s="3" t="n">
        <f aca="false">Adequacy_low!D83</f>
        <v>0.305507060318941</v>
      </c>
      <c r="E84" s="3" t="n">
        <f aca="false">Adequacy_low!E83</f>
        <v>0.818458297867837</v>
      </c>
      <c r="F84" s="3" t="n">
        <f aca="false">Adequacy_low!G83</f>
        <v>0.845219188105969</v>
      </c>
      <c r="G84" s="3" t="n">
        <f aca="false">Adequacy_low!K83</f>
        <v>0.211654932185939</v>
      </c>
      <c r="H84" s="0" t="n">
        <f aca="false">H80+1</f>
        <v>2035</v>
      </c>
      <c r="I84" s="3" t="n">
        <f aca="false">Adequacy_low!I83</f>
        <v>0.43589942262424</v>
      </c>
      <c r="J84" s="3" t="n">
        <f aca="false">Adequacy_low!M83</f>
        <v>0.13251408666835</v>
      </c>
      <c r="K84" s="3" t="n">
        <f aca="false">Adequacy_low!O83</f>
        <v>0.250044788575247</v>
      </c>
      <c r="L84" s="0" t="n">
        <f aca="false">F84-E84</f>
        <v>0.026760890238132</v>
      </c>
      <c r="N84" s="3" t="n">
        <f aca="false">Adequacy_low!F83</f>
        <v>0.955768228970185</v>
      </c>
      <c r="O84" s="3" t="n">
        <f aca="false">Adequacy_low!H83</f>
        <v>0.963611765439837</v>
      </c>
      <c r="P84" s="3" t="n">
        <f aca="false">Adequacy_low!L83</f>
        <v>0.226326319134594</v>
      </c>
      <c r="Q84" s="0" t="n">
        <f aca="false">Q80+1</f>
        <v>2035</v>
      </c>
      <c r="R84" s="4" t="n">
        <f aca="false">Adequacy_low!J83</f>
        <v>0.499849214734209</v>
      </c>
      <c r="S84" s="3" t="n">
        <f aca="false">Adequacy_low!N83</f>
        <v>0.157925212760375</v>
      </c>
      <c r="T84" s="3" t="n">
        <f aca="false">Adequacy_low!P83</f>
        <v>0.297993801475601</v>
      </c>
      <c r="U84" s="0" t="n">
        <f aca="false">O84-N84</f>
        <v>0.00784353646965186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0.530026910764237</v>
      </c>
      <c r="C85" s="3" t="n">
        <f aca="false">Adequacy_low!C84</f>
        <v>0.159233168476461</v>
      </c>
      <c r="D85" s="3" t="n">
        <f aca="false">Adequacy_low!D84</f>
        <v>0.310739920759302</v>
      </c>
      <c r="E85" s="3" t="n">
        <f aca="false">Adequacy_low!E84</f>
        <v>0.815670107653794</v>
      </c>
      <c r="F85" s="3" t="n">
        <f aca="false">Adequacy_low!G84</f>
        <v>0.842886124984581</v>
      </c>
      <c r="G85" s="3" t="n">
        <f aca="false">Adequacy_low!K84</f>
        <v>0.211842854630823</v>
      </c>
      <c r="H85" s="0" t="n">
        <f aca="false">H81+1</f>
        <v>2035</v>
      </c>
      <c r="I85" s="3" t="n">
        <f aca="false">Adequacy_low!I84</f>
        <v>0.432327107362473</v>
      </c>
      <c r="J85" s="3" t="n">
        <f aca="false">Adequacy_low!M84</f>
        <v>0.12988173567325</v>
      </c>
      <c r="K85" s="3" t="n">
        <f aca="false">Adequacy_low!O84</f>
        <v>0.253461264618071</v>
      </c>
      <c r="L85" s="0" t="n">
        <f aca="false">F85-E85</f>
        <v>0.0272160173307869</v>
      </c>
      <c r="N85" s="3" t="n">
        <f aca="false">Adequacy_low!F84</f>
        <v>0.953603285603087</v>
      </c>
      <c r="O85" s="3" t="n">
        <f aca="false">Adequacy_low!H84</f>
        <v>0.96193599673085</v>
      </c>
      <c r="P85" s="3" t="n">
        <f aca="false">Adequacy_low!L84</f>
        <v>0.226955554850141</v>
      </c>
      <c r="Q85" s="0" t="n">
        <f aca="false">Q81+1</f>
        <v>2035</v>
      </c>
      <c r="R85" s="4" t="n">
        <f aca="false">Adequacy_low!J84</f>
        <v>0.49647779486173</v>
      </c>
      <c r="S85" s="3" t="n">
        <f aca="false">Adequacy_low!N84</f>
        <v>0.154880230271203</v>
      </c>
      <c r="T85" s="3" t="n">
        <f aca="false">Adequacy_low!P84</f>
        <v>0.302245260470155</v>
      </c>
      <c r="U85" s="0" t="n">
        <f aca="false">O85-N85</f>
        <v>0.00833271112776279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0.526737935419696</v>
      </c>
      <c r="C86" s="3" t="n">
        <f aca="false">Adequacy_low!C85</f>
        <v>0.15663082133183</v>
      </c>
      <c r="D86" s="3" t="n">
        <f aca="false">Adequacy_low!D85</f>
        <v>0.316631243248474</v>
      </c>
      <c r="E86" s="3" t="n">
        <f aca="false">Adequacy_low!E85</f>
        <v>0.813163624470848</v>
      </c>
      <c r="F86" s="3" t="n">
        <f aca="false">Adequacy_low!G85</f>
        <v>0.83998186112536</v>
      </c>
      <c r="G86" s="3" t="n">
        <f aca="false">Adequacy_low!K85</f>
        <v>0.211952228081432</v>
      </c>
      <c r="H86" s="0" t="n">
        <f aca="false">H82+1</f>
        <v>2035</v>
      </c>
      <c r="I86" s="3" t="n">
        <f aca="false">Adequacy_low!I85</f>
        <v>0.428324128712172</v>
      </c>
      <c r="J86" s="3" t="n">
        <f aca="false">Adequacy_low!M85</f>
        <v>0.127366486378037</v>
      </c>
      <c r="K86" s="3" t="n">
        <f aca="false">Adequacy_low!O85</f>
        <v>0.25747300938064</v>
      </c>
      <c r="L86" s="0" t="n">
        <f aca="false">F86-E86</f>
        <v>0.0268182366545119</v>
      </c>
      <c r="N86" s="3" t="n">
        <f aca="false">Adequacy_low!F85</f>
        <v>0.952144872007871</v>
      </c>
      <c r="O86" s="3" t="n">
        <f aca="false">Adequacy_low!H85</f>
        <v>0.960526907722109</v>
      </c>
      <c r="P86" s="3" t="n">
        <f aca="false">Adequacy_low!L85</f>
        <v>0.227951863147238</v>
      </c>
      <c r="Q86" s="0" t="n">
        <f aca="false">Q82+1</f>
        <v>2035</v>
      </c>
      <c r="R86" s="4" t="n">
        <f aca="false">Adequacy_low!J85</f>
        <v>0.492494763037176</v>
      </c>
      <c r="S86" s="3" t="n">
        <f aca="false">Adequacy_low!N85</f>
        <v>0.152125808260571</v>
      </c>
      <c r="T86" s="3" t="n">
        <f aca="false">Adequacy_low!P85</f>
        <v>0.307524300710125</v>
      </c>
      <c r="U86" s="0" t="n">
        <f aca="false">O86-N86</f>
        <v>0.0083820357142379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0.524749933944816</v>
      </c>
      <c r="C87" s="3" t="n">
        <f aca="false">Adequacy_low!C86</f>
        <v>0.154045036481907</v>
      </c>
      <c r="D87" s="3" t="n">
        <f aca="false">Adequacy_low!D86</f>
        <v>0.321205029573278</v>
      </c>
      <c r="E87" s="3" t="n">
        <f aca="false">Adequacy_low!E86</f>
        <v>0.810544779945467</v>
      </c>
      <c r="F87" s="3" t="n">
        <f aca="false">Adequacy_low!G86</f>
        <v>0.837119872726143</v>
      </c>
      <c r="G87" s="3" t="n">
        <f aca="false">Adequacy_low!K86</f>
        <v>0.210931570832704</v>
      </c>
      <c r="H87" s="0" t="n">
        <f aca="false">H83+1</f>
        <v>2036</v>
      </c>
      <c r="I87" s="3" t="n">
        <f aca="false">Adequacy_low!I86</f>
        <v>0.425333319735699</v>
      </c>
      <c r="J87" s="3" t="n">
        <f aca="false">Adequacy_low!M86</f>
        <v>0.124860400196918</v>
      </c>
      <c r="K87" s="3" t="n">
        <f aca="false">Adequacy_low!O86</f>
        <v>0.26035106001285</v>
      </c>
      <c r="L87" s="0" t="n">
        <f aca="false">F87-E87</f>
        <v>0.0265750927806758</v>
      </c>
      <c r="N87" s="3" t="n">
        <f aca="false">Adequacy_low!F86</f>
        <v>0.949924480899069</v>
      </c>
      <c r="O87" s="3" t="n">
        <f aca="false">Adequacy_low!H86</f>
        <v>0.958315985050124</v>
      </c>
      <c r="P87" s="3" t="n">
        <f aca="false">Adequacy_low!L86</f>
        <v>0.227239181825018</v>
      </c>
      <c r="Q87" s="0" t="n">
        <f aca="false">Q83+1</f>
        <v>2036</v>
      </c>
      <c r="R87" s="4" t="n">
        <f aca="false">Adequacy_low!J86</f>
        <v>0.48909448283557</v>
      </c>
      <c r="S87" s="3" t="n">
        <f aca="false">Adequacy_low!N86</f>
        <v>0.149370992102936</v>
      </c>
      <c r="T87" s="3" t="n">
        <f aca="false">Adequacy_low!P86</f>
        <v>0.311459005960563</v>
      </c>
      <c r="U87" s="0" t="n">
        <f aca="false">O87-N87</f>
        <v>0.00839150415105494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0.521942878135233</v>
      </c>
      <c r="C88" s="3" t="n">
        <f aca="false">Adequacy_low!C87</f>
        <v>0.151556897716599</v>
      </c>
      <c r="D88" s="3" t="n">
        <f aca="false">Adequacy_low!D87</f>
        <v>0.326500224148169</v>
      </c>
      <c r="E88" s="3" t="n">
        <f aca="false">Adequacy_low!E87</f>
        <v>0.810944949868031</v>
      </c>
      <c r="F88" s="3" t="n">
        <f aca="false">Adequacy_low!G87</f>
        <v>0.838024343045098</v>
      </c>
      <c r="G88" s="3" t="n">
        <f aca="false">Adequacy_low!K87</f>
        <v>0.210612524963669</v>
      </c>
      <c r="H88" s="0" t="n">
        <f aca="false">H84+1</f>
        <v>2036</v>
      </c>
      <c r="I88" s="3" t="n">
        <f aca="false">Adequacy_low!I87</f>
        <v>0.423266941143352</v>
      </c>
      <c r="J88" s="3" t="n">
        <f aca="false">Adequacy_low!M87</f>
        <v>0.122904300820941</v>
      </c>
      <c r="K88" s="3" t="n">
        <f aca="false">Adequacy_low!O87</f>
        <v>0.264773707903738</v>
      </c>
      <c r="L88" s="0" t="n">
        <f aca="false">F88-E88</f>
        <v>0.027079393177067</v>
      </c>
      <c r="N88" s="3" t="n">
        <f aca="false">Adequacy_low!F87</f>
        <v>0.94933813405823</v>
      </c>
      <c r="O88" s="3" t="n">
        <f aca="false">Adequacy_low!H87</f>
        <v>0.958348526546573</v>
      </c>
      <c r="P88" s="3" t="n">
        <f aca="false">Adequacy_low!L87</f>
        <v>0.226717038732394</v>
      </c>
      <c r="Q88" s="0" t="n">
        <f aca="false">Q84+1</f>
        <v>2036</v>
      </c>
      <c r="R88" s="4" t="n">
        <f aca="false">Adequacy_low!J87</f>
        <v>0.486014569180694</v>
      </c>
      <c r="S88" s="3" t="n">
        <f aca="false">Adequacy_low!N87</f>
        <v>0.146885965965587</v>
      </c>
      <c r="T88" s="3" t="n">
        <f aca="false">Adequacy_low!P87</f>
        <v>0.316437598911949</v>
      </c>
      <c r="U88" s="0" t="n">
        <f aca="false">O88-N88</f>
        <v>0.00901039248834279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0.522122983711687</v>
      </c>
      <c r="C89" s="3" t="n">
        <f aca="false">Adequacy_low!C88</f>
        <v>0.147523335503655</v>
      </c>
      <c r="D89" s="3" t="n">
        <f aca="false">Adequacy_low!D88</f>
        <v>0.330353680784658</v>
      </c>
      <c r="E89" s="3" t="n">
        <f aca="false">Adequacy_low!E88</f>
        <v>0.808420584343949</v>
      </c>
      <c r="F89" s="3" t="n">
        <f aca="false">Adequacy_low!G88</f>
        <v>0.835299994879553</v>
      </c>
      <c r="G89" s="3" t="n">
        <f aca="false">Adequacy_low!K88</f>
        <v>0.209925848952685</v>
      </c>
      <c r="H89" s="0" t="n">
        <f aca="false">H85+1</f>
        <v>2036</v>
      </c>
      <c r="I89" s="3" t="n">
        <f aca="false">Adequacy_low!I88</f>
        <v>0.422094967591608</v>
      </c>
      <c r="J89" s="3" t="n">
        <f aca="false">Adequacy_low!M88</f>
        <v>0.119260901092234</v>
      </c>
      <c r="K89" s="3" t="n">
        <f aca="false">Adequacy_low!O88</f>
        <v>0.267064715660107</v>
      </c>
      <c r="L89" s="0" t="n">
        <f aca="false">F89-E89</f>
        <v>0.0268794105356039</v>
      </c>
      <c r="N89" s="3" t="n">
        <f aca="false">Adequacy_low!F88</f>
        <v>0.947091738924391</v>
      </c>
      <c r="O89" s="3" t="n">
        <f aca="false">Adequacy_low!H88</f>
        <v>0.956351643591979</v>
      </c>
      <c r="P89" s="3" t="n">
        <f aca="false">Adequacy_low!L88</f>
        <v>0.226545337694443</v>
      </c>
      <c r="Q89" s="0" t="n">
        <f aca="false">Q85+1</f>
        <v>2036</v>
      </c>
      <c r="R89" s="4" t="n">
        <f aca="false">Adequacy_low!J88</f>
        <v>0.485688082484061</v>
      </c>
      <c r="S89" s="3" t="n">
        <f aca="false">Adequacy_low!N88</f>
        <v>0.14243791622444</v>
      </c>
      <c r="T89" s="3" t="n">
        <f aca="false">Adequacy_low!P88</f>
        <v>0.31896574021589</v>
      </c>
      <c r="U89" s="0" t="n">
        <f aca="false">O89-N89</f>
        <v>0.00925990466758797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0.522262158148073</v>
      </c>
      <c r="C90" s="3" t="n">
        <f aca="false">Adequacy_low!C89</f>
        <v>0.144994588549045</v>
      </c>
      <c r="D90" s="3" t="n">
        <f aca="false">Adequacy_low!D89</f>
        <v>0.332743253302882</v>
      </c>
      <c r="E90" s="3" t="n">
        <f aca="false">Adequacy_low!E89</f>
        <v>0.808958890549283</v>
      </c>
      <c r="F90" s="3" t="n">
        <f aca="false">Adequacy_low!G89</f>
        <v>0.835702332811463</v>
      </c>
      <c r="G90" s="3" t="n">
        <f aca="false">Adequacy_low!K89</f>
        <v>0.209416423499895</v>
      </c>
      <c r="H90" s="0" t="n">
        <f aca="false">H86+1</f>
        <v>2036</v>
      </c>
      <c r="I90" s="3" t="n">
        <f aca="false">Adequacy_low!I89</f>
        <v>0.422488616031339</v>
      </c>
      <c r="J90" s="3" t="n">
        <f aca="false">Adequacy_low!M89</f>
        <v>0.117294661488285</v>
      </c>
      <c r="K90" s="3" t="n">
        <f aca="false">Adequacy_low!O89</f>
        <v>0.269175613029659</v>
      </c>
      <c r="L90" s="0" t="n">
        <f aca="false">F90-E90</f>
        <v>0.0267434422621801</v>
      </c>
      <c r="N90" s="3" t="n">
        <f aca="false">Adequacy_low!F89</f>
        <v>0.946893639345862</v>
      </c>
      <c r="O90" s="3" t="n">
        <f aca="false">Adequacy_low!H89</f>
        <v>0.955628212337424</v>
      </c>
      <c r="P90" s="3" t="n">
        <f aca="false">Adequacy_low!L89</f>
        <v>0.225659003717057</v>
      </c>
      <c r="Q90" s="0" t="n">
        <f aca="false">Q86+1</f>
        <v>2036</v>
      </c>
      <c r="R90" s="4" t="n">
        <f aca="false">Adequacy_low!J89</f>
        <v>0.486045838261704</v>
      </c>
      <c r="S90" s="3" t="n">
        <f aca="false">Adequacy_low!N89</f>
        <v>0.139868420393292</v>
      </c>
      <c r="T90" s="3" t="n">
        <f aca="false">Adequacy_low!P89</f>
        <v>0.320979380690866</v>
      </c>
      <c r="U90" s="0" t="n">
        <f aca="false">O90-N90</f>
        <v>0.008734572991562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0.52341748915535</v>
      </c>
      <c r="C91" s="3" t="n">
        <f aca="false">Adequacy_low!C90</f>
        <v>0.141696827898984</v>
      </c>
      <c r="D91" s="3" t="n">
        <f aca="false">Adequacy_low!D90</f>
        <v>0.334885682945666</v>
      </c>
      <c r="E91" s="3" t="n">
        <f aca="false">Adequacy_low!E90</f>
        <v>0.807872115627665</v>
      </c>
      <c r="F91" s="3" t="n">
        <f aca="false">Adequacy_low!G90</f>
        <v>0.833905434231128</v>
      </c>
      <c r="G91" s="3" t="n">
        <f aca="false">Adequacy_low!K90</f>
        <v>0.206331843979756</v>
      </c>
      <c r="H91" s="0" t="n">
        <f aca="false">H87+1</f>
        <v>2037</v>
      </c>
      <c r="I91" s="3" t="n">
        <f aca="false">Adequacy_low!I90</f>
        <v>0.422854394320453</v>
      </c>
      <c r="J91" s="3" t="n">
        <f aca="false">Adequacy_low!M90</f>
        <v>0.114472916132482</v>
      </c>
      <c r="K91" s="3" t="n">
        <f aca="false">Adequacy_low!O90</f>
        <v>0.270544805174731</v>
      </c>
      <c r="L91" s="0" t="n">
        <f aca="false">F91-E91</f>
        <v>0.0260333186034629</v>
      </c>
      <c r="N91" s="3" t="n">
        <f aca="false">Adequacy_low!F90</f>
        <v>0.947034495284247</v>
      </c>
      <c r="O91" s="3" t="n">
        <f aca="false">Adequacy_low!H90</f>
        <v>0.955897889561473</v>
      </c>
      <c r="P91" s="3" t="n">
        <f aca="false">Adequacy_low!L90</f>
        <v>0.223332856105951</v>
      </c>
      <c r="Q91" s="0" t="n">
        <f aca="false">Q87+1</f>
        <v>2037</v>
      </c>
      <c r="R91" s="4" t="n">
        <f aca="false">Adequacy_low!J90</f>
        <v>0.487066087881821</v>
      </c>
      <c r="S91" s="3" t="n">
        <f aca="false">Adequacy_low!N90</f>
        <v>0.136757146516265</v>
      </c>
      <c r="T91" s="3" t="n">
        <f aca="false">Adequacy_low!P90</f>
        <v>0.323211260886161</v>
      </c>
      <c r="U91" s="0" t="n">
        <f aca="false">O91-N91</f>
        <v>0.00886339427722604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0.522154548932124</v>
      </c>
      <c r="C92" s="3" t="n">
        <f aca="false">Adequacy_low!C91</f>
        <v>0.13910168064523</v>
      </c>
      <c r="D92" s="3" t="n">
        <f aca="false">Adequacy_low!D91</f>
        <v>0.338743770422646</v>
      </c>
      <c r="E92" s="3" t="n">
        <f aca="false">Adequacy_low!E91</f>
        <v>0.808090904954401</v>
      </c>
      <c r="F92" s="3" t="n">
        <f aca="false">Adequacy_low!G91</f>
        <v>0.833821873553248</v>
      </c>
      <c r="G92" s="3" t="n">
        <f aca="false">Adequacy_low!K91</f>
        <v>0.205316355221524</v>
      </c>
      <c r="H92" s="0" t="n">
        <f aca="false">H88+1</f>
        <v>2037</v>
      </c>
      <c r="I92" s="3" t="n">
        <f aca="false">Adequacy_low!I91</f>
        <v>0.421948341972617</v>
      </c>
      <c r="J92" s="3" t="n">
        <f aca="false">Adequacy_low!M91</f>
        <v>0.112406802993282</v>
      </c>
      <c r="K92" s="3" t="n">
        <f aca="false">Adequacy_low!O91</f>
        <v>0.273735759988502</v>
      </c>
      <c r="L92" s="0" t="n">
        <f aca="false">F92-E92</f>
        <v>0.025730968598847</v>
      </c>
      <c r="N92" s="3" t="n">
        <f aca="false">Adequacy_low!F91</f>
        <v>0.945978257847471</v>
      </c>
      <c r="O92" s="3" t="n">
        <f aca="false">Adequacy_low!H91</f>
        <v>0.955501630154946</v>
      </c>
      <c r="P92" s="3" t="n">
        <f aca="false">Adequacy_low!L91</f>
        <v>0.222633020837576</v>
      </c>
      <c r="Q92" s="0" t="n">
        <f aca="false">Q88+1</f>
        <v>2037</v>
      </c>
      <c r="R92" s="4" t="n">
        <f aca="false">Adequacy_low!J91</f>
        <v>0.485055961073706</v>
      </c>
      <c r="S92" s="3" t="n">
        <f aca="false">Adequacy_low!N91</f>
        <v>0.134175319624384</v>
      </c>
      <c r="T92" s="3" t="n">
        <f aca="false">Adequacy_low!P91</f>
        <v>0.326746977149381</v>
      </c>
      <c r="U92" s="0" t="n">
        <f aca="false">O92-N92</f>
        <v>0.0095233723074748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0.517712521418297</v>
      </c>
      <c r="C93" s="3" t="n">
        <f aca="false">Adequacy_low!C92</f>
        <v>0.136420688633195</v>
      </c>
      <c r="D93" s="3" t="n">
        <f aca="false">Adequacy_low!D92</f>
        <v>0.345866789948507</v>
      </c>
      <c r="E93" s="3" t="n">
        <f aca="false">Adequacy_low!E92</f>
        <v>0.808604105562379</v>
      </c>
      <c r="F93" s="3" t="n">
        <f aca="false">Adequacy_low!G92</f>
        <v>0.833713046162688</v>
      </c>
      <c r="G93" s="3" t="n">
        <f aca="false">Adequacy_low!K92</f>
        <v>0.203546944147325</v>
      </c>
      <c r="H93" s="0" t="n">
        <f aca="false">H89+1</f>
        <v>2037</v>
      </c>
      <c r="I93" s="3" t="n">
        <f aca="false">Adequacy_low!I92</f>
        <v>0.418624470319886</v>
      </c>
      <c r="J93" s="3" t="n">
        <f aca="false">Adequacy_low!M92</f>
        <v>0.110310328912449</v>
      </c>
      <c r="K93" s="3" t="n">
        <f aca="false">Adequacy_low!O92</f>
        <v>0.279669306330044</v>
      </c>
      <c r="L93" s="0" t="n">
        <f aca="false">F93-E93</f>
        <v>0.025108940600309</v>
      </c>
      <c r="N93" s="3" t="n">
        <f aca="false">Adequacy_low!F92</f>
        <v>0.945443106295324</v>
      </c>
      <c r="O93" s="3" t="n">
        <f aca="false">Adequacy_low!H92</f>
        <v>0.955492024550902</v>
      </c>
      <c r="P93" s="3" t="n">
        <f aca="false">Adequacy_low!L92</f>
        <v>0.221869435941515</v>
      </c>
      <c r="Q93" s="0" t="n">
        <f aca="false">Q89+1</f>
        <v>2037</v>
      </c>
      <c r="R93" s="4" t="n">
        <f aca="false">Adequacy_low!J92</f>
        <v>0.48035514991551</v>
      </c>
      <c r="S93" s="3" t="n">
        <f aca="false">Adequacy_low!N92</f>
        <v>0.131555601383069</v>
      </c>
      <c r="T93" s="3" t="n">
        <f aca="false">Adequacy_low!P92</f>
        <v>0.333532354996745</v>
      </c>
      <c r="U93" s="0" t="n">
        <f aca="false">O93-N93</f>
        <v>0.0100489182555783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0.51539744238744</v>
      </c>
      <c r="C94" s="3" t="n">
        <f aca="false">Adequacy_low!C93</f>
        <v>0.133212345433811</v>
      </c>
      <c r="D94" s="3" t="n">
        <f aca="false">Adequacy_low!D93</f>
        <v>0.351390212178749</v>
      </c>
      <c r="E94" s="3" t="n">
        <f aca="false">Adequacy_low!E93</f>
        <v>0.808549165974108</v>
      </c>
      <c r="F94" s="3" t="n">
        <f aca="false">Adequacy_low!G93</f>
        <v>0.834149270801509</v>
      </c>
      <c r="G94" s="3" t="n">
        <f aca="false">Adequacy_low!K93</f>
        <v>0.203717313541464</v>
      </c>
      <c r="H94" s="0" t="n">
        <f aca="false">H90+1</f>
        <v>2037</v>
      </c>
      <c r="I94" s="3" t="n">
        <f aca="false">Adequacy_low!I93</f>
        <v>0.416724172187553</v>
      </c>
      <c r="J94" s="3" t="n">
        <f aca="false">Adequacy_low!M93</f>
        <v>0.107708730797963</v>
      </c>
      <c r="K94" s="3" t="n">
        <f aca="false">Adequacy_low!O93</f>
        <v>0.284116262988592</v>
      </c>
      <c r="L94" s="0" t="n">
        <f aca="false">F94-E94</f>
        <v>0.0256001048274012</v>
      </c>
      <c r="N94" s="3" t="n">
        <f aca="false">Adequacy_low!F93</f>
        <v>0.942598000351381</v>
      </c>
      <c r="O94" s="3" t="n">
        <f aca="false">Adequacy_low!H93</f>
        <v>0.952941266229369</v>
      </c>
      <c r="P94" s="3" t="n">
        <f aca="false">Adequacy_low!L93</f>
        <v>0.221314947942463</v>
      </c>
      <c r="Q94" s="0" t="n">
        <f aca="false">Q90+1</f>
        <v>2037</v>
      </c>
      <c r="R94" s="4" t="n">
        <f aca="false">Adequacy_low!J93</f>
        <v>0.476176579607755</v>
      </c>
      <c r="S94" s="3" t="n">
        <f aca="false">Adequacy_low!N93</f>
        <v>0.128214534656881</v>
      </c>
      <c r="T94" s="3" t="n">
        <f aca="false">Adequacy_low!P93</f>
        <v>0.338206886086744</v>
      </c>
      <c r="U94" s="0" t="n">
        <f aca="false">O94-N94</f>
        <v>0.0103432658779882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0.514016991128276</v>
      </c>
      <c r="C95" s="3" t="n">
        <f aca="false">Adequacy_low!C94</f>
        <v>0.130596445486268</v>
      </c>
      <c r="D95" s="3" t="n">
        <f aca="false">Adequacy_low!D94</f>
        <v>0.355386563385456</v>
      </c>
      <c r="E95" s="3" t="n">
        <f aca="false">Adequacy_low!E94</f>
        <v>0.807612932043168</v>
      </c>
      <c r="F95" s="3" t="n">
        <f aca="false">Adequacy_low!G94</f>
        <v>0.833672696935365</v>
      </c>
      <c r="G95" s="3" t="n">
        <f aca="false">Adequacy_low!K94</f>
        <v>0.202684859738651</v>
      </c>
      <c r="H95" s="0" t="n">
        <f aca="false">H91+1</f>
        <v>2038</v>
      </c>
      <c r="I95" s="3" t="n">
        <f aca="false">Adequacy_low!I94</f>
        <v>0.415126769325114</v>
      </c>
      <c r="J95" s="3" t="n">
        <f aca="false">Adequacy_low!M94</f>
        <v>0.10547137825358</v>
      </c>
      <c r="K95" s="3" t="n">
        <f aca="false">Adequacy_low!O94</f>
        <v>0.287014784464474</v>
      </c>
      <c r="L95" s="0" t="n">
        <f aca="false">F95-E95</f>
        <v>0.0260597648921972</v>
      </c>
      <c r="N95" s="3" t="n">
        <f aca="false">Adequacy_low!F94</f>
        <v>0.941635280413164</v>
      </c>
      <c r="O95" s="3" t="n">
        <f aca="false">Adequacy_low!H94</f>
        <v>0.951936314208216</v>
      </c>
      <c r="P95" s="3" t="n">
        <f aca="false">Adequacy_low!L94</f>
        <v>0.21970897802252</v>
      </c>
      <c r="Q95" s="0" t="n">
        <f aca="false">Q91+1</f>
        <v>2038</v>
      </c>
      <c r="R95" s="4" t="n">
        <f aca="false">Adequacy_low!J94</f>
        <v>0.473407718086119</v>
      </c>
      <c r="S95" s="3" t="n">
        <f aca="false">Adequacy_low!N94</f>
        <v>0.125825088948228</v>
      </c>
      <c r="T95" s="3" t="n">
        <f aca="false">Adequacy_low!P94</f>
        <v>0.342402473378818</v>
      </c>
      <c r="U95" s="0" t="n">
        <f aca="false">O95-N95</f>
        <v>0.0103010337950521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0.512649886166004</v>
      </c>
      <c r="C96" s="3" t="n">
        <f aca="false">Adequacy_low!C95</f>
        <v>0.127688044773466</v>
      </c>
      <c r="D96" s="3" t="n">
        <f aca="false">Adequacy_low!D95</f>
        <v>0.35966206906053</v>
      </c>
      <c r="E96" s="3" t="n">
        <f aca="false">Adequacy_low!E95</f>
        <v>0.804477141148677</v>
      </c>
      <c r="F96" s="3" t="n">
        <f aca="false">Adequacy_low!G95</f>
        <v>0.830937757122825</v>
      </c>
      <c r="G96" s="3" t="n">
        <f aca="false">Adequacy_low!K95</f>
        <v>0.20252565972538</v>
      </c>
      <c r="H96" s="0" t="n">
        <f aca="false">H92+1</f>
        <v>2038</v>
      </c>
      <c r="I96" s="3" t="n">
        <f aca="false">Adequacy_low!I95</f>
        <v>0.412415114833022</v>
      </c>
      <c r="J96" s="3" t="n">
        <f aca="false">Adequacy_low!M95</f>
        <v>0.102722113218222</v>
      </c>
      <c r="K96" s="3" t="n">
        <f aca="false">Adequacy_low!O95</f>
        <v>0.289339913097433</v>
      </c>
      <c r="L96" s="0" t="n">
        <f aca="false">F96-E96</f>
        <v>0.0264606159741481</v>
      </c>
      <c r="N96" s="3" t="n">
        <f aca="false">Adequacy_low!F95</f>
        <v>0.939418070405492</v>
      </c>
      <c r="O96" s="3" t="n">
        <f aca="false">Adequacy_low!H95</f>
        <v>0.949881843679829</v>
      </c>
      <c r="P96" s="3" t="n">
        <f aca="false">Adequacy_low!L95</f>
        <v>0.220003559292369</v>
      </c>
      <c r="Q96" s="0" t="n">
        <f aca="false">Q92+1</f>
        <v>2038</v>
      </c>
      <c r="R96" s="4" t="n">
        <f aca="false">Adequacy_low!J95</f>
        <v>0.471163743627575</v>
      </c>
      <c r="S96" s="3" t="n">
        <f aca="false">Adequacy_low!N95</f>
        <v>0.122684857858378</v>
      </c>
      <c r="T96" s="3" t="n">
        <f aca="false">Adequacy_low!P95</f>
        <v>0.34556946891954</v>
      </c>
      <c r="U96" s="0" t="n">
        <f aca="false">O96-N96</f>
        <v>0.0104637732743368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0.509020026153087</v>
      </c>
      <c r="C97" s="3" t="n">
        <f aca="false">Adequacy_low!C96</f>
        <v>0.125454639732735</v>
      </c>
      <c r="D97" s="3" t="n">
        <f aca="false">Adequacy_low!D96</f>
        <v>0.365525334114179</v>
      </c>
      <c r="E97" s="3" t="n">
        <f aca="false">Adequacy_low!E96</f>
        <v>0.804387532031634</v>
      </c>
      <c r="F97" s="3" t="n">
        <f aca="false">Adequacy_low!G96</f>
        <v>0.830022828289413</v>
      </c>
      <c r="G97" s="3" t="n">
        <f aca="false">Adequacy_low!K96</f>
        <v>0.203494238950116</v>
      </c>
      <c r="H97" s="0" t="n">
        <f aca="false">H93+1</f>
        <v>2038</v>
      </c>
      <c r="I97" s="3" t="n">
        <f aca="false">Adequacy_low!I96</f>
        <v>0.409449362591959</v>
      </c>
      <c r="J97" s="3" t="n">
        <f aca="false">Adequacy_low!M96</f>
        <v>0.100914148036532</v>
      </c>
      <c r="K97" s="3" t="n">
        <f aca="false">Adequacy_low!O96</f>
        <v>0.294024021403142</v>
      </c>
      <c r="L97" s="0" t="n">
        <f aca="false">F97-E97</f>
        <v>0.0256352962577793</v>
      </c>
      <c r="N97" s="3" t="n">
        <f aca="false">Adequacy_low!F96</f>
        <v>0.93933752603359</v>
      </c>
      <c r="O97" s="3" t="n">
        <f aca="false">Adequacy_low!H96</f>
        <v>0.94963406062525</v>
      </c>
      <c r="P97" s="3" t="n">
        <f aca="false">Adequacy_low!L96</f>
        <v>0.221457262041117</v>
      </c>
      <c r="Q97" s="0" t="n">
        <f aca="false">Q93+1</f>
        <v>2038</v>
      </c>
      <c r="R97" s="4" t="n">
        <f aca="false">Adequacy_low!J96</f>
        <v>0.468061733199799</v>
      </c>
      <c r="S97" s="3" t="n">
        <f aca="false">Adequacy_low!N96</f>
        <v>0.120419850002185</v>
      </c>
      <c r="T97" s="3" t="n">
        <f aca="false">Adequacy_low!P96</f>
        <v>0.350855942831606</v>
      </c>
      <c r="U97" s="0" t="n">
        <f aca="false">O97-N97</f>
        <v>0.01029653459166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0.507868625587543</v>
      </c>
      <c r="C98" s="3" t="n">
        <f aca="false">Adequacy_low!C97</f>
        <v>0.123940221452702</v>
      </c>
      <c r="D98" s="3" t="n">
        <f aca="false">Adequacy_low!D97</f>
        <v>0.368191152959754</v>
      </c>
      <c r="E98" s="3" t="n">
        <f aca="false">Adequacy_low!E97</f>
        <v>0.799741914979699</v>
      </c>
      <c r="F98" s="3" t="n">
        <f aca="false">Adequacy_low!G97</f>
        <v>0.826297037528266</v>
      </c>
      <c r="G98" s="3" t="n">
        <f aca="false">Adequacy_low!K97</f>
        <v>0.203816075915886</v>
      </c>
      <c r="H98" s="0" t="n">
        <f aca="false">H94+1</f>
        <v>2038</v>
      </c>
      <c r="I98" s="3" t="n">
        <f aca="false">Adequacy_low!I97</f>
        <v>0.40616382718549</v>
      </c>
      <c r="J98" s="3" t="n">
        <f aca="false">Adequacy_low!M97</f>
        <v>0.0991201900475921</v>
      </c>
      <c r="K98" s="3" t="n">
        <f aca="false">Adequacy_low!O97</f>
        <v>0.294457897746617</v>
      </c>
      <c r="L98" s="0" t="n">
        <f aca="false">F98-E98</f>
        <v>0.0265551225485671</v>
      </c>
      <c r="N98" s="3" t="n">
        <f aca="false">Adequacy_low!F97</f>
        <v>0.93674236611938</v>
      </c>
      <c r="O98" s="3" t="n">
        <f aca="false">Adequacy_low!H97</f>
        <v>0.94808352402746</v>
      </c>
      <c r="P98" s="3" t="n">
        <f aca="false">Adequacy_low!L97</f>
        <v>0.222834843319479</v>
      </c>
      <c r="Q98" s="0" t="n">
        <f aca="false">Q94+1</f>
        <v>2038</v>
      </c>
      <c r="R98" s="4" t="n">
        <f aca="false">Adequacy_low!J97</f>
        <v>0.465812448712731</v>
      </c>
      <c r="S98" s="3" t="n">
        <f aca="false">Adequacy_low!N97</f>
        <v>0.118600766557031</v>
      </c>
      <c r="T98" s="3" t="n">
        <f aca="false">Adequacy_low!P97</f>
        <v>0.352329150849617</v>
      </c>
      <c r="U98" s="0" t="n">
        <f aca="false">O98-N98</f>
        <v>0.0113411579080802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0.508556205768954</v>
      </c>
      <c r="C99" s="3" t="n">
        <f aca="false">Adequacy_low!C98</f>
        <v>0.121344656192914</v>
      </c>
      <c r="D99" s="3" t="n">
        <f aca="false">Adequacy_low!D98</f>
        <v>0.370099138038132</v>
      </c>
      <c r="E99" s="3" t="n">
        <f aca="false">Adequacy_low!E98</f>
        <v>0.798692623457195</v>
      </c>
      <c r="F99" s="3" t="n">
        <f aca="false">Adequacy_low!G98</f>
        <v>0.825528855744402</v>
      </c>
      <c r="G99" s="3" t="n">
        <f aca="false">Adequacy_low!K98</f>
        <v>0.201664238121238</v>
      </c>
      <c r="H99" s="0" t="n">
        <f aca="false">H95+1</f>
        <v>2039</v>
      </c>
      <c r="I99" s="3" t="n">
        <f aca="false">Adequacy_low!I98</f>
        <v>0.406180090161043</v>
      </c>
      <c r="J99" s="3" t="n">
        <f aca="false">Adequacy_low!M98</f>
        <v>0.0969170817972294</v>
      </c>
      <c r="K99" s="3" t="n">
        <f aca="false">Adequacy_low!O98</f>
        <v>0.295595451498922</v>
      </c>
      <c r="L99" s="0" t="n">
        <f aca="false">F99-E99</f>
        <v>0.0268362322872069</v>
      </c>
      <c r="N99" s="3" t="n">
        <f aca="false">Adequacy_low!F98</f>
        <v>0.935949718399766</v>
      </c>
      <c r="O99" s="3" t="n">
        <f aca="false">Adequacy_low!H98</f>
        <v>0.947595411704947</v>
      </c>
      <c r="P99" s="3" t="n">
        <f aca="false">Adequacy_low!L98</f>
        <v>0.21999128522685</v>
      </c>
      <c r="Q99" s="0" t="n">
        <f aca="false">Q95+1</f>
        <v>2039</v>
      </c>
      <c r="R99" s="4" t="n">
        <f aca="false">Adequacy_low!J98</f>
        <v>0.466664961123942</v>
      </c>
      <c r="S99" s="3" t="n">
        <f aca="false">Adequacy_low!N98</f>
        <v>0.11587326607168</v>
      </c>
      <c r="T99" s="3" t="n">
        <f aca="false">Adequacy_low!P98</f>
        <v>0.353411491204145</v>
      </c>
      <c r="U99" s="0" t="n">
        <f aca="false">O99-N99</f>
        <v>0.0116456933051809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0.51068012813093</v>
      </c>
      <c r="C100" s="3" t="n">
        <f aca="false">Adequacy_low!C99</f>
        <v>0.117830922094782</v>
      </c>
      <c r="D100" s="3" t="n">
        <f aca="false">Adequacy_low!D99</f>
        <v>0.371488949774288</v>
      </c>
      <c r="E100" s="3" t="n">
        <f aca="false">Adequacy_low!E99</f>
        <v>0.796518324764636</v>
      </c>
      <c r="F100" s="3" t="n">
        <f aca="false">Adequacy_low!G99</f>
        <v>0.823669863224194</v>
      </c>
      <c r="G100" s="3" t="n">
        <f aca="false">Adequacy_low!K99</f>
        <v>0.200410851069492</v>
      </c>
      <c r="H100" s="0" t="n">
        <f aca="false">H96+1</f>
        <v>2039</v>
      </c>
      <c r="I100" s="3" t="n">
        <f aca="false">Adequacy_low!I99</f>
        <v>0.406766080149438</v>
      </c>
      <c r="J100" s="3" t="n">
        <f aca="false">Adequacy_low!M99</f>
        <v>0.0938544886724085</v>
      </c>
      <c r="K100" s="3" t="n">
        <f aca="false">Adequacy_low!O99</f>
        <v>0.29589775594279</v>
      </c>
      <c r="L100" s="0" t="n">
        <f aca="false">F100-E100</f>
        <v>0.0271515384595581</v>
      </c>
      <c r="N100" s="3" t="n">
        <f aca="false">Adequacy_low!F99</f>
        <v>0.933029373779613</v>
      </c>
      <c r="O100" s="3" t="n">
        <f aca="false">Adequacy_low!H99</f>
        <v>0.945526179907582</v>
      </c>
      <c r="P100" s="3" t="n">
        <f aca="false">Adequacy_low!L99</f>
        <v>0.218584910651558</v>
      </c>
      <c r="Q100" s="0" t="n">
        <f aca="false">Q96+1</f>
        <v>2039</v>
      </c>
      <c r="R100" s="4" t="n">
        <f aca="false">Adequacy_low!J99</f>
        <v>0.467511503065912</v>
      </c>
      <c r="S100" s="3" t="n">
        <f aca="false">Adequacy_low!N99</f>
        <v>0.112099269028813</v>
      </c>
      <c r="T100" s="3" t="n">
        <f aca="false">Adequacy_low!P99</f>
        <v>0.353418601684888</v>
      </c>
      <c r="U100" s="0" t="n">
        <f aca="false">O100-N100</f>
        <v>0.0124968061279691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0.508746721645159</v>
      </c>
      <c r="C101" s="3" t="n">
        <f aca="false">Adequacy_low!C100</f>
        <v>0.114848706691433</v>
      </c>
      <c r="D101" s="3" t="n">
        <f aca="false">Adequacy_low!D100</f>
        <v>0.376404571663407</v>
      </c>
      <c r="E101" s="3" t="n">
        <f aca="false">Adequacy_low!E100</f>
        <v>0.795185426177087</v>
      </c>
      <c r="F101" s="3" t="n">
        <f aca="false">Adequacy_low!G100</f>
        <v>0.821477813618914</v>
      </c>
      <c r="G101" s="3" t="n">
        <f aca="false">Adequacy_low!K100</f>
        <v>0.19979049086974</v>
      </c>
      <c r="H101" s="0" t="n">
        <f aca="false">H97+1</f>
        <v>2039</v>
      </c>
      <c r="I101" s="3" t="n">
        <f aca="false">Adequacy_low!I100</f>
        <v>0.404547978667602</v>
      </c>
      <c r="J101" s="3" t="n">
        <f aca="false">Adequacy_low!M100</f>
        <v>0.0913260177763147</v>
      </c>
      <c r="K101" s="3" t="n">
        <f aca="false">Adequacy_low!O100</f>
        <v>0.299311429733171</v>
      </c>
      <c r="L101" s="0" t="n">
        <f aca="false">F101-E101</f>
        <v>0.0262923874418269</v>
      </c>
      <c r="N101" s="3" t="n">
        <f aca="false">Adequacy_low!F100</f>
        <v>0.932515323656723</v>
      </c>
      <c r="O101" s="3" t="n">
        <f aca="false">Adequacy_low!H100</f>
        <v>0.944489062865599</v>
      </c>
      <c r="P101" s="3" t="n">
        <f aca="false">Adequacy_low!L100</f>
        <v>0.218203731042923</v>
      </c>
      <c r="Q101" s="0" t="n">
        <f aca="false">Q97+1</f>
        <v>2039</v>
      </c>
      <c r="R101" s="4" t="n">
        <f aca="false">Adequacy_low!J100</f>
        <v>0.46627285951766</v>
      </c>
      <c r="S101" s="3" t="n">
        <f aca="false">Adequacy_low!N100</f>
        <v>0.109001499573343</v>
      </c>
      <c r="T101" s="3" t="n">
        <f aca="false">Adequacy_low!P100</f>
        <v>0.35724096456572</v>
      </c>
      <c r="U101" s="0" t="n">
        <f aca="false">O101-N101</f>
        <v>0.0119737392088758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0.508685989933817</v>
      </c>
      <c r="C102" s="3" t="n">
        <f aca="false">Adequacy_low!C101</f>
        <v>0.111854967028256</v>
      </c>
      <c r="D102" s="3" t="n">
        <f aca="false">Adequacy_low!D101</f>
        <v>0.379459043037927</v>
      </c>
      <c r="E102" s="3" t="n">
        <f aca="false">Adequacy_low!E101</f>
        <v>0.795605875593807</v>
      </c>
      <c r="F102" s="3" t="n">
        <f aca="false">Adequacy_low!G101</f>
        <v>0.821387873586533</v>
      </c>
      <c r="G102" s="3" t="n">
        <f aca="false">Adequacy_low!K101</f>
        <v>0.198536061976819</v>
      </c>
      <c r="H102" s="0" t="n">
        <f aca="false">H98+1</f>
        <v>2039</v>
      </c>
      <c r="I102" s="3" t="n">
        <f aca="false">Adequacy_low!I101</f>
        <v>0.404713562423598</v>
      </c>
      <c r="J102" s="3" t="n">
        <f aca="false">Adequacy_low!M101</f>
        <v>0.0889924689820317</v>
      </c>
      <c r="K102" s="3" t="n">
        <f aca="false">Adequacy_low!O101</f>
        <v>0.301899844188178</v>
      </c>
      <c r="L102" s="0" t="n">
        <f aca="false">F102-E102</f>
        <v>0.0257819979927261</v>
      </c>
      <c r="N102" s="3" t="n">
        <f aca="false">Adequacy_low!F101</f>
        <v>0.932460032525192</v>
      </c>
      <c r="O102" s="3" t="n">
        <f aca="false">Adequacy_low!H101</f>
        <v>0.943903878910075</v>
      </c>
      <c r="P102" s="3" t="n">
        <f aca="false">Adequacy_low!L101</f>
        <v>0.216740110976654</v>
      </c>
      <c r="Q102" s="0" t="n">
        <f aca="false">Q98+1</f>
        <v>2039</v>
      </c>
      <c r="R102" s="4" t="n">
        <f aca="false">Adequacy_low!J101</f>
        <v>0.46581092840787</v>
      </c>
      <c r="S102" s="3" t="n">
        <f aca="false">Adequacy_low!N101</f>
        <v>0.106239633076567</v>
      </c>
      <c r="T102" s="3" t="n">
        <f aca="false">Adequacy_low!P101</f>
        <v>0.360409471040755</v>
      </c>
      <c r="U102" s="0" t="n">
        <f aca="false">O102-N102</f>
        <v>0.0114438463848831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0.508086548906079</v>
      </c>
      <c r="C103" s="3" t="n">
        <f aca="false">Adequacy_low!C102</f>
        <v>0.109809419102926</v>
      </c>
      <c r="D103" s="3" t="n">
        <f aca="false">Adequacy_low!D102</f>
        <v>0.382104031990995</v>
      </c>
      <c r="E103" s="3" t="n">
        <f aca="false">Adequacy_low!E102</f>
        <v>0.793825931694716</v>
      </c>
      <c r="F103" s="3" t="n">
        <f aca="false">Adequacy_low!G102</f>
        <v>0.818944818008755</v>
      </c>
      <c r="G103" s="3" t="n">
        <f aca="false">Adequacy_low!K102</f>
        <v>0.197133896423491</v>
      </c>
      <c r="H103" s="0" t="n">
        <f aca="false">H99+1</f>
        <v>2040</v>
      </c>
      <c r="I103" s="3" t="n">
        <f aca="false">Adequacy_low!I102</f>
        <v>0.403332278066921</v>
      </c>
      <c r="J103" s="3" t="n">
        <f aca="false">Adequacy_low!M102</f>
        <v>0.0871695644282356</v>
      </c>
      <c r="K103" s="3" t="n">
        <f aca="false">Adequacy_low!O102</f>
        <v>0.303324089199559</v>
      </c>
      <c r="L103" s="0" t="n">
        <f aca="false">F103-E103</f>
        <v>0.0251188863140389</v>
      </c>
      <c r="N103" s="3" t="n">
        <f aca="false">Adequacy_low!F102</f>
        <v>0.930464616523743</v>
      </c>
      <c r="O103" s="3" t="n">
        <f aca="false">Adequacy_low!H102</f>
        <v>0.942652937960239</v>
      </c>
      <c r="P103" s="3" t="n">
        <f aca="false">Adequacy_low!L102</f>
        <v>0.216767436597169</v>
      </c>
      <c r="Q103" s="0" t="n">
        <f aca="false">Q99+1</f>
        <v>2040</v>
      </c>
      <c r="R103" s="4" t="n">
        <f aca="false">Adequacy_low!J102</f>
        <v>0.464365413446251</v>
      </c>
      <c r="S103" s="3" t="n">
        <f aca="false">Adequacy_low!N102</f>
        <v>0.104046926589336</v>
      </c>
      <c r="T103" s="3" t="n">
        <f aca="false">Adequacy_low!P102</f>
        <v>0.362052276488156</v>
      </c>
      <c r="U103" s="0" t="n">
        <f aca="false">O103-N103</f>
        <v>0.0121883214364956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0.506161852589747</v>
      </c>
      <c r="C104" s="3" t="n">
        <f aca="false">Adequacy_low!C103</f>
        <v>0.107558792939084</v>
      </c>
      <c r="D104" s="3" t="n">
        <f aca="false">Adequacy_low!D103</f>
        <v>0.386279354471168</v>
      </c>
      <c r="E104" s="3" t="n">
        <f aca="false">Adequacy_low!E103</f>
        <v>0.792334216501055</v>
      </c>
      <c r="F104" s="3" t="n">
        <f aca="false">Adequacy_low!G103</f>
        <v>0.817766414072274</v>
      </c>
      <c r="G104" s="3" t="n">
        <f aca="false">Adequacy_low!K103</f>
        <v>0.19628580936214</v>
      </c>
      <c r="H104" s="0" t="n">
        <f aca="false">H100+1</f>
        <v>2040</v>
      </c>
      <c r="I104" s="3" t="n">
        <f aca="false">Adequacy_low!I103</f>
        <v>0.40104935489442</v>
      </c>
      <c r="J104" s="3" t="n">
        <f aca="false">Adequacy_low!M103</f>
        <v>0.0852225119311887</v>
      </c>
      <c r="K104" s="3" t="n">
        <f aca="false">Adequacy_low!O103</f>
        <v>0.306062349675446</v>
      </c>
      <c r="L104" s="0" t="n">
        <f aca="false">F104-E104</f>
        <v>0.0254321975712191</v>
      </c>
      <c r="N104" s="3" t="n">
        <f aca="false">Adequacy_low!F103</f>
        <v>0.92934900406513</v>
      </c>
      <c r="O104" s="3" t="n">
        <f aca="false">Adequacy_low!H103</f>
        <v>0.941933858488096</v>
      </c>
      <c r="P104" s="3" t="n">
        <f aca="false">Adequacy_low!L103</f>
        <v>0.21533047633486</v>
      </c>
      <c r="Q104" s="0" t="n">
        <f aca="false">Q100+1</f>
        <v>2040</v>
      </c>
      <c r="R104" s="4" t="n">
        <f aca="false">Adequacy_low!J103</f>
        <v>0.462414934458868</v>
      </c>
      <c r="S104" s="3" t="n">
        <f aca="false">Adequacy_low!N103</f>
        <v>0.101699038789042</v>
      </c>
      <c r="T104" s="3" t="n">
        <f aca="false">Adequacy_low!P103</f>
        <v>0.36523503081722</v>
      </c>
      <c r="U104" s="0" t="n">
        <f aca="false">O104-N104</f>
        <v>0.012584854422966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0.502916468714312</v>
      </c>
      <c r="C105" s="3" t="n">
        <f aca="false">Adequacy_low!C104</f>
        <v>0.106031477220899</v>
      </c>
      <c r="D105" s="3" t="n">
        <f aca="false">Adequacy_low!D104</f>
        <v>0.391052054064789</v>
      </c>
      <c r="E105" s="3" t="n">
        <f aca="false">Adequacy_low!E104</f>
        <v>0.79196553529919</v>
      </c>
      <c r="F105" s="3" t="n">
        <f aca="false">Adequacy_low!G104</f>
        <v>0.817007401840741</v>
      </c>
      <c r="G105" s="3" t="n">
        <f aca="false">Adequacy_low!K104</f>
        <v>0.194835075328017</v>
      </c>
      <c r="H105" s="0" t="n">
        <f aca="false">H101+1</f>
        <v>2040</v>
      </c>
      <c r="I105" s="3" t="n">
        <f aca="false">Adequacy_low!I104</f>
        <v>0.398292510356108</v>
      </c>
      <c r="J105" s="3" t="n">
        <f aca="false">Adequacy_low!M104</f>
        <v>0.083973275615813</v>
      </c>
      <c r="K105" s="3" t="n">
        <f aca="false">Adequacy_low!O104</f>
        <v>0.309699749327269</v>
      </c>
      <c r="L105" s="0" t="n">
        <f aca="false">F105-E105</f>
        <v>0.025041866541551</v>
      </c>
      <c r="N105" s="3" t="n">
        <f aca="false">Adequacy_low!F104</f>
        <v>0.927788799936193</v>
      </c>
      <c r="O105" s="3" t="n">
        <f aca="false">Adequacy_low!H104</f>
        <v>0.940213552934608</v>
      </c>
      <c r="P105" s="3" t="n">
        <f aca="false">Adequacy_low!L104</f>
        <v>0.213760705063657</v>
      </c>
      <c r="Q105" s="0" t="n">
        <f aca="false">Q101+1</f>
        <v>2040</v>
      </c>
      <c r="R105" s="4" t="n">
        <f aca="false">Adequacy_low!J104</f>
        <v>0.458166156545667</v>
      </c>
      <c r="S105" s="3" t="n">
        <f aca="false">Adequacy_low!N104</f>
        <v>0.100173873164312</v>
      </c>
      <c r="T105" s="3" t="n">
        <f aca="false">Adequacy_low!P104</f>
        <v>0.369448770226215</v>
      </c>
      <c r="U105" s="0" t="n">
        <f aca="false">O105-N105</f>
        <v>0.0124247529984151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0.498530429474531</v>
      </c>
      <c r="C106" s="3" t="n">
        <f aca="false">Adequacy_low!C105</f>
        <v>0.103321742089274</v>
      </c>
      <c r="D106" s="3" t="n">
        <f aca="false">Adequacy_low!D105</f>
        <v>0.398147828436195</v>
      </c>
      <c r="E106" s="3" t="n">
        <f aca="false">Adequacy_low!E105</f>
        <v>0.790100004894096</v>
      </c>
      <c r="F106" s="3" t="n">
        <f aca="false">Adequacy_low!G105</f>
        <v>0.815816163214124</v>
      </c>
      <c r="G106" s="3" t="n">
        <f aca="false">Adequacy_low!K105</f>
        <v>0.195434966065398</v>
      </c>
      <c r="H106" s="0" t="n">
        <f aca="false">H102+1</f>
        <v>2040</v>
      </c>
      <c r="I106" s="3" t="n">
        <f aca="false">Adequacy_low!I105</f>
        <v>0.393888894767683</v>
      </c>
      <c r="J106" s="3" t="n">
        <f aca="false">Adequacy_low!M105</f>
        <v>0.081634508930402</v>
      </c>
      <c r="K106" s="3" t="n">
        <f aca="false">Adequacy_low!O105</f>
        <v>0.314576601196011</v>
      </c>
      <c r="L106" s="0" t="n">
        <f aca="false">F106-E106</f>
        <v>0.0257161583200278</v>
      </c>
      <c r="N106" s="3" t="n">
        <f aca="false">Adequacy_low!F105</f>
        <v>0.926710014790149</v>
      </c>
      <c r="O106" s="3" t="n">
        <f aca="false">Adequacy_low!H105</f>
        <v>0.939369861488891</v>
      </c>
      <c r="P106" s="3" t="n">
        <f aca="false">Adequacy_low!L105</f>
        <v>0.214111981205024</v>
      </c>
      <c r="Q106" s="0" t="n">
        <f aca="false">Q102+1</f>
        <v>2040</v>
      </c>
      <c r="R106" s="4" t="n">
        <f aca="false">Adequacy_low!J105</f>
        <v>0.453771409106106</v>
      </c>
      <c r="S106" s="3" t="n">
        <f aca="false">Adequacy_low!N105</f>
        <v>0.0974432817316198</v>
      </c>
      <c r="T106" s="3" t="n">
        <f aca="false">Adequacy_low!P105</f>
        <v>0.375495323952424</v>
      </c>
      <c r="U106" s="0" t="n">
        <f aca="false">O106-N106</f>
        <v>0.0126598466987421</v>
      </c>
    </row>
    <row r="108" customFormat="false" ht="15" hidden="false" customHeight="false" outlineLevel="0" collapsed="false">
      <c r="J108" s="0" t="n">
        <f aca="false">SUM(I106:L106)</f>
        <v>0.815816163214124</v>
      </c>
      <c r="S108" s="0" t="n">
        <f aca="false">SUM(R106:U106)</f>
        <v>0.939369861488892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20" zoomScaleNormal="120" zoomScalePageLayoutView="100" workbookViewId="0">
      <selection pane="topLeft" activeCell="N101" activeCellId="0" sqref="N101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A1" s="1" t="s">
        <v>18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90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10</v>
      </c>
      <c r="S2" s="2" t="s">
        <v>11</v>
      </c>
      <c r="T2" s="2" t="s">
        <v>12</v>
      </c>
      <c r="U2" s="2" t="s">
        <v>13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0.00324699152042296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0.00402108808222401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0.00321927853351589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0.00396791089724491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0.00321107575827995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0.00394994804109605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0.00318355110576707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0.00391313207643307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0.00315906902141694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0.00388041270387007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0.00314272059989196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0.00385897792382683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0.00312548919656175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0.00382140386928798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0.00310927931959604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0.0037905957174259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0.00308907201327602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0.003074870212456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0.00373776255323499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0.00305349622695394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0.00370086219616605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0.00303993052215601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0.00368989410694498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0.00302967636614093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0.00366814329801868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0.00300554567424294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0.00362485456440531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0.00297984138924989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0.00359454898601885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0.00296162324082994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0.00358566827550311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0.00293000109169406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0.00354644900674306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0.692844510262673</v>
      </c>
      <c r="C20" s="3" t="n">
        <f aca="false">Adequacy_high!C19</f>
        <v>0.284318854176572</v>
      </c>
      <c r="D20" s="3" t="n">
        <f aca="false">Adequacy_high!D19</f>
        <v>0.0228366355607553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0.684763048498845</v>
      </c>
      <c r="J20" s="3" t="n">
        <f aca="false">Adequacy_high!M19</f>
        <v>0.283315605410755</v>
      </c>
      <c r="K20" s="3" t="n">
        <f aca="false">Adequacy_high!O19</f>
        <v>0.0227560541075553</v>
      </c>
      <c r="L20" s="0" t="n">
        <f aca="false">F20-E20</f>
        <v>0.00292576707357273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0.777614255458807</v>
      </c>
      <c r="S20" s="3" t="n">
        <f aca="false">Adequacy_high!N19</f>
        <v>0.185164029869273</v>
      </c>
      <c r="T20" s="3" t="n">
        <f aca="false">Adequacy_high!P19</f>
        <v>0.0275120628734098</v>
      </c>
      <c r="U20" s="0" t="n">
        <f aca="false">O20-N20</f>
        <v>0.00353725155075901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0.687680865692134</v>
      </c>
      <c r="C21" s="3" t="n">
        <f aca="false">Adequacy_high!C20</f>
        <v>0.290942665460214</v>
      </c>
      <c r="D21" s="3" t="n">
        <f aca="false">Adequacy_high!D20</f>
        <v>0.0213764688476523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0.68010191390676</v>
      </c>
      <c r="J21" s="3" t="n">
        <f aca="false">Adequacy_high!M20</f>
        <v>0.288553622371886</v>
      </c>
      <c r="K21" s="3" t="n">
        <f aca="false">Adequacy_high!O20</f>
        <v>0.0212009383696024</v>
      </c>
      <c r="L21" s="0" t="n">
        <f aca="false">F21-E21</f>
        <v>0.002899383165059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0.772362333876285</v>
      </c>
      <c r="S21" s="3" t="n">
        <f aca="false">Adequacy_high!N20</f>
        <v>0.191097714926209</v>
      </c>
      <c r="T21" s="3" t="n">
        <f aca="false">Adequacy_high!P20</f>
        <v>0.0256067772536403</v>
      </c>
      <c r="U21" s="0" t="n">
        <f aca="false">O21-N21</f>
        <v>0.00350191381090403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0.687069827730213</v>
      </c>
      <c r="C22" s="3" t="n">
        <f aca="false">Adequacy_high!C21</f>
        <v>0.290385973555837</v>
      </c>
      <c r="D22" s="3" t="n">
        <f aca="false">Adequacy_high!D21</f>
        <v>0.0225441987139501</v>
      </c>
      <c r="E22" s="3" t="n">
        <f aca="false">Adequacy_high!E21</f>
        <v>0.981675359387191</v>
      </c>
      <c r="F22" s="3" t="n">
        <f aca="false">Adequacy_high!G21</f>
        <v>0.985115948636102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0.674479520061152</v>
      </c>
      <c r="J22" s="3" t="n">
        <f aca="false">Adequacy_high!M21</f>
        <v>0.285064754951426</v>
      </c>
      <c r="K22" s="3" t="n">
        <f aca="false">Adequacy_high!O21</f>
        <v>0.0221310843746132</v>
      </c>
      <c r="L22" s="0" t="n">
        <f aca="false">F22-E22</f>
        <v>0.00344058924891144</v>
      </c>
      <c r="N22" s="3" t="n">
        <f aca="false">Adequacy_high!F21</f>
        <v>0.987396116896961</v>
      </c>
      <c r="O22" s="3" t="n">
        <f aca="false">Adequacy_high!H21</f>
        <v>0.990765772464501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0.765837271590231</v>
      </c>
      <c r="S22" s="3" t="n">
        <f aca="false">Adequacy_high!N21</f>
        <v>0.194855506802396</v>
      </c>
      <c r="T22" s="3" t="n">
        <f aca="false">Adequacy_high!P21</f>
        <v>0.0267033385043338</v>
      </c>
      <c r="U22" s="0" t="n">
        <f aca="false">O22-N22</f>
        <v>0.00336965556753999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0.683387902282871</v>
      </c>
      <c r="C23" s="3" t="n">
        <f aca="false">Adequacy_high!C22</f>
        <v>0.29105710694762</v>
      </c>
      <c r="D23" s="3" t="n">
        <f aca="false">Adequacy_high!D22</f>
        <v>0.0255549907695085</v>
      </c>
      <c r="E23" s="3" t="n">
        <f aca="false">Adequacy_high!E22</f>
        <v>0.97416553862305</v>
      </c>
      <c r="F23" s="3" t="n">
        <f aca="false">Adequacy_high!G22</f>
        <v>0.979692111969157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0.665732943915869</v>
      </c>
      <c r="J23" s="3" t="n">
        <f aca="false">Adequacy_high!M22</f>
        <v>0.283537803359695</v>
      </c>
      <c r="K23" s="3" t="n">
        <f aca="false">Adequacy_high!O22</f>
        <v>0.0248947913474853</v>
      </c>
      <c r="L23" s="0" t="n">
        <f aca="false">F23-E23</f>
        <v>0.00552657334610684</v>
      </c>
      <c r="N23" s="3" t="n">
        <f aca="false">Adequacy_high!F22</f>
        <v>0.985359424887762</v>
      </c>
      <c r="O23" s="3" t="n">
        <f aca="false">Adequacy_high!H22</f>
        <v>0.989476765190037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0.75642670096277</v>
      </c>
      <c r="S23" s="3" t="n">
        <f aca="false">Adequacy_high!N22</f>
        <v>0.198922802285063</v>
      </c>
      <c r="T23" s="3" t="n">
        <f aca="false">Adequacy_high!P22</f>
        <v>0.0300099216399289</v>
      </c>
      <c r="U23" s="0" t="n">
        <f aca="false">O23-N23</f>
        <v>0.00411734030227506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0.680045615827034</v>
      </c>
      <c r="C24" s="3" t="n">
        <f aca="false">Adequacy_high!C23</f>
        <v>0.291335934095023</v>
      </c>
      <c r="D24" s="3" t="n">
        <f aca="false">Adequacy_high!D23</f>
        <v>0.0286184500779426</v>
      </c>
      <c r="E24" s="3" t="n">
        <f aca="false">Adequacy_high!E23</f>
        <v>0.96616074890743</v>
      </c>
      <c r="F24" s="3" t="n">
        <f aca="false">Adequacy_high!G23</f>
        <v>0.974363968866308</v>
      </c>
      <c r="G24" s="3" t="n">
        <f aca="false">Adequacy_high!K23</f>
        <v>0.101427852145705</v>
      </c>
      <c r="H24" s="0" t="n">
        <f aca="false">H20+1</f>
        <v>2020</v>
      </c>
      <c r="I24" s="3" t="n">
        <f aca="false">Adequacy_high!I23</f>
        <v>0.657033381478662</v>
      </c>
      <c r="J24" s="3" t="n">
        <f aca="false">Adequacy_high!M23</f>
        <v>0.281477344268893</v>
      </c>
      <c r="K24" s="3" t="n">
        <f aca="false">Adequacy_high!O23</f>
        <v>0.027650023159875</v>
      </c>
      <c r="L24" s="0" t="n">
        <f aca="false">F24-E24</f>
        <v>0.00820321995887785</v>
      </c>
      <c r="N24" s="3" t="n">
        <f aca="false">Adequacy_high!F23</f>
        <v>0.985208208880924</v>
      </c>
      <c r="O24" s="3" t="n">
        <f aca="false">Adequacy_high!H23</f>
        <v>0.989363052568698</v>
      </c>
      <c r="P24" s="3" t="n">
        <f aca="false">Adequacy_high!L23</f>
        <v>0.105187176423736</v>
      </c>
      <c r="Q24" s="0" t="n">
        <f aca="false">Q20+1</f>
        <v>2020</v>
      </c>
      <c r="R24" s="4" t="n">
        <f aca="false">Adequacy_high!J23</f>
        <v>0.748041430207089</v>
      </c>
      <c r="S24" s="3" t="n">
        <f aca="false">Adequacy_high!N23</f>
        <v>0.203866114097969</v>
      </c>
      <c r="T24" s="3" t="n">
        <f aca="false">Adequacy_high!P23</f>
        <v>0.0333006645758662</v>
      </c>
      <c r="U24" s="0" t="n">
        <f aca="false">O24-N24</f>
        <v>0.00415484368777386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0.676394974964359</v>
      </c>
      <c r="C25" s="3" t="n">
        <f aca="false">Adequacy_high!C24</f>
        <v>0.291060300534919</v>
      </c>
      <c r="D25" s="3" t="n">
        <f aca="false">Adequacy_high!D24</f>
        <v>0.0325447245007214</v>
      </c>
      <c r="E25" s="3" t="n">
        <f aca="false">Adequacy_high!E24</f>
        <v>0.960207677476981</v>
      </c>
      <c r="F25" s="3" t="n">
        <f aca="false">Adequacy_high!G24</f>
        <v>0.969842491511942</v>
      </c>
      <c r="G25" s="3" t="n">
        <f aca="false">Adequacy_high!K24</f>
        <v>0.108098855302751</v>
      </c>
      <c r="H25" s="0" t="n">
        <f aca="false">H21+1</f>
        <v>2020</v>
      </c>
      <c r="I25" s="3" t="n">
        <f aca="false">Adequacy_high!I24</f>
        <v>0.649479647967628</v>
      </c>
      <c r="J25" s="3" t="n">
        <f aca="false">Adequacy_high!M24</f>
        <v>0.279478335182387</v>
      </c>
      <c r="K25" s="3" t="n">
        <f aca="false">Adequacy_high!O24</f>
        <v>0.0312496943269659</v>
      </c>
      <c r="L25" s="0" t="n">
        <f aca="false">F25-E25</f>
        <v>0.00963481403496114</v>
      </c>
      <c r="N25" s="3" t="n">
        <f aca="false">Adequacy_high!F24</f>
        <v>0.986022416264825</v>
      </c>
      <c r="O25" s="3" t="n">
        <f aca="false">Adequacy_high!H24</f>
        <v>0.989811211856044</v>
      </c>
      <c r="P25" s="3" t="n">
        <f aca="false">Adequacy_high!L24</f>
        <v>0.111948204278453</v>
      </c>
      <c r="Q25" s="0" t="n">
        <f aca="false">Q21+1</f>
        <v>2020</v>
      </c>
      <c r="R25" s="4" t="n">
        <f aca="false">Adequacy_high!J24</f>
        <v>0.740642823009564</v>
      </c>
      <c r="S25" s="3" t="n">
        <f aca="false">Adequacy_high!N24</f>
        <v>0.207708538908852</v>
      </c>
      <c r="T25" s="3" t="n">
        <f aca="false">Adequacy_high!P24</f>
        <v>0.0376710543464095</v>
      </c>
      <c r="U25" s="0" t="n">
        <f aca="false">O25-N25</f>
        <v>0.00378879559121903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0.673789253040894</v>
      </c>
      <c r="C26" s="3" t="n">
        <f aca="false">Adequacy_high!C25</f>
        <v>0.291093152120072</v>
      </c>
      <c r="D26" s="3" t="n">
        <f aca="false">Adequacy_high!D25</f>
        <v>0.0351175948390343</v>
      </c>
      <c r="E26" s="3" t="n">
        <f aca="false">Adequacy_high!E25</f>
        <v>0.952280513704888</v>
      </c>
      <c r="F26" s="3" t="n">
        <f aca="false">Adequacy_high!G25</f>
        <v>0.963539627134486</v>
      </c>
      <c r="G26" s="3" t="n">
        <f aca="false">Adequacy_high!K25</f>
        <v>0.113174168561912</v>
      </c>
      <c r="H26" s="0" t="n">
        <f aca="false">H22+1</f>
        <v>2020</v>
      </c>
      <c r="I26" s="3" t="n">
        <f aca="false">Adequacy_high!I25</f>
        <v>0.641636376014615</v>
      </c>
      <c r="J26" s="3" t="n">
        <f aca="false">Adequacy_high!M25</f>
        <v>0.277202336436877</v>
      </c>
      <c r="K26" s="3" t="n">
        <f aca="false">Adequacy_high!O25</f>
        <v>0.0334418012533957</v>
      </c>
      <c r="L26" s="0" t="n">
        <f aca="false">F26-E26</f>
        <v>0.0112591134295981</v>
      </c>
      <c r="N26" s="3" t="n">
        <f aca="false">Adequacy_high!F25</f>
        <v>0.984918283257417</v>
      </c>
      <c r="O26" s="3" t="n">
        <f aca="false">Adequacy_high!H25</f>
        <v>0.989535750901748</v>
      </c>
      <c r="P26" s="3" t="n">
        <f aca="false">Adequacy_high!L25</f>
        <v>0.117257885352483</v>
      </c>
      <c r="Q26" s="0" t="n">
        <f aca="false">Q22+1</f>
        <v>2020</v>
      </c>
      <c r="R26" s="4" t="n">
        <f aca="false">Adequacy_high!J25</f>
        <v>0.729940624204555</v>
      </c>
      <c r="S26" s="3" t="n">
        <f aca="false">Adequacy_high!N25</f>
        <v>0.214761184093283</v>
      </c>
      <c r="T26" s="3" t="n">
        <f aca="false">Adequacy_high!P25</f>
        <v>0.0402164749595795</v>
      </c>
      <c r="U26" s="0" t="n">
        <f aca="false">O26-N26</f>
        <v>0.00461746764433102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0.673618717395488</v>
      </c>
      <c r="C27" s="3" t="n">
        <f aca="false">Adequacy_high!C26</f>
        <v>0.28890982937559</v>
      </c>
      <c r="D27" s="3" t="n">
        <f aca="false">Adequacy_high!D26</f>
        <v>0.037471453228922</v>
      </c>
      <c r="E27" s="3" t="n">
        <f aca="false">Adequacy_high!E26</f>
        <v>0.943578082485965</v>
      </c>
      <c r="F27" s="3" t="n">
        <f aca="false">Adequacy_high!G26</f>
        <v>0.956776870136369</v>
      </c>
      <c r="G27" s="3" t="n">
        <f aca="false">Adequacy_high!K26</f>
        <v>0.117321009264831</v>
      </c>
      <c r="H27" s="0" t="n">
        <f aca="false">H23+1</f>
        <v>2021</v>
      </c>
      <c r="I27" s="3" t="n">
        <f aca="false">Adequacy_high!I26</f>
        <v>0.635611857686689</v>
      </c>
      <c r="J27" s="3" t="n">
        <f aca="false">Adequacy_high!M26</f>
        <v>0.272608982813567</v>
      </c>
      <c r="K27" s="3" t="n">
        <f aca="false">Adequacy_high!O26</f>
        <v>0.0353572419857087</v>
      </c>
      <c r="L27" s="0" t="n">
        <f aca="false">F27-E27</f>
        <v>0.0131987876504042</v>
      </c>
      <c r="N27" s="3" t="n">
        <f aca="false">Adequacy_high!F26</f>
        <v>0.984622991437553</v>
      </c>
      <c r="O27" s="3" t="n">
        <f aca="false">Adequacy_high!H26</f>
        <v>0.989772683733176</v>
      </c>
      <c r="P27" s="3" t="n">
        <f aca="false">Adequacy_high!L26</f>
        <v>0.120894766258401</v>
      </c>
      <c r="Q27" s="0" t="n">
        <f aca="false">Q23+1</f>
        <v>2021</v>
      </c>
      <c r="R27" s="4" t="n">
        <f aca="false">Adequacy_high!J26</f>
        <v>0.724439311476865</v>
      </c>
      <c r="S27" s="3" t="n">
        <f aca="false">Adequacy_high!N26</f>
        <v>0.217728746990311</v>
      </c>
      <c r="T27" s="3" t="n">
        <f aca="false">Adequacy_high!P26</f>
        <v>0.0424549329703766</v>
      </c>
      <c r="U27" s="0" t="n">
        <f aca="false">O27-N27</f>
        <v>0.00514969229562301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0.671817227173591</v>
      </c>
      <c r="C28" s="3" t="n">
        <f aca="false">Adequacy_high!C27</f>
        <v>0.2881870809661</v>
      </c>
      <c r="D28" s="3" t="n">
        <f aca="false">Adequacy_high!D27</f>
        <v>0.0399956918603086</v>
      </c>
      <c r="E28" s="3" t="n">
        <f aca="false">Adequacy_high!E27</f>
        <v>0.93590821703676</v>
      </c>
      <c r="F28" s="3" t="n">
        <f aca="false">Adequacy_high!G27</f>
        <v>0.950431817099357</v>
      </c>
      <c r="G28" s="3" t="n">
        <f aca="false">Adequacy_high!K27</f>
        <v>0.12038966481538</v>
      </c>
      <c r="H28" s="0" t="n">
        <f aca="false">H24+1</f>
        <v>2021</v>
      </c>
      <c r="I28" s="3" t="n">
        <f aca="false">Adequacy_high!I27</f>
        <v>0.628759263258616</v>
      </c>
      <c r="J28" s="3" t="n">
        <f aca="false">Adequacy_high!M27</f>
        <v>0.269716657120011</v>
      </c>
      <c r="K28" s="3" t="n">
        <f aca="false">Adequacy_high!O27</f>
        <v>0.0374322966581331</v>
      </c>
      <c r="L28" s="0" t="n">
        <f aca="false">F28-E28</f>
        <v>0.0145236000625968</v>
      </c>
      <c r="N28" s="3" t="n">
        <f aca="false">Adequacy_high!F27</f>
        <v>0.984681328259369</v>
      </c>
      <c r="O28" s="3" t="n">
        <f aca="false">Adequacy_high!H27</f>
        <v>0.989876768949416</v>
      </c>
      <c r="P28" s="3" t="n">
        <f aca="false">Adequacy_high!L27</f>
        <v>0.122947976336687</v>
      </c>
      <c r="Q28" s="0" t="n">
        <f aca="false">Q24+1</f>
        <v>2021</v>
      </c>
      <c r="R28" s="4" t="n">
        <f aca="false">Adequacy_high!J27</f>
        <v>0.717976394148226</v>
      </c>
      <c r="S28" s="3" t="n">
        <f aca="false">Adequacy_high!N27</f>
        <v>0.221782018918191</v>
      </c>
      <c r="T28" s="3" t="n">
        <f aca="false">Adequacy_high!P27</f>
        <v>0.0449229151929517</v>
      </c>
      <c r="U28" s="0" t="n">
        <f aca="false">O28-N28</f>
        <v>0.00519544069004707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0.669009498507347</v>
      </c>
      <c r="C29" s="3" t="n">
        <f aca="false">Adequacy_high!C28</f>
        <v>0.288077525027075</v>
      </c>
      <c r="D29" s="3" t="n">
        <f aca="false">Adequacy_high!D28</f>
        <v>0.0429129764655782</v>
      </c>
      <c r="E29" s="3" t="n">
        <f aca="false">Adequacy_high!E28</f>
        <v>0.930031606768276</v>
      </c>
      <c r="F29" s="3" t="n">
        <f aca="false">Adequacy_high!G28</f>
        <v>0.946247635523726</v>
      </c>
      <c r="G29" s="3" t="n">
        <f aca="false">Adequacy_high!K28</f>
        <v>0.122945227081449</v>
      </c>
      <c r="H29" s="0" t="n">
        <f aca="false">H25+1</f>
        <v>2021</v>
      </c>
      <c r="I29" s="3" t="n">
        <f aca="false">Adequacy_high!I28</f>
        <v>0.622199978840026</v>
      </c>
      <c r="J29" s="3" t="n">
        <f aca="false">Adequacy_high!M28</f>
        <v>0.267921203474759</v>
      </c>
      <c r="K29" s="3" t="n">
        <f aca="false">Adequacy_high!O28</f>
        <v>0.0399104244534909</v>
      </c>
      <c r="L29" s="0" t="n">
        <f aca="false">F29-E29</f>
        <v>0.01621602875545</v>
      </c>
      <c r="N29" s="3" t="n">
        <f aca="false">Adequacy_high!F28</f>
        <v>0.984516452117067</v>
      </c>
      <c r="O29" s="3" t="n">
        <f aca="false">Adequacy_high!H28</f>
        <v>0.989833714644362</v>
      </c>
      <c r="P29" s="3" t="n">
        <f aca="false">Adequacy_high!L28</f>
        <v>0.123397130239034</v>
      </c>
      <c r="Q29" s="0" t="n">
        <f aca="false">Q25+1</f>
        <v>2021</v>
      </c>
      <c r="R29" s="4" t="n">
        <f aca="false">Adequacy_high!J28</f>
        <v>0.710909894591832</v>
      </c>
      <c r="S29" s="3" t="n">
        <f aca="false">Adequacy_high!N28</f>
        <v>0.225754509217603</v>
      </c>
      <c r="T29" s="3" t="n">
        <f aca="false">Adequacy_high!P28</f>
        <v>0.0478520483076329</v>
      </c>
      <c r="U29" s="0" t="n">
        <f aca="false">O29-N29</f>
        <v>0.00531726252729503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0.666612456958078</v>
      </c>
      <c r="C30" s="3" t="n">
        <f aca="false">Adequacy_high!C29</f>
        <v>0.287306133769897</v>
      </c>
      <c r="D30" s="3" t="n">
        <f aca="false">Adequacy_high!D29</f>
        <v>0.046081409272025</v>
      </c>
      <c r="E30" s="3" t="n">
        <f aca="false">Adequacy_high!E29</f>
        <v>0.925895999695337</v>
      </c>
      <c r="F30" s="3" t="n">
        <f aca="false">Adequacy_high!G29</f>
        <v>0.943762878022577</v>
      </c>
      <c r="G30" s="3" t="n">
        <f aca="false">Adequacy_high!K29</f>
        <v>0.127738458886537</v>
      </c>
      <c r="H30" s="0" t="n">
        <f aca="false">H26+1</f>
        <v>2021</v>
      </c>
      <c r="I30" s="3" t="n">
        <f aca="false">Adequacy_high!I29</f>
        <v>0.617213807244564</v>
      </c>
      <c r="J30" s="3" t="n">
        <f aca="false">Adequacy_high!M29</f>
        <v>0.266015599945481</v>
      </c>
      <c r="K30" s="3" t="n">
        <f aca="false">Adequacy_high!O29</f>
        <v>0.0426665925052915</v>
      </c>
      <c r="L30" s="0" t="n">
        <f aca="false">F30-E30</f>
        <v>0.0178668783272399</v>
      </c>
      <c r="N30" s="3" t="n">
        <f aca="false">Adequacy_high!F29</f>
        <v>0.984620185889962</v>
      </c>
      <c r="O30" s="3" t="n">
        <f aca="false">Adequacy_high!H29</f>
        <v>0.990101702468839</v>
      </c>
      <c r="P30" s="3" t="n">
        <f aca="false">Adequacy_high!L29</f>
        <v>0.127642184136667</v>
      </c>
      <c r="Q30" s="0" t="n">
        <f aca="false">Q26+1</f>
        <v>2021</v>
      </c>
      <c r="R30" s="4" t="n">
        <f aca="false">Adequacy_high!J29</f>
        <v>0.704978380325962</v>
      </c>
      <c r="S30" s="3" t="n">
        <f aca="false">Adequacy_high!N29</f>
        <v>0.228637824261416</v>
      </c>
      <c r="T30" s="3" t="n">
        <f aca="false">Adequacy_high!P29</f>
        <v>0.0510039813025835</v>
      </c>
      <c r="U30" s="0" t="n">
        <f aca="false">O30-N30</f>
        <v>0.00548151657887708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0.666052163636167</v>
      </c>
      <c r="C31" s="3" t="n">
        <f aca="false">Adequacy_high!C30</f>
        <v>0.286679352481324</v>
      </c>
      <c r="D31" s="3" t="n">
        <f aca="false">Adequacy_high!D30</f>
        <v>0.0472684838825098</v>
      </c>
      <c r="E31" s="3" t="n">
        <f aca="false">Adequacy_high!E30</f>
        <v>0.918623086295281</v>
      </c>
      <c r="F31" s="3" t="n">
        <f aca="false">Adequacy_high!G30</f>
        <v>0.937320700095394</v>
      </c>
      <c r="G31" s="3" t="n">
        <f aca="false">Adequacy_high!K30</f>
        <v>0.131743363429032</v>
      </c>
      <c r="H31" s="0" t="n">
        <f aca="false">H27+1</f>
        <v>2022</v>
      </c>
      <c r="I31" s="3" t="n">
        <f aca="false">Adequacy_high!I30</f>
        <v>0.611850894193105</v>
      </c>
      <c r="J31" s="3" t="n">
        <f aca="false">Adequacy_high!M30</f>
        <v>0.263350271553526</v>
      </c>
      <c r="K31" s="3" t="n">
        <f aca="false">Adequacy_high!O30</f>
        <v>0.0434219205486499</v>
      </c>
      <c r="L31" s="0" t="n">
        <f aca="false">F31-E31</f>
        <v>0.0186976138001129</v>
      </c>
      <c r="N31" s="3" t="n">
        <f aca="false">Adequacy_high!F30</f>
        <v>0.983289299181247</v>
      </c>
      <c r="O31" s="3" t="n">
        <f aca="false">Adequacy_high!H30</f>
        <v>0.988862404041934</v>
      </c>
      <c r="P31" s="3" t="n">
        <f aca="false">Adequacy_high!L30</f>
        <v>0.131307019771557</v>
      </c>
      <c r="Q31" s="0" t="n">
        <f aca="false">Q27+1</f>
        <v>2022</v>
      </c>
      <c r="R31" s="4" t="n">
        <f aca="false">Adequacy_high!J30</f>
        <v>0.697091666778052</v>
      </c>
      <c r="S31" s="3" t="n">
        <f aca="false">Adequacy_high!N30</f>
        <v>0.234401885523086</v>
      </c>
      <c r="T31" s="3" t="n">
        <f aca="false">Adequacy_high!P30</f>
        <v>0.0517957468801098</v>
      </c>
      <c r="U31" s="0" t="n">
        <f aca="false">O31-N31</f>
        <v>0.00557310486068741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0.663825168254493</v>
      </c>
      <c r="C32" s="3" t="n">
        <f aca="false">Adequacy_high!C31</f>
        <v>0.285895357718863</v>
      </c>
      <c r="D32" s="3" t="n">
        <f aca="false">Adequacy_high!D31</f>
        <v>0.0502794740266437</v>
      </c>
      <c r="E32" s="3" t="n">
        <f aca="false">Adequacy_high!E31</f>
        <v>0.91229825771724</v>
      </c>
      <c r="F32" s="3" t="n">
        <f aca="false">Adequacy_high!G31</f>
        <v>0.932901149167337</v>
      </c>
      <c r="G32" s="3" t="n">
        <f aca="false">Adequacy_high!K31</f>
        <v>0.137266053674811</v>
      </c>
      <c r="H32" s="0" t="n">
        <f aca="false">H28+1</f>
        <v>2022</v>
      </c>
      <c r="I32" s="3" t="n">
        <f aca="false">Adequacy_high!I31</f>
        <v>0.605606544427428</v>
      </c>
      <c r="J32" s="3" t="n">
        <f aca="false">Adequacy_high!M31</f>
        <v>0.260821836736366</v>
      </c>
      <c r="K32" s="3" t="n">
        <f aca="false">Adequacy_high!O31</f>
        <v>0.0458698765534463</v>
      </c>
      <c r="L32" s="0" t="n">
        <f aca="false">F32-E32</f>
        <v>0.020602891450097</v>
      </c>
      <c r="N32" s="3" t="n">
        <f aca="false">Adequacy_high!F31</f>
        <v>0.982549446838261</v>
      </c>
      <c r="O32" s="3" t="n">
        <f aca="false">Adequacy_high!H31</f>
        <v>0.988704509871593</v>
      </c>
      <c r="P32" s="3" t="n">
        <f aca="false">Adequacy_high!L31</f>
        <v>0.135875897434378</v>
      </c>
      <c r="Q32" s="0" t="n">
        <f aca="false">Q28+1</f>
        <v>2022</v>
      </c>
      <c r="R32" s="4" t="n">
        <f aca="false">Adequacy_high!J31</f>
        <v>0.689273150363121</v>
      </c>
      <c r="S32" s="3" t="n">
        <f aca="false">Adequacy_high!N31</f>
        <v>0.238538094765515</v>
      </c>
      <c r="T32" s="3" t="n">
        <f aca="false">Adequacy_high!P31</f>
        <v>0.0547382017096245</v>
      </c>
      <c r="U32" s="0" t="n">
        <f aca="false">O32-N32</f>
        <v>0.00615506303333202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0.66131942353978</v>
      </c>
      <c r="C33" s="3" t="n">
        <f aca="false">Adequacy_high!C32</f>
        <v>0.284869591606482</v>
      </c>
      <c r="D33" s="3" t="n">
        <f aca="false">Adequacy_high!D32</f>
        <v>0.0538109848537381</v>
      </c>
      <c r="E33" s="3" t="n">
        <f aca="false">Adequacy_high!E32</f>
        <v>0.906263538840299</v>
      </c>
      <c r="F33" s="3" t="n">
        <f aca="false">Adequacy_high!G32</f>
        <v>0.928989075280265</v>
      </c>
      <c r="G33" s="3" t="n">
        <f aca="false">Adequacy_high!K32</f>
        <v>0.139852924143064</v>
      </c>
      <c r="H33" s="0" t="n">
        <f aca="false">H29+1</f>
        <v>2022</v>
      </c>
      <c r="I33" s="3" t="n">
        <f aca="false">Adequacy_high!I32</f>
        <v>0.599329681080988</v>
      </c>
      <c r="J33" s="3" t="n">
        <f aca="false">Adequacy_high!M32</f>
        <v>0.258166924197281</v>
      </c>
      <c r="K33" s="3" t="n">
        <f aca="false">Adequacy_high!O32</f>
        <v>0.0487669335620304</v>
      </c>
      <c r="L33" s="0" t="n">
        <f aca="false">F33-E33</f>
        <v>0.022725536439966</v>
      </c>
      <c r="N33" s="3" t="n">
        <f aca="false">Adequacy_high!F32</f>
        <v>0.983202772472636</v>
      </c>
      <c r="O33" s="3" t="n">
        <f aca="false">Adequacy_high!H32</f>
        <v>0.989800707223845</v>
      </c>
      <c r="P33" s="3" t="n">
        <f aca="false">Adequacy_high!L32</f>
        <v>0.137563354367458</v>
      </c>
      <c r="Q33" s="0" t="n">
        <f aca="false">Q29+1</f>
        <v>2022</v>
      </c>
      <c r="R33" s="4" t="n">
        <f aca="false">Adequacy_high!J32</f>
        <v>0.68051414050968</v>
      </c>
      <c r="S33" s="3" t="n">
        <f aca="false">Adequacy_high!N32</f>
        <v>0.244536470986513</v>
      </c>
      <c r="T33" s="3" t="n">
        <f aca="false">Adequacy_high!P32</f>
        <v>0.0581521609764426</v>
      </c>
      <c r="U33" s="0" t="n">
        <f aca="false">O33-N33</f>
        <v>0.00659793475120885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0.659419211249071</v>
      </c>
      <c r="C34" s="3" t="n">
        <f aca="false">Adequacy_high!C33</f>
        <v>0.283677456169544</v>
      </c>
      <c r="D34" s="3" t="n">
        <f aca="false">Adequacy_high!D33</f>
        <v>0.0569033325813852</v>
      </c>
      <c r="E34" s="3" t="n">
        <f aca="false">Adequacy_high!E33</f>
        <v>0.900346428527679</v>
      </c>
      <c r="F34" s="3" t="n">
        <f aca="false">Adequacy_high!G33</f>
        <v>0.924359266473118</v>
      </c>
      <c r="G34" s="3" t="n">
        <f aca="false">Adequacy_high!K33</f>
        <v>0.144357551480406</v>
      </c>
      <c r="H34" s="0" t="n">
        <f aca="false">H30+1</f>
        <v>2022</v>
      </c>
      <c r="I34" s="3" t="n">
        <f aca="false">Adequacy_high!I33</f>
        <v>0.59370573175064</v>
      </c>
      <c r="J34" s="3" t="n">
        <f aca="false">Adequacy_high!M33</f>
        <v>0.255407984516066</v>
      </c>
      <c r="K34" s="3" t="n">
        <f aca="false">Adequacy_high!O33</f>
        <v>0.0512327122609729</v>
      </c>
      <c r="L34" s="0" t="n">
        <f aca="false">F34-E34</f>
        <v>0.0240128379454391</v>
      </c>
      <c r="N34" s="3" t="n">
        <f aca="false">Adequacy_high!F33</f>
        <v>0.982907020974556</v>
      </c>
      <c r="O34" s="3" t="n">
        <f aca="false">Adequacy_high!H33</f>
        <v>0.98948679995736</v>
      </c>
      <c r="P34" s="3" t="n">
        <f aca="false">Adequacy_high!L33</f>
        <v>0.142047615802188</v>
      </c>
      <c r="Q34" s="0" t="n">
        <f aca="false">Q30+1</f>
        <v>2022</v>
      </c>
      <c r="R34" s="4" t="n">
        <f aca="false">Adequacy_high!J33</f>
        <v>0.672679660208342</v>
      </c>
      <c r="S34" s="3" t="n">
        <f aca="false">Adequacy_high!N33</f>
        <v>0.249321517633551</v>
      </c>
      <c r="T34" s="3" t="n">
        <f aca="false">Adequacy_high!P33</f>
        <v>0.0609058431326633</v>
      </c>
      <c r="U34" s="0" t="n">
        <f aca="false">O34-N34</f>
        <v>0.00657977898280393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0.657380531649159</v>
      </c>
      <c r="C35" s="3" t="n">
        <f aca="false">Adequacy_high!C34</f>
        <v>0.283573851674902</v>
      </c>
      <c r="D35" s="3" t="n">
        <f aca="false">Adequacy_high!D34</f>
        <v>0.0590456166759384</v>
      </c>
      <c r="E35" s="3" t="n">
        <f aca="false">Adequacy_high!E34</f>
        <v>0.893530609151873</v>
      </c>
      <c r="F35" s="3" t="n">
        <f aca="false">Adequacy_high!G34</f>
        <v>0.918167831942913</v>
      </c>
      <c r="G35" s="3" t="n">
        <f aca="false">Adequacy_high!K34</f>
        <v>0.147588202241989</v>
      </c>
      <c r="H35" s="0" t="n">
        <f aca="false">H31+1</f>
        <v>2023</v>
      </c>
      <c r="I35" s="3" t="n">
        <f aca="false">Adequacy_high!I34</f>
        <v>0.587389626889056</v>
      </c>
      <c r="J35" s="3" t="n">
        <f aca="false">Adequacy_high!M34</f>
        <v>0.253381916426618</v>
      </c>
      <c r="K35" s="3" t="n">
        <f aca="false">Adequacy_high!O34</f>
        <v>0.0527590658361992</v>
      </c>
      <c r="L35" s="0" t="n">
        <f aca="false">F35-E35</f>
        <v>0.0246372227910396</v>
      </c>
      <c r="N35" s="3" t="n">
        <f aca="false">Adequacy_high!F34</f>
        <v>0.982531255302439</v>
      </c>
      <c r="O35" s="3" t="n">
        <f aca="false">Adequacy_high!H34</f>
        <v>0.988913982482404</v>
      </c>
      <c r="P35" s="3" t="n">
        <f aca="false">Adequacy_high!L34</f>
        <v>0.144580145125312</v>
      </c>
      <c r="Q35" s="0" t="n">
        <f aca="false">Q31+1</f>
        <v>2023</v>
      </c>
      <c r="R35" s="4" t="n">
        <f aca="false">Adequacy_high!J34</f>
        <v>0.66605280022246</v>
      </c>
      <c r="S35" s="3" t="n">
        <f aca="false">Adequacy_high!N34</f>
        <v>0.253889804084009</v>
      </c>
      <c r="T35" s="3" t="n">
        <f aca="false">Adequacy_high!P34</f>
        <v>0.0625886509959696</v>
      </c>
      <c r="U35" s="0" t="n">
        <f aca="false">O35-N35</f>
        <v>0.00638272717996491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0.656395306420732</v>
      </c>
      <c r="C36" s="3" t="n">
        <f aca="false">Adequacy_high!C35</f>
        <v>0.283093010044749</v>
      </c>
      <c r="D36" s="3" t="n">
        <f aca="false">Adequacy_high!D35</f>
        <v>0.0605116835345189</v>
      </c>
      <c r="E36" s="3" t="n">
        <f aca="false">Adequacy_high!E35</f>
        <v>0.886352099263449</v>
      </c>
      <c r="F36" s="3" t="n">
        <f aca="false">Adequacy_high!G35</f>
        <v>0.911655976354405</v>
      </c>
      <c r="G36" s="3" t="n">
        <f aca="false">Adequacy_high!K35</f>
        <v>0.148515659587907</v>
      </c>
      <c r="H36" s="0" t="n">
        <f aca="false">H32+1</f>
        <v>2023</v>
      </c>
      <c r="I36" s="3" t="n">
        <f aca="false">Adequacy_high!I35</f>
        <v>0.58179735779269</v>
      </c>
      <c r="J36" s="3" t="n">
        <f aca="false">Adequacy_high!M35</f>
        <v>0.250920083739972</v>
      </c>
      <c r="K36" s="3" t="n">
        <f aca="false">Adequacy_high!O35</f>
        <v>0.0536346577307863</v>
      </c>
      <c r="L36" s="0" t="n">
        <f aca="false">F36-E36</f>
        <v>0.0253038770909558</v>
      </c>
      <c r="N36" s="3" t="n">
        <f aca="false">Adequacy_high!F35</f>
        <v>0.982830131383564</v>
      </c>
      <c r="O36" s="3" t="n">
        <f aca="false">Adequacy_high!H35</f>
        <v>0.988807821358458</v>
      </c>
      <c r="P36" s="3" t="n">
        <f aca="false">Adequacy_high!L35</f>
        <v>0.145217127747049</v>
      </c>
      <c r="Q36" s="0" t="n">
        <f aca="false">Q32+1</f>
        <v>2023</v>
      </c>
      <c r="R36" s="4" t="n">
        <f aca="false">Adequacy_high!J35</f>
        <v>0.66052811571388</v>
      </c>
      <c r="S36" s="3" t="n">
        <f aca="false">Adequacy_high!N35</f>
        <v>0.258498501543977</v>
      </c>
      <c r="T36" s="3" t="n">
        <f aca="false">Adequacy_high!P35</f>
        <v>0.0638035141257067</v>
      </c>
      <c r="U36" s="0" t="n">
        <f aca="false">O36-N36</f>
        <v>0.0059776899748939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0.653779043272678</v>
      </c>
      <c r="C37" s="3" t="n">
        <f aca="false">Adequacy_high!C36</f>
        <v>0.283112817308632</v>
      </c>
      <c r="D37" s="3" t="n">
        <f aca="false">Adequacy_high!D36</f>
        <v>0.0631081394186898</v>
      </c>
      <c r="E37" s="3" t="n">
        <f aca="false">Adequacy_high!E36</f>
        <v>0.879280850230799</v>
      </c>
      <c r="F37" s="3" t="n">
        <f aca="false">Adequacy_high!G36</f>
        <v>0.90692001339197</v>
      </c>
      <c r="G37" s="3" t="n">
        <f aca="false">Adequacy_high!K36</f>
        <v>0.154188937334607</v>
      </c>
      <c r="H37" s="0" t="n">
        <f aca="false">H33+1</f>
        <v>2023</v>
      </c>
      <c r="I37" s="3" t="n">
        <f aca="false">Adequacy_high!I36</f>
        <v>0.574855393031879</v>
      </c>
      <c r="J37" s="3" t="n">
        <f aca="false">Adequacy_high!M36</f>
        <v>0.248935678714371</v>
      </c>
      <c r="K37" s="3" t="n">
        <f aca="false">Adequacy_high!O36</f>
        <v>0.0554897784845494</v>
      </c>
      <c r="L37" s="0" t="n">
        <f aca="false">F37-E37</f>
        <v>0.027639163161171</v>
      </c>
      <c r="N37" s="3" t="n">
        <f aca="false">Adequacy_high!F36</f>
        <v>0.982194615197237</v>
      </c>
      <c r="O37" s="3" t="n">
        <f aca="false">Adequacy_high!H36</f>
        <v>0.988044247660806</v>
      </c>
      <c r="P37" s="3" t="n">
        <f aca="false">Adequacy_high!L36</f>
        <v>0.149359927782315</v>
      </c>
      <c r="Q37" s="0" t="n">
        <f aca="false">Q33+1</f>
        <v>2023</v>
      </c>
      <c r="R37" s="4" t="n">
        <f aca="false">Adequacy_high!J36</f>
        <v>0.652877674132027</v>
      </c>
      <c r="S37" s="3" t="n">
        <f aca="false">Adequacy_high!N36</f>
        <v>0.263437791055897</v>
      </c>
      <c r="T37" s="3" t="n">
        <f aca="false">Adequacy_high!P36</f>
        <v>0.0658791500093138</v>
      </c>
      <c r="U37" s="0" t="n">
        <f aca="false">O37-N37</f>
        <v>0.00584963246356907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0.652074402313152</v>
      </c>
      <c r="C38" s="3" t="n">
        <f aca="false">Adequacy_high!C37</f>
        <v>0.282462040380997</v>
      </c>
      <c r="D38" s="3" t="n">
        <f aca="false">Adequacy_high!D37</f>
        <v>0.0654635573058511</v>
      </c>
      <c r="E38" s="3" t="n">
        <f aca="false">Adequacy_high!E37</f>
        <v>0.871833622153742</v>
      </c>
      <c r="F38" s="3" t="n">
        <f aca="false">Adequacy_high!G37</f>
        <v>0.902014954621255</v>
      </c>
      <c r="G38" s="3" t="n">
        <f aca="false">Adequacy_high!K37</f>
        <v>0.158432483266347</v>
      </c>
      <c r="H38" s="0" t="n">
        <f aca="false">H34+1</f>
        <v>2023</v>
      </c>
      <c r="I38" s="3" t="n">
        <f aca="false">Adequacy_high!I37</f>
        <v>0.568500388082412</v>
      </c>
      <c r="J38" s="3" t="n">
        <f aca="false">Adequacy_high!M37</f>
        <v>0.246259903786301</v>
      </c>
      <c r="K38" s="3" t="n">
        <f aca="false">Adequacy_high!O37</f>
        <v>0.0570733302850292</v>
      </c>
      <c r="L38" s="0" t="n">
        <f aca="false">F38-E38</f>
        <v>0.030181332467513</v>
      </c>
      <c r="N38" s="3" t="n">
        <f aca="false">Adequacy_high!F37</f>
        <v>0.9820172831799</v>
      </c>
      <c r="O38" s="3" t="n">
        <f aca="false">Adequacy_high!H37</f>
        <v>0.987496418935387</v>
      </c>
      <c r="P38" s="3" t="n">
        <f aca="false">Adequacy_high!L37</f>
        <v>0.150976828908491</v>
      </c>
      <c r="Q38" s="0" t="n">
        <f aca="false">Q34+1</f>
        <v>2023</v>
      </c>
      <c r="R38" s="4" t="n">
        <f aca="false">Adequacy_high!J37</f>
        <v>0.646180839130738</v>
      </c>
      <c r="S38" s="3" t="n">
        <f aca="false">Adequacy_high!N37</f>
        <v>0.268089970596074</v>
      </c>
      <c r="T38" s="3" t="n">
        <f aca="false">Adequacy_high!P37</f>
        <v>0.067746473453087</v>
      </c>
      <c r="U38" s="0" t="n">
        <f aca="false">O38-N38</f>
        <v>0.00547913575548697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0.651266373520558</v>
      </c>
      <c r="C39" s="3" t="n">
        <f aca="false">Adequacy_high!C38</f>
        <v>0.280619946597643</v>
      </c>
      <c r="D39" s="3" t="n">
        <f aca="false">Adequacy_high!D38</f>
        <v>0.0681136798817993</v>
      </c>
      <c r="E39" s="3" t="n">
        <f aca="false">Adequacy_high!E38</f>
        <v>0.865420953281089</v>
      </c>
      <c r="F39" s="3" t="n">
        <f aca="false">Adequacy_high!G38</f>
        <v>0.896280276671938</v>
      </c>
      <c r="G39" s="3" t="n">
        <f aca="false">Adequacy_high!K38</f>
        <v>0.162816050336307</v>
      </c>
      <c r="H39" s="0" t="n">
        <f aca="false">H35+1</f>
        <v>2024</v>
      </c>
      <c r="I39" s="3" t="n">
        <f aca="false">Adequacy_high!I38</f>
        <v>0.563619565812079</v>
      </c>
      <c r="J39" s="3" t="n">
        <f aca="false">Adequacy_high!M38</f>
        <v>0.24285438169422</v>
      </c>
      <c r="K39" s="3" t="n">
        <f aca="false">Adequacy_high!O38</f>
        <v>0.0589470057747897</v>
      </c>
      <c r="L39" s="0" t="n">
        <f aca="false">F39-E39</f>
        <v>0.0308593233908491</v>
      </c>
      <c r="N39" s="3" t="n">
        <f aca="false">Adequacy_high!F38</f>
        <v>0.98159848409859</v>
      </c>
      <c r="O39" s="3" t="n">
        <f aca="false">Adequacy_high!H38</f>
        <v>0.986552596971025</v>
      </c>
      <c r="P39" s="3" t="n">
        <f aca="false">Adequacy_high!L38</f>
        <v>0.155786020334573</v>
      </c>
      <c r="Q39" s="0" t="n">
        <f aca="false">Q35+1</f>
        <v>2024</v>
      </c>
      <c r="R39" s="4" t="n">
        <f aca="false">Adequacy_high!J38</f>
        <v>0.639319258452706</v>
      </c>
      <c r="S39" s="3" t="n">
        <f aca="false">Adequacy_high!N38</f>
        <v>0.272499964647822</v>
      </c>
      <c r="T39" s="3" t="n">
        <f aca="false">Adequacy_high!P38</f>
        <v>0.0697792609980627</v>
      </c>
      <c r="U39" s="0" t="n">
        <f aca="false">O39-N39</f>
        <v>0.00495411287243486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0.648932517018756</v>
      </c>
      <c r="C40" s="3" t="n">
        <f aca="false">Adequacy_high!C39</f>
        <v>0.280191663192605</v>
      </c>
      <c r="D40" s="3" t="n">
        <f aca="false">Adequacy_high!D39</f>
        <v>0.070875819788639</v>
      </c>
      <c r="E40" s="3" t="n">
        <f aca="false">Adequacy_high!E39</f>
        <v>0.858744145141419</v>
      </c>
      <c r="F40" s="3" t="n">
        <f aca="false">Adequacy_high!G39</f>
        <v>0.8906675517409</v>
      </c>
      <c r="G40" s="3" t="n">
        <f aca="false">Adequacy_high!K39</f>
        <v>0.165181565561249</v>
      </c>
      <c r="H40" s="0" t="n">
        <f aca="false">H36+1</f>
        <v>2024</v>
      </c>
      <c r="I40" s="3" t="n">
        <f aca="false">Adequacy_high!I39</f>
        <v>0.557266999581741</v>
      </c>
      <c r="J40" s="3" t="n">
        <f aca="false">Adequacy_high!M39</f>
        <v>0.240612950284086</v>
      </c>
      <c r="K40" s="3" t="n">
        <f aca="false">Adequacy_high!O39</f>
        <v>0.0608641952755921</v>
      </c>
      <c r="L40" s="0" t="n">
        <f aca="false">F40-E40</f>
        <v>0.031923406599481</v>
      </c>
      <c r="N40" s="3" t="n">
        <f aca="false">Adequacy_high!F39</f>
        <v>0.981230402629971</v>
      </c>
      <c r="O40" s="3" t="n">
        <f aca="false">Adequacy_high!H39</f>
        <v>0.986502214706733</v>
      </c>
      <c r="P40" s="3" t="n">
        <f aca="false">Adequacy_high!L39</f>
        <v>0.158360813247963</v>
      </c>
      <c r="Q40" s="0" t="n">
        <f aca="false">Q36+1</f>
        <v>2024</v>
      </c>
      <c r="R40" s="4" t="n">
        <f aca="false">Adequacy_high!J39</f>
        <v>0.631787426406145</v>
      </c>
      <c r="S40" s="3" t="n">
        <f aca="false">Adequacy_high!N39</f>
        <v>0.277284151880391</v>
      </c>
      <c r="T40" s="3" t="n">
        <f aca="false">Adequacy_high!P39</f>
        <v>0.0721588243434354</v>
      </c>
      <c r="U40" s="0" t="n">
        <f aca="false">O40-N40</f>
        <v>0.00527181207676208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0.647030721435968</v>
      </c>
      <c r="C41" s="3" t="n">
        <f aca="false">Adequacy_high!C40</f>
        <v>0.279311839834311</v>
      </c>
      <c r="D41" s="3" t="n">
        <f aca="false">Adequacy_high!D40</f>
        <v>0.0736574387297204</v>
      </c>
      <c r="E41" s="3" t="n">
        <f aca="false">Adequacy_high!E40</f>
        <v>0.853937485998609</v>
      </c>
      <c r="F41" s="3" t="n">
        <f aca="false">Adequacy_high!G40</f>
        <v>0.887287326235365</v>
      </c>
      <c r="G41" s="3" t="n">
        <f aca="false">Adequacy_high!K40</f>
        <v>0.169019607843137</v>
      </c>
      <c r="H41" s="0" t="n">
        <f aca="false">H37+1</f>
        <v>2024</v>
      </c>
      <c r="I41" s="3" t="n">
        <f aca="false">Adequacy_high!I40</f>
        <v>0.552523787626897</v>
      </c>
      <c r="J41" s="3" t="n">
        <f aca="false">Adequacy_high!M40</f>
        <v>0.238514850317758</v>
      </c>
      <c r="K41" s="3" t="n">
        <f aca="false">Adequacy_high!O40</f>
        <v>0.062898848053954</v>
      </c>
      <c r="L41" s="0" t="n">
        <f aca="false">F41-E41</f>
        <v>0.0333498402367562</v>
      </c>
      <c r="N41" s="3" t="n">
        <f aca="false">Adequacy_high!F40</f>
        <v>0.979950323426792</v>
      </c>
      <c r="O41" s="3" t="n">
        <f aca="false">Adequacy_high!H40</f>
        <v>0.985939357824478</v>
      </c>
      <c r="P41" s="3" t="n">
        <f aca="false">Adequacy_high!L40</f>
        <v>0.162023596372274</v>
      </c>
      <c r="Q41" s="0" t="n">
        <f aca="false">Q37+1</f>
        <v>2024</v>
      </c>
      <c r="R41" s="4" t="n">
        <f aca="false">Adequacy_high!J40</f>
        <v>0.624030485376876</v>
      </c>
      <c r="S41" s="3" t="n">
        <f aca="false">Adequacy_high!N40</f>
        <v>0.281646678157623</v>
      </c>
      <c r="T41" s="3" t="n">
        <f aca="false">Adequacy_high!P40</f>
        <v>0.0742731598922932</v>
      </c>
      <c r="U41" s="0" t="n">
        <f aca="false">O41-N41</f>
        <v>0.00598903439768606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0.643189930060996</v>
      </c>
      <c r="C42" s="3" t="n">
        <f aca="false">Adequacy_high!C41</f>
        <v>0.27664578032473</v>
      </c>
      <c r="D42" s="3" t="n">
        <f aca="false">Adequacy_high!D41</f>
        <v>0.0801642896142741</v>
      </c>
      <c r="E42" s="3" t="n">
        <f aca="false">Adequacy_high!E41</f>
        <v>0.852433094564314</v>
      </c>
      <c r="F42" s="3" t="n">
        <f aca="false">Adequacy_high!G41</f>
        <v>0.886520053616824</v>
      </c>
      <c r="G42" s="3" t="n">
        <f aca="false">Adequacy_high!K41</f>
        <v>0.172566887832544</v>
      </c>
      <c r="H42" s="0" t="n">
        <f aca="false">H38+1</f>
        <v>2024</v>
      </c>
      <c r="I42" s="3" t="n">
        <f aca="false">Adequacy_high!I41</f>
        <v>0.548276382474499</v>
      </c>
      <c r="J42" s="3" t="n">
        <f aca="false">Adequacy_high!M41</f>
        <v>0.235822018620369</v>
      </c>
      <c r="K42" s="3" t="n">
        <f aca="false">Adequacy_high!O41</f>
        <v>0.0683346934694455</v>
      </c>
      <c r="L42" s="0" t="n">
        <f aca="false">F42-E42</f>
        <v>0.03408695905251</v>
      </c>
      <c r="N42" s="3" t="n">
        <f aca="false">Adequacy_high!F41</f>
        <v>0.979057144954372</v>
      </c>
      <c r="O42" s="3" t="n">
        <f aca="false">Adequacy_high!H41</f>
        <v>0.984939636391839</v>
      </c>
      <c r="P42" s="3" t="n">
        <f aca="false">Adequacy_high!L41</f>
        <v>0.164790919075233</v>
      </c>
      <c r="Q42" s="0" t="n">
        <f aca="false">Q38+1</f>
        <v>2024</v>
      </c>
      <c r="R42" s="4" t="n">
        <f aca="false">Adequacy_high!J41</f>
        <v>0.620104952488848</v>
      </c>
      <c r="S42" s="3" t="n">
        <f aca="false">Adequacy_high!N41</f>
        <v>0.27830663355682</v>
      </c>
      <c r="T42" s="3" t="n">
        <f aca="false">Adequacy_high!P41</f>
        <v>0.0806455589087046</v>
      </c>
      <c r="U42" s="0" t="n">
        <f aca="false">O42-N42</f>
        <v>0.00588249143746711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0.639573222666973</v>
      </c>
      <c r="C43" s="3" t="n">
        <f aca="false">Adequacy_high!C42</f>
        <v>0.27432277168596</v>
      </c>
      <c r="D43" s="3" t="n">
        <f aca="false">Adequacy_high!D42</f>
        <v>0.0861040056470666</v>
      </c>
      <c r="E43" s="3" t="n">
        <f aca="false">Adequacy_high!E42</f>
        <v>0.850839718786403</v>
      </c>
      <c r="F43" s="3" t="n">
        <f aca="false">Adequacy_high!G42</f>
        <v>0.885808079329864</v>
      </c>
      <c r="G43" s="3" t="n">
        <f aca="false">Adequacy_high!K42</f>
        <v>0.176490683775193</v>
      </c>
      <c r="H43" s="0" t="n">
        <f aca="false">H39+1</f>
        <v>2025</v>
      </c>
      <c r="I43" s="3" t="n">
        <f aca="false">Adequacy_high!I42</f>
        <v>0.544174300917281</v>
      </c>
      <c r="J43" s="3" t="n">
        <f aca="false">Adequacy_high!M42</f>
        <v>0.233404709917989</v>
      </c>
      <c r="K43" s="3" t="n">
        <f aca="false">Adequacy_high!O42</f>
        <v>0.073260707951133</v>
      </c>
      <c r="L43" s="0" t="n">
        <f aca="false">F43-E43</f>
        <v>0.0349683605434611</v>
      </c>
      <c r="N43" s="3" t="n">
        <f aca="false">Adequacy_high!F42</f>
        <v>0.978643238671684</v>
      </c>
      <c r="O43" s="3" t="n">
        <f aca="false">Adequacy_high!H42</f>
        <v>0.985028466552112</v>
      </c>
      <c r="P43" s="3" t="n">
        <f aca="false">Adequacy_high!L42</f>
        <v>0.169011006218404</v>
      </c>
      <c r="Q43" s="0" t="n">
        <f aca="false">Q39+1</f>
        <v>2025</v>
      </c>
      <c r="R43" s="4" t="n">
        <f aca="false">Adequacy_high!J42</f>
        <v>0.616306732182572</v>
      </c>
      <c r="S43" s="3" t="n">
        <f aca="false">Adequacy_high!N42</f>
        <v>0.275776276886499</v>
      </c>
      <c r="T43" s="3" t="n">
        <f aca="false">Adequacy_high!P42</f>
        <v>0.0865602296026136</v>
      </c>
      <c r="U43" s="0" t="n">
        <f aca="false">O43-N43</f>
        <v>0.00638522788042795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0.634545147966227</v>
      </c>
      <c r="C44" s="3" t="n">
        <f aca="false">Adequacy_high!C43</f>
        <v>0.271085752827103</v>
      </c>
      <c r="D44" s="3" t="n">
        <f aca="false">Adequacy_high!D43</f>
        <v>0.0943690992066702</v>
      </c>
      <c r="E44" s="3" t="n">
        <f aca="false">Adequacy_high!E43</f>
        <v>0.850354442096134</v>
      </c>
      <c r="F44" s="3" t="n">
        <f aca="false">Adequacy_high!G43</f>
        <v>0.88444126846089</v>
      </c>
      <c r="G44" s="3" t="n">
        <f aca="false">Adequacy_high!K43</f>
        <v>0.179973817564614</v>
      </c>
      <c r="H44" s="0" t="n">
        <f aca="false">H40+1</f>
        <v>2025</v>
      </c>
      <c r="I44" s="3" t="n">
        <f aca="false">Adequacy_high!I43</f>
        <v>0.539588285283629</v>
      </c>
      <c r="J44" s="3" t="n">
        <f aca="false">Adequacy_high!M43</f>
        <v>0.230518974105501</v>
      </c>
      <c r="K44" s="3" t="n">
        <f aca="false">Adequacy_high!O43</f>
        <v>0.0802471827070027</v>
      </c>
      <c r="L44" s="0" t="n">
        <f aca="false">F44-E44</f>
        <v>0.0340868263647559</v>
      </c>
      <c r="N44" s="3" t="n">
        <f aca="false">Adequacy_high!F43</f>
        <v>0.976962829882112</v>
      </c>
      <c r="O44" s="3" t="n">
        <f aca="false">Adequacy_high!H43</f>
        <v>0.983328809277746</v>
      </c>
      <c r="P44" s="3" t="n">
        <f aca="false">Adequacy_high!L43</f>
        <v>0.174123466524099</v>
      </c>
      <c r="Q44" s="0" t="n">
        <f aca="false">Q40+1</f>
        <v>2025</v>
      </c>
      <c r="R44" s="4" t="n">
        <f aca="false">Adequacy_high!J43</f>
        <v>0.610013836452362</v>
      </c>
      <c r="S44" s="3" t="n">
        <f aca="false">Adequacy_high!N43</f>
        <v>0.272194071523392</v>
      </c>
      <c r="T44" s="3" t="n">
        <f aca="false">Adequacy_high!P43</f>
        <v>0.0947549219063581</v>
      </c>
      <c r="U44" s="0" t="n">
        <f aca="false">O44-N44</f>
        <v>0.00636597939563399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0.630340050737764</v>
      </c>
      <c r="C45" s="3" t="n">
        <f aca="false">Adequacy_high!C44</f>
        <v>0.270107147253829</v>
      </c>
      <c r="D45" s="3" t="n">
        <f aca="false">Adequacy_high!D44</f>
        <v>0.0995528020084065</v>
      </c>
      <c r="E45" s="3" t="n">
        <f aca="false">Adequacy_high!E44</f>
        <v>0.848736959700723</v>
      </c>
      <c r="F45" s="3" t="n">
        <f aca="false">Adequacy_high!G44</f>
        <v>0.884014161537618</v>
      </c>
      <c r="G45" s="3" t="n">
        <f aca="false">Adequacy_high!K44</f>
        <v>0.183308883379551</v>
      </c>
      <c r="H45" s="0" t="n">
        <f aca="false">H41+1</f>
        <v>2025</v>
      </c>
      <c r="I45" s="3" t="n">
        <f aca="false">Adequacy_high!I44</f>
        <v>0.534992898240769</v>
      </c>
      <c r="J45" s="3" t="n">
        <f aca="false">Adequacy_high!M44</f>
        <v>0.229249918953651</v>
      </c>
      <c r="K45" s="3" t="n">
        <f aca="false">Adequacy_high!O44</f>
        <v>0.0844941425063029</v>
      </c>
      <c r="L45" s="0" t="n">
        <f aca="false">F45-E45</f>
        <v>0.035277201836895</v>
      </c>
      <c r="N45" s="3" t="n">
        <f aca="false">Adequacy_high!F44</f>
        <v>0.975589855395618</v>
      </c>
      <c r="O45" s="3" t="n">
        <f aca="false">Adequacy_high!H44</f>
        <v>0.982757035458767</v>
      </c>
      <c r="P45" s="3" t="n">
        <f aca="false">Adequacy_high!L44</f>
        <v>0.178129860405707</v>
      </c>
      <c r="Q45" s="0" t="n">
        <f aca="false">Q41+1</f>
        <v>2025</v>
      </c>
      <c r="R45" s="4" t="n">
        <f aca="false">Adequacy_high!J44</f>
        <v>0.605275183267404</v>
      </c>
      <c r="S45" s="3" t="n">
        <f aca="false">Adequacy_high!N44</f>
        <v>0.270585547269639</v>
      </c>
      <c r="T45" s="3" t="n">
        <f aca="false">Adequacy_high!P44</f>
        <v>0.0997291248585751</v>
      </c>
      <c r="U45" s="0" t="n">
        <f aca="false">O45-N45</f>
        <v>0.00716718006314909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0.626727361138474</v>
      </c>
      <c r="C46" s="3" t="n">
        <f aca="false">Adequacy_high!C45</f>
        <v>0.266798537613236</v>
      </c>
      <c r="D46" s="3" t="n">
        <f aca="false">Adequacy_high!D45</f>
        <v>0.10647410124829</v>
      </c>
      <c r="E46" s="3" t="n">
        <f aca="false">Adequacy_high!E45</f>
        <v>0.850960365156335</v>
      </c>
      <c r="F46" s="3" t="n">
        <f aca="false">Adequacy_high!G45</f>
        <v>0.885322529297889</v>
      </c>
      <c r="G46" s="3" t="n">
        <f aca="false">Adequacy_high!K45</f>
        <v>0.184734655833838</v>
      </c>
      <c r="H46" s="0" t="n">
        <f aca="false">H42+1</f>
        <v>2025</v>
      </c>
      <c r="I46" s="3" t="n">
        <f aca="false">Adequacy_high!I45</f>
        <v>0.533320144087863</v>
      </c>
      <c r="J46" s="3" t="n">
        <f aca="false">Adequacy_high!M45</f>
        <v>0.227034980990536</v>
      </c>
      <c r="K46" s="3" t="n">
        <f aca="false">Adequacy_high!O45</f>
        <v>0.0906052400779373</v>
      </c>
      <c r="L46" s="0" t="n">
        <f aca="false">F46-E46</f>
        <v>0.0343621641415539</v>
      </c>
      <c r="N46" s="3" t="n">
        <f aca="false">Adequacy_high!F45</f>
        <v>0.974800208755667</v>
      </c>
      <c r="O46" s="3" t="n">
        <f aca="false">Adequacy_high!H45</f>
        <v>0.982333054864998</v>
      </c>
      <c r="P46" s="3" t="n">
        <f aca="false">Adequacy_high!L45</f>
        <v>0.181076151303617</v>
      </c>
      <c r="Q46" s="0" t="n">
        <f aca="false">Q42+1</f>
        <v>2025</v>
      </c>
      <c r="R46" s="4" t="n">
        <f aca="false">Adequacy_high!J45</f>
        <v>0.601222056330712</v>
      </c>
      <c r="S46" s="3" t="n">
        <f aca="false">Adequacy_high!N45</f>
        <v>0.267016905003336</v>
      </c>
      <c r="T46" s="3" t="n">
        <f aca="false">Adequacy_high!P45</f>
        <v>0.106561247421619</v>
      </c>
      <c r="U46" s="0" t="n">
        <f aca="false">O46-N46</f>
        <v>0.00753284610933114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0.621554941843387</v>
      </c>
      <c r="C47" s="3" t="n">
        <f aca="false">Adequacy_high!C46</f>
        <v>0.26286821489263</v>
      </c>
      <c r="D47" s="3" t="n">
        <f aca="false">Adequacy_high!D46</f>
        <v>0.115576843263983</v>
      </c>
      <c r="E47" s="3" t="n">
        <f aca="false">Adequacy_high!E46</f>
        <v>0.852178749915214</v>
      </c>
      <c r="F47" s="3" t="n">
        <f aca="false">Adequacy_high!G46</f>
        <v>0.885341373708085</v>
      </c>
      <c r="G47" s="3" t="n">
        <f aca="false">Adequacy_high!K46</f>
        <v>0.185331591631526</v>
      </c>
      <c r="H47" s="0" t="n">
        <f aca="false">H43+1</f>
        <v>2026</v>
      </c>
      <c r="I47" s="3" t="n">
        <f aca="false">Adequacy_high!I46</f>
        <v>0.529675913343721</v>
      </c>
      <c r="J47" s="3" t="n">
        <f aca="false">Adequacy_high!M46</f>
        <v>0.224010706759646</v>
      </c>
      <c r="K47" s="3" t="n">
        <f aca="false">Adequacy_high!O46</f>
        <v>0.0984921298118473</v>
      </c>
      <c r="L47" s="0" t="n">
        <f aca="false">F47-E47</f>
        <v>0.0331626237928709</v>
      </c>
      <c r="N47" s="3" t="n">
        <f aca="false">Adequacy_high!F46</f>
        <v>0.97566066520293</v>
      </c>
      <c r="O47" s="3" t="n">
        <f aca="false">Adequacy_high!H46</f>
        <v>0.982485266266148</v>
      </c>
      <c r="P47" s="3" t="n">
        <f aca="false">Adequacy_high!L46</f>
        <v>0.182214329685187</v>
      </c>
      <c r="Q47" s="0" t="n">
        <f aca="false">Q43+1</f>
        <v>2026</v>
      </c>
      <c r="R47" s="4" t="n">
        <f aca="false">Adequacy_high!J46</f>
        <v>0.597076625707505</v>
      </c>
      <c r="S47" s="3" t="n">
        <f aca="false">Adequacy_high!N46</f>
        <v>0.262964751432478</v>
      </c>
      <c r="T47" s="3" t="n">
        <f aca="false">Adequacy_high!P46</f>
        <v>0.115619288062947</v>
      </c>
      <c r="U47" s="0" t="n">
        <f aca="false">O47-N47</f>
        <v>0.00682460106321803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0.616261444281776</v>
      </c>
      <c r="C48" s="3" t="n">
        <f aca="false">Adequacy_high!C47</f>
        <v>0.26072292561564</v>
      </c>
      <c r="D48" s="3" t="n">
        <f aca="false">Adequacy_high!D47</f>
        <v>0.123015630102584</v>
      </c>
      <c r="E48" s="3" t="n">
        <f aca="false">Adequacy_high!E47</f>
        <v>0.8523502597762</v>
      </c>
      <c r="F48" s="3" t="n">
        <f aca="false">Adequacy_high!G47</f>
        <v>0.885667902032515</v>
      </c>
      <c r="G48" s="3" t="n">
        <f aca="false">Adequacy_high!K47</f>
        <v>0.188625057117666</v>
      </c>
      <c r="H48" s="0" t="n">
        <f aca="false">H44+1</f>
        <v>2026</v>
      </c>
      <c r="I48" s="3" t="n">
        <f aca="false">Adequacy_high!I47</f>
        <v>0.525270602123628</v>
      </c>
      <c r="J48" s="3" t="n">
        <f aca="false">Adequacy_high!M47</f>
        <v>0.222227253378102</v>
      </c>
      <c r="K48" s="3" t="n">
        <f aca="false">Adequacy_high!O47</f>
        <v>0.10485240427447</v>
      </c>
      <c r="L48" s="0" t="n">
        <f aca="false">F48-E48</f>
        <v>0.0333176422563151</v>
      </c>
      <c r="N48" s="3" t="n">
        <f aca="false">Adequacy_high!F47</f>
        <v>0.97397079290067</v>
      </c>
      <c r="O48" s="3" t="n">
        <f aca="false">Adequacy_high!H47</f>
        <v>0.981469520047538</v>
      </c>
      <c r="P48" s="3" t="n">
        <f aca="false">Adequacy_high!L47</f>
        <v>0.18631985109705</v>
      </c>
      <c r="Q48" s="0" t="n">
        <f aca="false">Q44+1</f>
        <v>2026</v>
      </c>
      <c r="R48" s="4" t="n">
        <f aca="false">Adequacy_high!J47</f>
        <v>0.590831903420939</v>
      </c>
      <c r="S48" s="3" t="n">
        <f aca="false">Adequacy_high!N47</f>
        <v>0.260315495260355</v>
      </c>
      <c r="T48" s="3" t="n">
        <f aca="false">Adequacy_high!P47</f>
        <v>0.122823394219376</v>
      </c>
      <c r="U48" s="0" t="n">
        <f aca="false">O48-N48</f>
        <v>0.00749872714686783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0.613512791137542</v>
      </c>
      <c r="C49" s="3" t="n">
        <f aca="false">Adequacy_high!C48</f>
        <v>0.259661924258705</v>
      </c>
      <c r="D49" s="3" t="n">
        <f aca="false">Adequacy_high!D48</f>
        <v>0.126825284603753</v>
      </c>
      <c r="E49" s="3" t="n">
        <f aca="false">Adequacy_high!E48</f>
        <v>0.851886085464592</v>
      </c>
      <c r="F49" s="3" t="n">
        <f aca="false">Adequacy_high!G48</f>
        <v>0.886334042956086</v>
      </c>
      <c r="G49" s="3" t="n">
        <f aca="false">Adequacy_high!K48</f>
        <v>0.191946106925421</v>
      </c>
      <c r="H49" s="0" t="n">
        <f aca="false">H45+1</f>
        <v>2026</v>
      </c>
      <c r="I49" s="3" t="n">
        <f aca="false">Adequacy_high!I48</f>
        <v>0.522643010024617</v>
      </c>
      <c r="J49" s="3" t="n">
        <f aca="false">Adequacy_high!M48</f>
        <v>0.221202380200951</v>
      </c>
      <c r="K49" s="3" t="n">
        <f aca="false">Adequacy_high!O48</f>
        <v>0.108040695239024</v>
      </c>
      <c r="L49" s="0" t="n">
        <f aca="false">F49-E49</f>
        <v>0.0344479574914941</v>
      </c>
      <c r="N49" s="3" t="n">
        <f aca="false">Adequacy_high!F48</f>
        <v>0.974178716841306</v>
      </c>
      <c r="O49" s="3" t="n">
        <f aca="false">Adequacy_high!H48</f>
        <v>0.982004964760868</v>
      </c>
      <c r="P49" s="3" t="n">
        <f aca="false">Adequacy_high!L48</f>
        <v>0.189679138924119</v>
      </c>
      <c r="Q49" s="0" t="n">
        <f aca="false">Q45+1</f>
        <v>2026</v>
      </c>
      <c r="R49" s="4" t="n">
        <f aca="false">Adequacy_high!J48</f>
        <v>0.587679115752001</v>
      </c>
      <c r="S49" s="3" t="n">
        <f aca="false">Adequacy_high!N48</f>
        <v>0.259670249992119</v>
      </c>
      <c r="T49" s="3" t="n">
        <f aca="false">Adequacy_high!P48</f>
        <v>0.126829351097186</v>
      </c>
      <c r="U49" s="0" t="n">
        <f aca="false">O49-N49</f>
        <v>0.0078262479195621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0.611517761927251</v>
      </c>
      <c r="C50" s="3" t="n">
        <f aca="false">Adequacy_high!C49</f>
        <v>0.256202068592892</v>
      </c>
      <c r="D50" s="3" t="n">
        <f aca="false">Adequacy_high!D49</f>
        <v>0.132280169479857</v>
      </c>
      <c r="E50" s="3" t="n">
        <f aca="false">Adequacy_high!E49</f>
        <v>0.849578461661006</v>
      </c>
      <c r="F50" s="3" t="n">
        <f aca="false">Adequacy_high!G49</f>
        <v>0.88356233749239</v>
      </c>
      <c r="G50" s="3" t="n">
        <f aca="false">Adequacy_high!K49</f>
        <v>0.192485705019885</v>
      </c>
      <c r="H50" s="0" t="n">
        <f aca="false">H46+1</f>
        <v>2026</v>
      </c>
      <c r="I50" s="3" t="n">
        <f aca="false">Adequacy_high!I49</f>
        <v>0.519532319456535</v>
      </c>
      <c r="J50" s="3" t="n">
        <f aca="false">Adequacy_high!M49</f>
        <v>0.217663759309517</v>
      </c>
      <c r="K50" s="3" t="n">
        <f aca="false">Adequacy_high!O49</f>
        <v>0.112382382894954</v>
      </c>
      <c r="L50" s="0" t="n">
        <f aca="false">F50-E50</f>
        <v>0.033983875831384</v>
      </c>
      <c r="N50" s="3" t="n">
        <f aca="false">Adequacy_high!F49</f>
        <v>0.974068411749573</v>
      </c>
      <c r="O50" s="3" t="n">
        <f aca="false">Adequacy_high!H49</f>
        <v>0.981338860254855</v>
      </c>
      <c r="P50" s="3" t="n">
        <f aca="false">Adequacy_high!L49</f>
        <v>0.190953761481968</v>
      </c>
      <c r="Q50" s="0" t="n">
        <f aca="false">Q46+1</f>
        <v>2026</v>
      </c>
      <c r="R50" s="4" t="n">
        <f aca="false">Adequacy_high!J49</f>
        <v>0.58502591280988</v>
      </c>
      <c r="S50" s="3" t="n">
        <f aca="false">Adequacy_high!N49</f>
        <v>0.256571557797276</v>
      </c>
      <c r="T50" s="3" t="n">
        <f aca="false">Adequacy_high!P49</f>
        <v>0.132470941142417</v>
      </c>
      <c r="U50" s="0" t="n">
        <f aca="false">O50-N50</f>
        <v>0.0072704485052818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0.608456596364219</v>
      </c>
      <c r="C51" s="3" t="n">
        <f aca="false">Adequacy_high!C50</f>
        <v>0.25361935165026</v>
      </c>
      <c r="D51" s="3" t="n">
        <f aca="false">Adequacy_high!D50</f>
        <v>0.137924051985521</v>
      </c>
      <c r="E51" s="3" t="n">
        <f aca="false">Adequacy_high!E50</f>
        <v>0.846254864154092</v>
      </c>
      <c r="F51" s="3" t="n">
        <f aca="false">Adequacy_high!G50</f>
        <v>0.880776031094415</v>
      </c>
      <c r="G51" s="3" t="n">
        <f aca="false">Adequacy_high!K50</f>
        <v>0.196716982812663</v>
      </c>
      <c r="H51" s="0" t="n">
        <f aca="false">H47+1</f>
        <v>2027</v>
      </c>
      <c r="I51" s="3" t="n">
        <f aca="false">Adequacy_high!I50</f>
        <v>0.514909354299864</v>
      </c>
      <c r="J51" s="3" t="n">
        <f aca="false">Adequacy_high!M50</f>
        <v>0.21462660997764</v>
      </c>
      <c r="K51" s="3" t="n">
        <f aca="false">Adequacy_high!O50</f>
        <v>0.116718899876589</v>
      </c>
      <c r="L51" s="0" t="n">
        <f aca="false">F51-E51</f>
        <v>0.0345211669403231</v>
      </c>
      <c r="N51" s="3" t="n">
        <f aca="false">Adequacy_high!F50</f>
        <v>0.971491230409923</v>
      </c>
      <c r="O51" s="3" t="n">
        <f aca="false">Adequacy_high!H50</f>
        <v>0.978540937378971</v>
      </c>
      <c r="P51" s="3" t="n">
        <f aca="false">Adequacy_high!L50</f>
        <v>0.195255544542519</v>
      </c>
      <c r="Q51" s="0" t="n">
        <f aca="false">Q47+1</f>
        <v>2027</v>
      </c>
      <c r="R51" s="4" t="n">
        <f aca="false">Adequacy_high!J50</f>
        <v>0.58054750323545</v>
      </c>
      <c r="S51" s="3" t="n">
        <f aca="false">Adequacy_high!N50</f>
        <v>0.253230915645708</v>
      </c>
      <c r="T51" s="3" t="n">
        <f aca="false">Adequacy_high!P50</f>
        <v>0.137712811528765</v>
      </c>
      <c r="U51" s="0" t="n">
        <f aca="false">O51-N51</f>
        <v>0.00704970696904783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0.606780929850291</v>
      </c>
      <c r="C52" s="3" t="n">
        <f aca="false">Adequacy_high!C51</f>
        <v>0.251053451139768</v>
      </c>
      <c r="D52" s="3" t="n">
        <f aca="false">Adequacy_high!D51</f>
        <v>0.142165619009941</v>
      </c>
      <c r="E52" s="3" t="n">
        <f aca="false">Adequacy_high!E51</f>
        <v>0.843880675533493</v>
      </c>
      <c r="F52" s="3" t="n">
        <f aca="false">Adequacy_high!G51</f>
        <v>0.878170834794651</v>
      </c>
      <c r="G52" s="3" t="n">
        <f aca="false">Adequacy_high!K51</f>
        <v>0.198261256643376</v>
      </c>
      <c r="H52" s="0" t="n">
        <f aca="false">H48+1</f>
        <v>2027</v>
      </c>
      <c r="I52" s="3" t="n">
        <f aca="false">Adequacy_high!I51</f>
        <v>0.512050700982905</v>
      </c>
      <c r="J52" s="3" t="n">
        <f aca="false">Adequacy_high!M51</f>
        <v>0.211859155942842</v>
      </c>
      <c r="K52" s="3" t="n">
        <f aca="false">Adequacy_high!O51</f>
        <v>0.119970818607746</v>
      </c>
      <c r="L52" s="0" t="n">
        <f aca="false">F52-E52</f>
        <v>0.0342901592611579</v>
      </c>
      <c r="N52" s="3" t="n">
        <f aca="false">Adequacy_high!F51</f>
        <v>0.970255194915067</v>
      </c>
      <c r="O52" s="3" t="n">
        <f aca="false">Adequacy_high!H51</f>
        <v>0.977300394640623</v>
      </c>
      <c r="P52" s="3" t="n">
        <f aca="false">Adequacy_high!L51</f>
        <v>0.197003153778092</v>
      </c>
      <c r="Q52" s="0" t="n">
        <f aca="false">Q48+1</f>
        <v>2027</v>
      </c>
      <c r="R52" s="4" t="n">
        <f aca="false">Adequacy_high!J51</f>
        <v>0.578193004419221</v>
      </c>
      <c r="S52" s="3" t="n">
        <f aca="false">Adequacy_high!N51</f>
        <v>0.250314833275825</v>
      </c>
      <c r="T52" s="3" t="n">
        <f aca="false">Adequacy_high!P51</f>
        <v>0.141747357220022</v>
      </c>
      <c r="U52" s="0" t="n">
        <f aca="false">O52-N52</f>
        <v>0.00704519972555617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0.6018996044355</v>
      </c>
      <c r="C53" s="3" t="n">
        <f aca="false">Adequacy_high!C52</f>
        <v>0.248829591942447</v>
      </c>
      <c r="D53" s="3" t="n">
        <f aca="false">Adequacy_high!D52</f>
        <v>0.149270803622053</v>
      </c>
      <c r="E53" s="3" t="n">
        <f aca="false">Adequacy_high!E52</f>
        <v>0.841776459590151</v>
      </c>
      <c r="F53" s="3" t="n">
        <f aca="false">Adequacy_high!G52</f>
        <v>0.875976927232904</v>
      </c>
      <c r="G53" s="3" t="n">
        <f aca="false">Adequacy_high!K52</f>
        <v>0.198264610473315</v>
      </c>
      <c r="H53" s="0" t="n">
        <f aca="false">H49+1</f>
        <v>2027</v>
      </c>
      <c r="I53" s="3" t="n">
        <f aca="false">Adequacy_high!I52</f>
        <v>0.506664918050427</v>
      </c>
      <c r="J53" s="3" t="n">
        <f aca="false">Adequacy_high!M52</f>
        <v>0.209458892946575</v>
      </c>
      <c r="K53" s="3" t="n">
        <f aca="false">Adequacy_high!O52</f>
        <v>0.125652648593149</v>
      </c>
      <c r="L53" s="0" t="n">
        <f aca="false">F53-E53</f>
        <v>0.034200467642753</v>
      </c>
      <c r="N53" s="3" t="n">
        <f aca="false">Adequacy_high!F52</f>
        <v>0.96957896672962</v>
      </c>
      <c r="O53" s="3" t="n">
        <f aca="false">Adequacy_high!H52</f>
        <v>0.977074833573893</v>
      </c>
      <c r="P53" s="3" t="n">
        <f aca="false">Adequacy_high!L52</f>
        <v>0.197797540831974</v>
      </c>
      <c r="Q53" s="0" t="n">
        <f aca="false">Q49+1</f>
        <v>2027</v>
      </c>
      <c r="R53" s="4" t="n">
        <f aca="false">Adequacy_high!J52</f>
        <v>0.573405057742266</v>
      </c>
      <c r="S53" s="3" t="n">
        <f aca="false">Adequacy_high!N52</f>
        <v>0.247625456316824</v>
      </c>
      <c r="T53" s="3" t="n">
        <f aca="false">Adequacy_high!P52</f>
        <v>0.14854845267053</v>
      </c>
      <c r="U53" s="0" t="n">
        <f aca="false">O53-N53</f>
        <v>0.00749586684427295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0.601346202961023</v>
      </c>
      <c r="C54" s="3" t="n">
        <f aca="false">Adequacy_high!C53</f>
        <v>0.24477347632763</v>
      </c>
      <c r="D54" s="3" t="n">
        <f aca="false">Adequacy_high!D53</f>
        <v>0.153880320711348</v>
      </c>
      <c r="E54" s="3" t="n">
        <f aca="false">Adequacy_high!E53</f>
        <v>0.842277435174218</v>
      </c>
      <c r="F54" s="3" t="n">
        <f aca="false">Adequacy_high!G53</f>
        <v>0.875504970034158</v>
      </c>
      <c r="G54" s="3" t="n">
        <f aca="false">Adequacy_high!K53</f>
        <v>0.198629897521786</v>
      </c>
      <c r="H54" s="0" t="n">
        <f aca="false">H50+1</f>
        <v>2027</v>
      </c>
      <c r="I54" s="3" t="n">
        <f aca="false">Adequacy_high!I53</f>
        <v>0.506500337481765</v>
      </c>
      <c r="J54" s="3" t="n">
        <f aca="false">Adequacy_high!M53</f>
        <v>0.206167175839913</v>
      </c>
      <c r="K54" s="3" t="n">
        <f aca="false">Adequacy_high!O53</f>
        <v>0.12960992185254</v>
      </c>
      <c r="L54" s="0" t="n">
        <f aca="false">F54-E54</f>
        <v>0.03322753485994</v>
      </c>
      <c r="N54" s="3" t="n">
        <f aca="false">Adequacy_high!F53</f>
        <v>0.968656755252982</v>
      </c>
      <c r="O54" s="3" t="n">
        <f aca="false">Adequacy_high!H53</f>
        <v>0.975989785638762</v>
      </c>
      <c r="P54" s="3" t="n">
        <f aca="false">Adequacy_high!L53</f>
        <v>0.199099883069954</v>
      </c>
      <c r="Q54" s="0" t="n">
        <f aca="false">Q50+1</f>
        <v>2027</v>
      </c>
      <c r="R54" s="4" t="n">
        <f aca="false">Adequacy_high!J53</f>
        <v>0.572360091977611</v>
      </c>
      <c r="S54" s="3" t="n">
        <f aca="false">Adequacy_high!N53</f>
        <v>0.243326195931024</v>
      </c>
      <c r="T54" s="3" t="n">
        <f aca="false">Adequacy_high!P53</f>
        <v>0.152970467344348</v>
      </c>
      <c r="U54" s="0" t="n">
        <f aca="false">O54-N54</f>
        <v>0.00733303038577993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0.597209182060627</v>
      </c>
      <c r="C55" s="3" t="n">
        <f aca="false">Adequacy_high!C54</f>
        <v>0.241711121464408</v>
      </c>
      <c r="D55" s="3" t="n">
        <f aca="false">Adequacy_high!D54</f>
        <v>0.161079696474965</v>
      </c>
      <c r="E55" s="3" t="n">
        <f aca="false">Adequacy_high!E54</f>
        <v>0.843635277780733</v>
      </c>
      <c r="F55" s="3" t="n">
        <f aca="false">Adequacy_high!G54</f>
        <v>0.876221043446801</v>
      </c>
      <c r="G55" s="3" t="n">
        <f aca="false">Adequacy_high!K54</f>
        <v>0.198369237508468</v>
      </c>
      <c r="H55" s="0" t="n">
        <f aca="false">H51+1</f>
        <v>2028</v>
      </c>
      <c r="I55" s="3" t="n">
        <f aca="false">Adequacy_high!I54</f>
        <v>0.503826734200922</v>
      </c>
      <c r="J55" s="3" t="n">
        <f aca="false">Adequacy_high!M54</f>
        <v>0.203916029099319</v>
      </c>
      <c r="K55" s="3" t="n">
        <f aca="false">Adequacy_high!O54</f>
        <v>0.135892514480493</v>
      </c>
      <c r="L55" s="0" t="n">
        <f aca="false">F55-E55</f>
        <v>0.032585765666068</v>
      </c>
      <c r="N55" s="3" t="n">
        <f aca="false">Adequacy_high!F54</f>
        <v>0.969811034397941</v>
      </c>
      <c r="O55" s="3" t="n">
        <f aca="false">Adequacy_high!H54</f>
        <v>0.977068737006407</v>
      </c>
      <c r="P55" s="3" t="n">
        <f aca="false">Adequacy_high!L54</f>
        <v>0.199263396566094</v>
      </c>
      <c r="Q55" s="0" t="n">
        <f aca="false">Q51+1</f>
        <v>2028</v>
      </c>
      <c r="R55" s="4" t="n">
        <f aca="false">Adequacy_high!J54</f>
        <v>0.568711231828595</v>
      </c>
      <c r="S55" s="3" t="n">
        <f aca="false">Adequacy_high!N54</f>
        <v>0.24069635845766</v>
      </c>
      <c r="T55" s="3" t="n">
        <f aca="false">Adequacy_high!P54</f>
        <v>0.160403444111686</v>
      </c>
      <c r="U55" s="0" t="n">
        <f aca="false">O55-N55</f>
        <v>0.00725770260846581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0.592090036283232</v>
      </c>
      <c r="C56" s="3" t="n">
        <f aca="false">Adequacy_high!C55</f>
        <v>0.239145958185807</v>
      </c>
      <c r="D56" s="3" t="n">
        <f aca="false">Adequacy_high!D55</f>
        <v>0.168764005530961</v>
      </c>
      <c r="E56" s="3" t="n">
        <f aca="false">Adequacy_high!E55</f>
        <v>0.843762655541352</v>
      </c>
      <c r="F56" s="3" t="n">
        <f aca="false">Adequacy_high!G55</f>
        <v>0.876017700966418</v>
      </c>
      <c r="G56" s="3" t="n">
        <f aca="false">Adequacy_high!K55</f>
        <v>0.198648093644675</v>
      </c>
      <c r="H56" s="0" t="n">
        <f aca="false">H52+1</f>
        <v>2028</v>
      </c>
      <c r="I56" s="3" t="n">
        <f aca="false">Adequacy_high!I55</f>
        <v>0.499583461333915</v>
      </c>
      <c r="J56" s="3" t="n">
        <f aca="false">Adequacy_high!M55</f>
        <v>0.201782428740838</v>
      </c>
      <c r="K56" s="3" t="n">
        <f aca="false">Adequacy_high!O55</f>
        <v>0.142396765466599</v>
      </c>
      <c r="L56" s="0" t="n">
        <f aca="false">F56-E56</f>
        <v>0.0322550454250659</v>
      </c>
      <c r="N56" s="3" t="n">
        <f aca="false">Adequacy_high!F55</f>
        <v>0.970315804847194</v>
      </c>
      <c r="O56" s="3" t="n">
        <f aca="false">Adequacy_high!H55</f>
        <v>0.977562089385222</v>
      </c>
      <c r="P56" s="3" t="n">
        <f aca="false">Adequacy_high!L55</f>
        <v>0.19990769329121</v>
      </c>
      <c r="Q56" s="0" t="n">
        <f aca="false">Q52+1</f>
        <v>2028</v>
      </c>
      <c r="R56" s="4" t="n">
        <f aca="false">Adequacy_high!J55</f>
        <v>0.564156930760353</v>
      </c>
      <c r="S56" s="3" t="n">
        <f aca="false">Adequacy_high!N55</f>
        <v>0.238119344362495</v>
      </c>
      <c r="T56" s="3" t="n">
        <f aca="false">Adequacy_high!P55</f>
        <v>0.168039529724345</v>
      </c>
      <c r="U56" s="0" t="n">
        <f aca="false">O56-N56</f>
        <v>0.00724628453802811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0.590193033001845</v>
      </c>
      <c r="C57" s="3" t="n">
        <f aca="false">Adequacy_high!C56</f>
        <v>0.237510518692773</v>
      </c>
      <c r="D57" s="3" t="n">
        <f aca="false">Adequacy_high!D56</f>
        <v>0.172296448305383</v>
      </c>
      <c r="E57" s="3" t="n">
        <f aca="false">Adequacy_high!E56</f>
        <v>0.843780725954075</v>
      </c>
      <c r="F57" s="3" t="n">
        <f aca="false">Adequacy_high!G56</f>
        <v>0.876145507560317</v>
      </c>
      <c r="G57" s="3" t="n">
        <f aca="false">Adequacy_high!K56</f>
        <v>0.200530856501573</v>
      </c>
      <c r="H57" s="0" t="n">
        <f aca="false">H53+1</f>
        <v>2028</v>
      </c>
      <c r="I57" s="3" t="n">
        <f aca="false">Adequacy_high!I56</f>
        <v>0.497993505839334</v>
      </c>
      <c r="J57" s="3" t="n">
        <f aca="false">Adequacy_high!M56</f>
        <v>0.200406797884317</v>
      </c>
      <c r="K57" s="3" t="n">
        <f aca="false">Adequacy_high!O56</f>
        <v>0.145380422230424</v>
      </c>
      <c r="L57" s="0" t="n">
        <f aca="false">F57-E57</f>
        <v>0.032364781606242</v>
      </c>
      <c r="N57" s="3" t="n">
        <f aca="false">Adequacy_high!F56</f>
        <v>0.969919750345948</v>
      </c>
      <c r="O57" s="3" t="n">
        <f aca="false">Adequacy_high!H56</f>
        <v>0.977129497654301</v>
      </c>
      <c r="P57" s="3" t="n">
        <f aca="false">Adequacy_high!L56</f>
        <v>0.2018124323356</v>
      </c>
      <c r="Q57" s="0" t="n">
        <f aca="false">Q53+1</f>
        <v>2028</v>
      </c>
      <c r="R57" s="4" t="n">
        <f aca="false">Adequacy_high!J56</f>
        <v>0.561783406417376</v>
      </c>
      <c r="S57" s="3" t="n">
        <f aca="false">Adequacy_high!N56</f>
        <v>0.236542281001005</v>
      </c>
      <c r="T57" s="3" t="n">
        <f aca="false">Adequacy_high!P56</f>
        <v>0.171594062927568</v>
      </c>
      <c r="U57" s="0" t="n">
        <f aca="false">O57-N57</f>
        <v>0.007209747308353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0.586513367362672</v>
      </c>
      <c r="C58" s="3" t="n">
        <f aca="false">Adequacy_high!C57</f>
        <v>0.234794379568668</v>
      </c>
      <c r="D58" s="3" t="n">
        <f aca="false">Adequacy_high!D57</f>
        <v>0.17869225306866</v>
      </c>
      <c r="E58" s="3" t="n">
        <f aca="false">Adequacy_high!E57</f>
        <v>0.841836267873083</v>
      </c>
      <c r="F58" s="3" t="n">
        <f aca="false">Adequacy_high!G57</f>
        <v>0.873365697252161</v>
      </c>
      <c r="G58" s="3" t="n">
        <f aca="false">Adequacy_high!K57</f>
        <v>0.201902959902041</v>
      </c>
      <c r="H58" s="0" t="n">
        <f aca="false">H54+1</f>
        <v>2028</v>
      </c>
      <c r="I58" s="3" t="n">
        <f aca="false">Adequacy_high!I57</f>
        <v>0.493748224238267</v>
      </c>
      <c r="J58" s="3" t="n">
        <f aca="false">Adequacy_high!M57</f>
        <v>0.197658424213663</v>
      </c>
      <c r="K58" s="3" t="n">
        <f aca="false">Adequacy_high!O57</f>
        <v>0.150429619421153</v>
      </c>
      <c r="L58" s="0" t="n">
        <f aca="false">F58-E58</f>
        <v>0.0315294293790781</v>
      </c>
      <c r="N58" s="3" t="n">
        <f aca="false">Adequacy_high!F57</f>
        <v>0.967260302981783</v>
      </c>
      <c r="O58" s="3" t="n">
        <f aca="false">Adequacy_high!H57</f>
        <v>0.9751145349648</v>
      </c>
      <c r="P58" s="3" t="n">
        <f aca="false">Adequacy_high!L57</f>
        <v>0.204684957827374</v>
      </c>
      <c r="Q58" s="0" t="n">
        <f aca="false">Q54+1</f>
        <v>2028</v>
      </c>
      <c r="R58" s="4" t="n">
        <f aca="false">Adequacy_high!J57</f>
        <v>0.556580272611294</v>
      </c>
      <c r="S58" s="3" t="n">
        <f aca="false">Adequacy_high!N57</f>
        <v>0.233200677654448</v>
      </c>
      <c r="T58" s="3" t="n">
        <f aca="false">Adequacy_high!P57</f>
        <v>0.177479352716041</v>
      </c>
      <c r="U58" s="0" t="n">
        <f aca="false">O58-N58</f>
        <v>0.00785423198301694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0.583563310249834</v>
      </c>
      <c r="C59" s="3" t="n">
        <f aca="false">Adequacy_high!C58</f>
        <v>0.232083209257477</v>
      </c>
      <c r="D59" s="3" t="n">
        <f aca="false">Adequacy_high!D58</f>
        <v>0.184353480492688</v>
      </c>
      <c r="E59" s="3" t="n">
        <f aca="false">Adequacy_high!E58</f>
        <v>0.842220874172486</v>
      </c>
      <c r="F59" s="3" t="n">
        <f aca="false">Adequacy_high!G58</f>
        <v>0.872418640913106</v>
      </c>
      <c r="G59" s="3" t="n">
        <f aca="false">Adequacy_high!K58</f>
        <v>0.200941267012773</v>
      </c>
      <c r="H59" s="0" t="n">
        <f aca="false">H55+1</f>
        <v>2029</v>
      </c>
      <c r="I59" s="3" t="n">
        <f aca="false">Adequacy_high!I58</f>
        <v>0.491489201293605</v>
      </c>
      <c r="J59" s="3" t="n">
        <f aca="false">Adequacy_high!M58</f>
        <v>0.195465323381589</v>
      </c>
      <c r="K59" s="3" t="n">
        <f aca="false">Adequacy_high!O58</f>
        <v>0.155266349497292</v>
      </c>
      <c r="L59" s="0" t="n">
        <f aca="false">F59-E59</f>
        <v>0.0301977667406198</v>
      </c>
      <c r="N59" s="3" t="n">
        <f aca="false">Adequacy_high!F58</f>
        <v>0.966284246773132</v>
      </c>
      <c r="O59" s="3" t="n">
        <f aca="false">Adequacy_high!H58</f>
        <v>0.974069800721545</v>
      </c>
      <c r="P59" s="3" t="n">
        <f aca="false">Adequacy_high!L58</f>
        <v>0.205266947395981</v>
      </c>
      <c r="Q59" s="0" t="n">
        <f aca="false">Q55+1</f>
        <v>2029</v>
      </c>
      <c r="R59" s="4" t="n">
        <f aca="false">Adequacy_high!J58</f>
        <v>0.55311443976277</v>
      </c>
      <c r="S59" s="3" t="n">
        <f aca="false">Adequacy_high!N58</f>
        <v>0.230262551642087</v>
      </c>
      <c r="T59" s="3" t="n">
        <f aca="false">Adequacy_high!P58</f>
        <v>0.182907255368274</v>
      </c>
      <c r="U59" s="0" t="n">
        <f aca="false">O59-N59</f>
        <v>0.00778555394841296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0.579184483654947</v>
      </c>
      <c r="C60" s="3" t="n">
        <f aca="false">Adequacy_high!C59</f>
        <v>0.228976638769082</v>
      </c>
      <c r="D60" s="3" t="n">
        <f aca="false">Adequacy_high!D59</f>
        <v>0.191838877575972</v>
      </c>
      <c r="E60" s="3" t="n">
        <f aca="false">Adequacy_high!E59</f>
        <v>0.842157997313427</v>
      </c>
      <c r="F60" s="3" t="n">
        <f aca="false">Adequacy_high!G59</f>
        <v>0.872242639503871</v>
      </c>
      <c r="G60" s="3" t="n">
        <f aca="false">Adequacy_high!K59</f>
        <v>0.202076794455536</v>
      </c>
      <c r="H60" s="0" t="n">
        <f aca="false">H56+1</f>
        <v>2029</v>
      </c>
      <c r="I60" s="3" t="n">
        <f aca="false">Adequacy_high!I59</f>
        <v>0.487764844829861</v>
      </c>
      <c r="J60" s="3" t="n">
        <f aca="false">Adequacy_high!M59</f>
        <v>0.19283450753733</v>
      </c>
      <c r="K60" s="3" t="n">
        <f aca="false">Adequacy_high!O59</f>
        <v>0.161558644946236</v>
      </c>
      <c r="L60" s="0" t="n">
        <f aca="false">F60-E60</f>
        <v>0.030084642190444</v>
      </c>
      <c r="N60" s="3" t="n">
        <f aca="false">Adequacy_high!F59</f>
        <v>0.967040669643425</v>
      </c>
      <c r="O60" s="3" t="n">
        <f aca="false">Adequacy_high!H59</f>
        <v>0.974268086351436</v>
      </c>
      <c r="P60" s="3" t="n">
        <f aca="false">Adequacy_high!L59</f>
        <v>0.205750232161712</v>
      </c>
      <c r="Q60" s="0" t="n">
        <f aca="false">Q56+1</f>
        <v>2029</v>
      </c>
      <c r="R60" s="4" t="n">
        <f aca="false">Adequacy_high!J59</f>
        <v>0.550203920670661</v>
      </c>
      <c r="S60" s="3" t="n">
        <f aca="false">Adequacy_high!N59</f>
        <v>0.226811688229083</v>
      </c>
      <c r="T60" s="3" t="n">
        <f aca="false">Adequacy_high!P59</f>
        <v>0.190025060743681</v>
      </c>
      <c r="U60" s="0" t="n">
        <f aca="false">O60-N60</f>
        <v>0.00722741670801097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0.577103104681567</v>
      </c>
      <c r="C61" s="3" t="n">
        <f aca="false">Adequacy_high!C60</f>
        <v>0.226040781354549</v>
      </c>
      <c r="D61" s="3" t="n">
        <f aca="false">Adequacy_high!D60</f>
        <v>0.196856113963884</v>
      </c>
      <c r="E61" s="3" t="n">
        <f aca="false">Adequacy_high!E60</f>
        <v>0.840570142632519</v>
      </c>
      <c r="F61" s="3" t="n">
        <f aca="false">Adequacy_high!G60</f>
        <v>0.871461765380108</v>
      </c>
      <c r="G61" s="3" t="n">
        <f aca="false">Adequacy_high!K60</f>
        <v>0.203084900411227</v>
      </c>
      <c r="H61" s="0" t="n">
        <f aca="false">H57+1</f>
        <v>2029</v>
      </c>
      <c r="I61" s="3" t="n">
        <f aca="false">Adequacy_high!I60</f>
        <v>0.485095639015854</v>
      </c>
      <c r="J61" s="3" t="n">
        <f aca="false">Adequacy_high!M60</f>
        <v>0.190003131823959</v>
      </c>
      <c r="K61" s="3" t="n">
        <f aca="false">Adequacy_high!O60</f>
        <v>0.165471371792706</v>
      </c>
      <c r="L61" s="0" t="n">
        <f aca="false">F61-E61</f>
        <v>0.0308916227475892</v>
      </c>
      <c r="N61" s="3" t="n">
        <f aca="false">Adequacy_high!F60</f>
        <v>0.967139418269998</v>
      </c>
      <c r="O61" s="3" t="n">
        <f aca="false">Adequacy_high!H60</f>
        <v>0.973804937440358</v>
      </c>
      <c r="P61" s="3" t="n">
        <f aca="false">Adequacy_high!L60</f>
        <v>0.205988665098984</v>
      </c>
      <c r="Q61" s="0" t="n">
        <f aca="false">Q57+1</f>
        <v>2029</v>
      </c>
      <c r="R61" s="4" t="n">
        <f aca="false">Adequacy_high!J60</f>
        <v>0.54910912942999</v>
      </c>
      <c r="S61" s="3" t="n">
        <f aca="false">Adequacy_high!N60</f>
        <v>0.22343955267894</v>
      </c>
      <c r="T61" s="3" t="n">
        <f aca="false">Adequacy_high!P60</f>
        <v>0.194590736161068</v>
      </c>
      <c r="U61" s="0" t="n">
        <f aca="false">O61-N61</f>
        <v>0.00666551917035996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0.572258995150557</v>
      </c>
      <c r="C62" s="3" t="n">
        <f aca="false">Adequacy_high!C61</f>
        <v>0.223070057839381</v>
      </c>
      <c r="D62" s="3" t="n">
        <f aca="false">Adequacy_high!D61</f>
        <v>0.204670947010062</v>
      </c>
      <c r="E62" s="3" t="n">
        <f aca="false">Adequacy_high!E61</f>
        <v>0.843145417361012</v>
      </c>
      <c r="F62" s="3" t="n">
        <f aca="false">Adequacy_high!G61</f>
        <v>0.874031905625371</v>
      </c>
      <c r="G62" s="3" t="n">
        <f aca="false">Adequacy_high!K61</f>
        <v>0.205760067601831</v>
      </c>
      <c r="H62" s="0" t="n">
        <f aca="false">H58+1</f>
        <v>2029</v>
      </c>
      <c r="I62" s="3" t="n">
        <f aca="false">Adequacy_high!I61</f>
        <v>0.48249754930481</v>
      </c>
      <c r="J62" s="3" t="n">
        <f aca="false">Adequacy_high!M61</f>
        <v>0.18808049701773</v>
      </c>
      <c r="K62" s="3" t="n">
        <f aca="false">Adequacy_high!O61</f>
        <v>0.172567371038472</v>
      </c>
      <c r="L62" s="0" t="n">
        <f aca="false">F62-E62</f>
        <v>0.0308864882643591</v>
      </c>
      <c r="N62" s="3" t="n">
        <f aca="false">Adequacy_high!F61</f>
        <v>0.96638204707721</v>
      </c>
      <c r="O62" s="3" t="n">
        <f aca="false">Adequacy_high!H61</f>
        <v>0.97425114387085</v>
      </c>
      <c r="P62" s="3" t="n">
        <f aca="false">Adequacy_high!L61</f>
        <v>0.209676445443663</v>
      </c>
      <c r="Q62" s="0" t="n">
        <f aca="false">Q58+1</f>
        <v>2029</v>
      </c>
      <c r="R62" s="4" t="n">
        <f aca="false">Adequacy_high!J61</f>
        <v>0.543742839013732</v>
      </c>
      <c r="S62" s="3" t="n">
        <f aca="false">Adequacy_high!N61</f>
        <v>0.220409433556866</v>
      </c>
      <c r="T62" s="3" t="n">
        <f aca="false">Adequacy_high!P61</f>
        <v>0.202229774506612</v>
      </c>
      <c r="U62" s="0" t="n">
        <f aca="false">O62-N62</f>
        <v>0.00786909679364012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0.568398954716218</v>
      </c>
      <c r="C63" s="3" t="n">
        <f aca="false">Adequacy_high!C62</f>
        <v>0.220915476435919</v>
      </c>
      <c r="D63" s="3" t="n">
        <f aca="false">Adequacy_high!D62</f>
        <v>0.210685568847862</v>
      </c>
      <c r="E63" s="3" t="n">
        <f aca="false">Adequacy_high!E62</f>
        <v>0.84153356912657</v>
      </c>
      <c r="F63" s="3" t="n">
        <f aca="false">Adequacy_high!G62</f>
        <v>0.871742182680714</v>
      </c>
      <c r="G63" s="3" t="n">
        <f aca="false">Adequacy_high!K62</f>
        <v>0.208254586611494</v>
      </c>
      <c r="H63" s="0" t="n">
        <f aca="false">H59+1</f>
        <v>2030</v>
      </c>
      <c r="I63" s="3" t="n">
        <f aca="false">Adequacy_high!I62</f>
        <v>0.478326801050151</v>
      </c>
      <c r="J63" s="3" t="n">
        <f aca="false">Adequacy_high!M62</f>
        <v>0.185907789360416</v>
      </c>
      <c r="K63" s="3" t="n">
        <f aca="false">Adequacy_high!O62</f>
        <v>0.177298978716003</v>
      </c>
      <c r="L63" s="0" t="n">
        <f aca="false">F63-E63</f>
        <v>0.0302086135541441</v>
      </c>
      <c r="N63" s="3" t="n">
        <f aca="false">Adequacy_high!F62</f>
        <v>0.965328754808942</v>
      </c>
      <c r="O63" s="3" t="n">
        <f aca="false">Adequacy_high!H62</f>
        <v>0.973184205494279</v>
      </c>
      <c r="P63" s="3" t="n">
        <f aca="false">Adequacy_high!L62</f>
        <v>0.213522652743969</v>
      </c>
      <c r="Q63" s="0" t="n">
        <f aca="false">Q59+1</f>
        <v>2030</v>
      </c>
      <c r="R63" s="4" t="n">
        <f aca="false">Adequacy_high!J62</f>
        <v>0.539327501244918</v>
      </c>
      <c r="S63" s="3" t="n">
        <f aca="false">Adequacy_high!N62</f>
        <v>0.218049216798159</v>
      </c>
      <c r="T63" s="3" t="n">
        <f aca="false">Adequacy_high!P62</f>
        <v>0.207952036765865</v>
      </c>
      <c r="U63" s="0" t="n">
        <f aca="false">O63-N63</f>
        <v>0.00785545068533655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0.567726239799422</v>
      </c>
      <c r="C64" s="3" t="n">
        <f aca="false">Adequacy_high!C63</f>
        <v>0.218335683279538</v>
      </c>
      <c r="D64" s="3" t="n">
        <f aca="false">Adequacy_high!D63</f>
        <v>0.21393807692104</v>
      </c>
      <c r="E64" s="3" t="n">
        <f aca="false">Adequacy_high!E63</f>
        <v>0.841143704911711</v>
      </c>
      <c r="F64" s="3" t="n">
        <f aca="false">Adequacy_high!G63</f>
        <v>0.870347032798406</v>
      </c>
      <c r="G64" s="3" t="n">
        <f aca="false">Adequacy_high!K63</f>
        <v>0.208714988663031</v>
      </c>
      <c r="H64" s="0" t="n">
        <f aca="false">H60+1</f>
        <v>2030</v>
      </c>
      <c r="I64" s="3" t="n">
        <f aca="false">Adequacy_high!I63</f>
        <v>0.47753935272048</v>
      </c>
      <c r="J64" s="3" t="n">
        <f aca="false">Adequacy_high!M63</f>
        <v>0.18365168554818</v>
      </c>
      <c r="K64" s="3" t="n">
        <f aca="false">Adequacy_high!O63</f>
        <v>0.17995266664305</v>
      </c>
      <c r="L64" s="0" t="n">
        <f aca="false">F64-E64</f>
        <v>0.0292033278866949</v>
      </c>
      <c r="N64" s="3" t="n">
        <f aca="false">Adequacy_high!F63</f>
        <v>0.965551555164239</v>
      </c>
      <c r="O64" s="3" t="n">
        <f aca="false">Adequacy_high!H63</f>
        <v>0.973739633754442</v>
      </c>
      <c r="P64" s="3" t="n">
        <f aca="false">Adequacy_high!L63</f>
        <v>0.215867118669073</v>
      </c>
      <c r="Q64" s="0" t="n">
        <f aca="false">Q60+1</f>
        <v>2030</v>
      </c>
      <c r="R64" s="4" t="n">
        <f aca="false">Adequacy_high!J63</f>
        <v>0.538375886537195</v>
      </c>
      <c r="S64" s="3" t="n">
        <f aca="false">Adequacy_high!N63</f>
        <v>0.215760705546416</v>
      </c>
      <c r="T64" s="3" t="n">
        <f aca="false">Adequacy_high!P63</f>
        <v>0.211414963080628</v>
      </c>
      <c r="U64" s="0" t="n">
        <f aca="false">O64-N64</f>
        <v>0.00818807859020321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0.568869210546109</v>
      </c>
      <c r="C65" s="3" t="n">
        <f aca="false">Adequacy_high!C64</f>
        <v>0.214883931066769</v>
      </c>
      <c r="D65" s="3" t="n">
        <f aca="false">Adequacy_high!D64</f>
        <v>0.216246858387122</v>
      </c>
      <c r="E65" s="3" t="n">
        <f aca="false">Adequacy_high!E64</f>
        <v>0.839950252929539</v>
      </c>
      <c r="F65" s="3" t="n">
        <f aca="false">Adequacy_high!G64</f>
        <v>0.867826487864009</v>
      </c>
      <c r="G65" s="3" t="n">
        <f aca="false">Adequacy_high!K64</f>
        <v>0.209939441013146</v>
      </c>
      <c r="H65" s="0" t="n">
        <f aca="false">H61+1</f>
        <v>2030</v>
      </c>
      <c r="I65" s="3" t="n">
        <f aca="false">Adequacy_high!I64</f>
        <v>0.477821837282032</v>
      </c>
      <c r="J65" s="3" t="n">
        <f aca="false">Adequacy_high!M64</f>
        <v>0.180491812250026</v>
      </c>
      <c r="K65" s="3" t="n">
        <f aca="false">Adequacy_high!O64</f>
        <v>0.181636603397481</v>
      </c>
      <c r="L65" s="0" t="n">
        <f aca="false">F65-E65</f>
        <v>0.0278762349344701</v>
      </c>
      <c r="N65" s="3" t="n">
        <f aca="false">Adequacy_high!F64</f>
        <v>0.965186286586948</v>
      </c>
      <c r="O65" s="3" t="n">
        <f aca="false">Adequacy_high!H64</f>
        <v>0.972284693906973</v>
      </c>
      <c r="P65" s="3" t="n">
        <f aca="false">Adequacy_high!L64</f>
        <v>0.218125024234705</v>
      </c>
      <c r="Q65" s="0" t="n">
        <f aca="false">Q61+1</f>
        <v>2030</v>
      </c>
      <c r="R65" s="4" t="n">
        <f aca="false">Adequacy_high!J64</f>
        <v>0.53918739417512</v>
      </c>
      <c r="S65" s="3" t="n">
        <f aca="false">Adequacy_high!N64</f>
        <v>0.212326094240442</v>
      </c>
      <c r="T65" s="3" t="n">
        <f aca="false">Adequacy_high!P64</f>
        <v>0.213672798171386</v>
      </c>
      <c r="U65" s="0" t="n">
        <f aca="false">O65-N65</f>
        <v>0.00709840732002498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0.571096473457664</v>
      </c>
      <c r="C66" s="3" t="n">
        <f aca="false">Adequacy_high!C65</f>
        <v>0.213090849282537</v>
      </c>
      <c r="D66" s="3" t="n">
        <f aca="false">Adequacy_high!D65</f>
        <v>0.215812677259799</v>
      </c>
      <c r="E66" s="3" t="n">
        <f aca="false">Adequacy_high!E65</f>
        <v>0.838001543428736</v>
      </c>
      <c r="F66" s="3" t="n">
        <f aca="false">Adequacy_high!G65</f>
        <v>0.866286461297779</v>
      </c>
      <c r="G66" s="3" t="n">
        <f aca="false">Adequacy_high!K65</f>
        <v>0.210548597940176</v>
      </c>
      <c r="H66" s="0" t="n">
        <f aca="false">H62+1</f>
        <v>2030</v>
      </c>
      <c r="I66" s="3" t="n">
        <f aca="false">Adequacy_high!I65</f>
        <v>0.478579726204231</v>
      </c>
      <c r="J66" s="3" t="n">
        <f aca="false">Adequacy_high!M65</f>
        <v>0.178570460589306</v>
      </c>
      <c r="K66" s="3" t="n">
        <f aca="false">Adequacy_high!O65</f>
        <v>0.180851356635199</v>
      </c>
      <c r="L66" s="0" t="n">
        <f aca="false">F66-E66</f>
        <v>0.028284917869043</v>
      </c>
      <c r="N66" s="3" t="n">
        <f aca="false">Adequacy_high!F65</f>
        <v>0.963914764551938</v>
      </c>
      <c r="O66" s="3" t="n">
        <f aca="false">Adequacy_high!H65</f>
        <v>0.971718929378194</v>
      </c>
      <c r="P66" s="3" t="n">
        <f aca="false">Adequacy_high!L65</f>
        <v>0.219378743370194</v>
      </c>
      <c r="Q66" s="0" t="n">
        <f aca="false">Q62+1</f>
        <v>2030</v>
      </c>
      <c r="R66" s="4" t="n">
        <f aca="false">Adequacy_high!J65</f>
        <v>0.540843757929428</v>
      </c>
      <c r="S66" s="3" t="n">
        <f aca="false">Adequacy_high!N65</f>
        <v>0.21019309595047</v>
      </c>
      <c r="T66" s="3" t="n">
        <f aca="false">Adequacy_high!P65</f>
        <v>0.21287791067204</v>
      </c>
      <c r="U66" s="0" t="n">
        <f aca="false">O66-N66</f>
        <v>0.00780416482625601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0.570359281809686</v>
      </c>
      <c r="C67" s="3" t="n">
        <f aca="false">Adequacy_high!C66</f>
        <v>0.208910308338031</v>
      </c>
      <c r="D67" s="3" t="n">
        <f aca="false">Adequacy_high!D66</f>
        <v>0.220730409852283</v>
      </c>
      <c r="E67" s="3" t="n">
        <f aca="false">Adequacy_high!E66</f>
        <v>0.839569617026434</v>
      </c>
      <c r="F67" s="3" t="n">
        <f aca="false">Adequacy_high!G66</f>
        <v>0.867384668102809</v>
      </c>
      <c r="G67" s="3" t="n">
        <f aca="false">Adequacy_high!K66</f>
        <v>0.210654893365399</v>
      </c>
      <c r="H67" s="0" t="n">
        <f aca="false">H63+1</f>
        <v>2031</v>
      </c>
      <c r="I67" s="3" t="n">
        <f aca="false">Adequacy_high!I66</f>
        <v>0.47885632379643</v>
      </c>
      <c r="J67" s="3" t="n">
        <f aca="false">Adequacy_high!M66</f>
        <v>0.175394747564235</v>
      </c>
      <c r="K67" s="3" t="n">
        <f aca="false">Adequacy_high!O66</f>
        <v>0.185318545665769</v>
      </c>
      <c r="L67" s="0" t="n">
        <f aca="false">F67-E67</f>
        <v>0.0278150510763751</v>
      </c>
      <c r="N67" s="3" t="n">
        <f aca="false">Adequacy_high!F66</f>
        <v>0.963871464702838</v>
      </c>
      <c r="O67" s="3" t="n">
        <f aca="false">Adequacy_high!H66</f>
        <v>0.971672730038097</v>
      </c>
      <c r="P67" s="3" t="n">
        <f aca="false">Adequacy_high!L66</f>
        <v>0.219598222937452</v>
      </c>
      <c r="Q67" s="0" t="n">
        <f aca="false">Q63+1</f>
        <v>2031</v>
      </c>
      <c r="R67" s="4" t="n">
        <f aca="false">Adequacy_high!J66</f>
        <v>0.540368561398689</v>
      </c>
      <c r="S67" s="3" t="n">
        <f aca="false">Adequacy_high!N66</f>
        <v>0.205925831434186</v>
      </c>
      <c r="T67" s="3" t="n">
        <f aca="false">Adequacy_high!P66</f>
        <v>0.217577071869963</v>
      </c>
      <c r="U67" s="0" t="n">
        <f aca="false">O67-N67</f>
        <v>0.00780126533525871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0.567024225581949</v>
      </c>
      <c r="C68" s="3" t="n">
        <f aca="false">Adequacy_high!C67</f>
        <v>0.206196928716457</v>
      </c>
      <c r="D68" s="3" t="n">
        <f aca="false">Adequacy_high!D67</f>
        <v>0.226778845701594</v>
      </c>
      <c r="E68" s="3" t="n">
        <f aca="false">Adequacy_high!E67</f>
        <v>0.838957864922354</v>
      </c>
      <c r="F68" s="3" t="n">
        <f aca="false">Adequacy_high!G67</f>
        <v>0.866043632469775</v>
      </c>
      <c r="G68" s="3" t="n">
        <f aca="false">Adequacy_high!K67</f>
        <v>0.211432183920459</v>
      </c>
      <c r="H68" s="0" t="n">
        <f aca="false">H64+1</f>
        <v>2031</v>
      </c>
      <c r="I68" s="3" t="n">
        <f aca="false">Adequacy_high!I67</f>
        <v>0.475709433653483</v>
      </c>
      <c r="J68" s="3" t="n">
        <f aca="false">Adequacy_high!M67</f>
        <v>0.172990535069505</v>
      </c>
      <c r="K68" s="3" t="n">
        <f aca="false">Adequacy_high!O67</f>
        <v>0.190257896199365</v>
      </c>
      <c r="L68" s="0" t="n">
        <f aca="false">F68-E68</f>
        <v>0.0270857675474211</v>
      </c>
      <c r="N68" s="3" t="n">
        <f aca="false">Adequacy_high!F67</f>
        <v>0.963732667803017</v>
      </c>
      <c r="O68" s="3" t="n">
        <f aca="false">Adequacy_high!H67</f>
        <v>0.971262374907814</v>
      </c>
      <c r="P68" s="3" t="n">
        <f aca="false">Adequacy_high!L67</f>
        <v>0.221476051165085</v>
      </c>
      <c r="Q68" s="0" t="n">
        <f aca="false">Q64+1</f>
        <v>2031</v>
      </c>
      <c r="R68" s="4" t="n">
        <f aca="false">Adequacy_high!J67</f>
        <v>0.536610923618675</v>
      </c>
      <c r="S68" s="3" t="n">
        <f aca="false">Adequacy_high!N67</f>
        <v>0.203409052058862</v>
      </c>
      <c r="T68" s="3" t="n">
        <f aca="false">Adequacy_high!P67</f>
        <v>0.22371269212548</v>
      </c>
      <c r="U68" s="0" t="n">
        <f aca="false">O68-N68</f>
        <v>0.00752970710479717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0.56695770176347</v>
      </c>
      <c r="C69" s="3" t="n">
        <f aca="false">Adequacy_high!C68</f>
        <v>0.204044812540756</v>
      </c>
      <c r="D69" s="3" t="n">
        <f aca="false">Adequacy_high!D68</f>
        <v>0.228997485695774</v>
      </c>
      <c r="E69" s="3" t="n">
        <f aca="false">Adequacy_high!E68</f>
        <v>0.836950000940271</v>
      </c>
      <c r="F69" s="3" t="n">
        <f aca="false">Adequacy_high!G68</f>
        <v>0.86417983269791</v>
      </c>
      <c r="G69" s="3" t="n">
        <f aca="false">Adequacy_high!K68</f>
        <v>0.213200328743503</v>
      </c>
      <c r="H69" s="0" t="n">
        <f aca="false">H65+1</f>
        <v>2031</v>
      </c>
      <c r="I69" s="3" t="n">
        <f aca="false">Adequacy_high!I68</f>
        <v>0.47451524902403</v>
      </c>
      <c r="J69" s="3" t="n">
        <f aca="false">Adequacy_high!M68</f>
        <v>0.170775306047843</v>
      </c>
      <c r="K69" s="3" t="n">
        <f aca="false">Adequacy_high!O68</f>
        <v>0.191659445868398</v>
      </c>
      <c r="L69" s="0" t="n">
        <f aca="false">F69-E69</f>
        <v>0.027229831757639</v>
      </c>
      <c r="N69" s="3" t="n">
        <f aca="false">Adequacy_high!F68</f>
        <v>0.962901504582263</v>
      </c>
      <c r="O69" s="3" t="n">
        <f aca="false">Adequacy_high!H68</f>
        <v>0.971134881987203</v>
      </c>
      <c r="P69" s="3" t="n">
        <f aca="false">Adequacy_high!L68</f>
        <v>0.22466738264779</v>
      </c>
      <c r="Q69" s="0" t="n">
        <f aca="false">Q65+1</f>
        <v>2031</v>
      </c>
      <c r="R69" s="4" t="n">
        <f aca="false">Adequacy_high!J68</f>
        <v>0.536175862741844</v>
      </c>
      <c r="S69" s="3" t="n">
        <f aca="false">Adequacy_high!N68</f>
        <v>0.201068472872604</v>
      </c>
      <c r="T69" s="3" t="n">
        <f aca="false">Adequacy_high!P68</f>
        <v>0.225657168967814</v>
      </c>
      <c r="U69" s="0" t="n">
        <f aca="false">O69-N69</f>
        <v>0.00823337740494035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0.565569913695303</v>
      </c>
      <c r="C70" s="3" t="n">
        <f aca="false">Adequacy_high!C69</f>
        <v>0.201453669364663</v>
      </c>
      <c r="D70" s="3" t="n">
        <f aca="false">Adequacy_high!D69</f>
        <v>0.232976416940035</v>
      </c>
      <c r="E70" s="3" t="n">
        <f aca="false">Adequacy_high!E69</f>
        <v>0.834866366237418</v>
      </c>
      <c r="F70" s="3" t="n">
        <f aca="false">Adequacy_high!G69</f>
        <v>0.862261051294178</v>
      </c>
      <c r="G70" s="3" t="n">
        <f aca="false">Adequacy_high!K69</f>
        <v>0.21455981992325</v>
      </c>
      <c r="H70" s="0" t="n">
        <f aca="false">H66+1</f>
        <v>2031</v>
      </c>
      <c r="I70" s="3" t="n">
        <f aca="false">Adequacy_high!I69</f>
        <v>0.472175298700007</v>
      </c>
      <c r="J70" s="3" t="n">
        <f aca="false">Adequacy_high!M69</f>
        <v>0.16818689290767</v>
      </c>
      <c r="K70" s="3" t="n">
        <f aca="false">Adequacy_high!O69</f>
        <v>0.19450417462974</v>
      </c>
      <c r="L70" s="0" t="n">
        <f aca="false">F70-E70</f>
        <v>0.02739468505676</v>
      </c>
      <c r="N70" s="3" t="n">
        <f aca="false">Adequacy_high!F69</f>
        <v>0.960809623706528</v>
      </c>
      <c r="O70" s="3" t="n">
        <f aca="false">Adequacy_high!H69</f>
        <v>0.96895980792103</v>
      </c>
      <c r="P70" s="3" t="n">
        <f aca="false">Adequacy_high!L69</f>
        <v>0.226482626499769</v>
      </c>
      <c r="Q70" s="0" t="n">
        <f aca="false">Q66+1</f>
        <v>2031</v>
      </c>
      <c r="R70" s="4" t="n">
        <f aca="false">Adequacy_high!J69</f>
        <v>0.533370234345641</v>
      </c>
      <c r="S70" s="3" t="n">
        <f aca="false">Adequacy_high!N69</f>
        <v>0.198211947404919</v>
      </c>
      <c r="T70" s="3" t="n">
        <f aca="false">Adequacy_high!P69</f>
        <v>0.229227441955967</v>
      </c>
      <c r="U70" s="0" t="n">
        <f aca="false">O70-N70</f>
        <v>0.00815018421450209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0.562085405490073</v>
      </c>
      <c r="C71" s="3" t="n">
        <f aca="false">Adequacy_high!C70</f>
        <v>0.198564582762266</v>
      </c>
      <c r="D71" s="3" t="n">
        <f aca="false">Adequacy_high!D70</f>
        <v>0.23935001174766</v>
      </c>
      <c r="E71" s="3" t="n">
        <f aca="false">Adequacy_high!E70</f>
        <v>0.83417174066428</v>
      </c>
      <c r="F71" s="3" t="n">
        <f aca="false">Adequacy_high!G70</f>
        <v>0.860548089737894</v>
      </c>
      <c r="G71" s="3" t="n">
        <f aca="false">Adequacy_high!K70</f>
        <v>0.21448923027674</v>
      </c>
      <c r="H71" s="0" t="n">
        <f aca="false">H67+1</f>
        <v>2032</v>
      </c>
      <c r="I71" s="3" t="n">
        <f aca="false">Adequacy_high!I70</f>
        <v>0.468875761099642</v>
      </c>
      <c r="J71" s="3" t="n">
        <f aca="false">Adequacy_high!M70</f>
        <v>0.165636963637076</v>
      </c>
      <c r="K71" s="3" t="n">
        <f aca="false">Adequacy_high!O70</f>
        <v>0.199659015927562</v>
      </c>
      <c r="L71" s="0" t="n">
        <f aca="false">F71-E71</f>
        <v>0.0263763490736141</v>
      </c>
      <c r="N71" s="3" t="n">
        <f aca="false">Adequacy_high!F70</f>
        <v>0.959513670189372</v>
      </c>
      <c r="O71" s="3" t="n">
        <f aca="false">Adequacy_high!H70</f>
        <v>0.968078991483199</v>
      </c>
      <c r="P71" s="3" t="n">
        <f aca="false">Adequacy_high!L70</f>
        <v>0.227962354765572</v>
      </c>
      <c r="Q71" s="0" t="n">
        <f aca="false">Q67+1</f>
        <v>2032</v>
      </c>
      <c r="R71" s="4" t="n">
        <f aca="false">Adequacy_high!J70</f>
        <v>0.529726173459106</v>
      </c>
      <c r="S71" s="3" t="n">
        <f aca="false">Adequacy_high!N70</f>
        <v>0.194879494848053</v>
      </c>
      <c r="T71" s="3" t="n">
        <f aca="false">Adequacy_high!P70</f>
        <v>0.234908001882214</v>
      </c>
      <c r="U71" s="0" t="n">
        <f aca="false">O71-N71</f>
        <v>0.0085653212938267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0.559282410590321</v>
      </c>
      <c r="C72" s="3" t="n">
        <f aca="false">Adequacy_high!C71</f>
        <v>0.196598228051112</v>
      </c>
      <c r="D72" s="3" t="n">
        <f aca="false">Adequacy_high!D71</f>
        <v>0.244119361358567</v>
      </c>
      <c r="E72" s="3" t="n">
        <f aca="false">Adequacy_high!E71</f>
        <v>0.833177540531137</v>
      </c>
      <c r="F72" s="3" t="n">
        <f aca="false">Adequacy_high!G71</f>
        <v>0.859637646894701</v>
      </c>
      <c r="G72" s="3" t="n">
        <f aca="false">Adequacy_high!K71</f>
        <v>0.216368017609926</v>
      </c>
      <c r="H72" s="0" t="n">
        <f aca="false">H68+1</f>
        <v>2032</v>
      </c>
      <c r="I72" s="3" t="n">
        <f aca="false">Adequacy_high!I71</f>
        <v>0.465981543317969</v>
      </c>
      <c r="J72" s="3" t="n">
        <f aca="false">Adequacy_high!M71</f>
        <v>0.163801228120405</v>
      </c>
      <c r="K72" s="3" t="n">
        <f aca="false">Adequacy_high!O71</f>
        <v>0.203394769092763</v>
      </c>
      <c r="L72" s="0" t="n">
        <f aca="false">F72-E72</f>
        <v>0.026460106363564</v>
      </c>
      <c r="N72" s="3" t="n">
        <f aca="false">Adequacy_high!F71</f>
        <v>0.959433974652054</v>
      </c>
      <c r="O72" s="3" t="n">
        <f aca="false">Adequacy_high!H71</f>
        <v>0.96765480762229</v>
      </c>
      <c r="P72" s="3" t="n">
        <f aca="false">Adequacy_high!L71</f>
        <v>0.230147749614719</v>
      </c>
      <c r="Q72" s="0" t="n">
        <f aca="false">Q68+1</f>
        <v>2032</v>
      </c>
      <c r="R72" s="4" t="n">
        <f aca="false">Adequacy_high!J71</f>
        <v>0.527078277332843</v>
      </c>
      <c r="S72" s="3" t="n">
        <f aca="false">Adequacy_high!N71</f>
        <v>0.19286809971577</v>
      </c>
      <c r="T72" s="3" t="n">
        <f aca="false">Adequacy_high!P71</f>
        <v>0.239487597603441</v>
      </c>
      <c r="U72" s="0" t="n">
        <f aca="false">O72-N72</f>
        <v>0.00822083297023579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0.554290897189241</v>
      </c>
      <c r="C73" s="3" t="n">
        <f aca="false">Adequacy_high!C72</f>
        <v>0.194312298232965</v>
      </c>
      <c r="D73" s="3" t="n">
        <f aca="false">Adequacy_high!D72</f>
        <v>0.251396804577794</v>
      </c>
      <c r="E73" s="3" t="n">
        <f aca="false">Adequacy_high!E72</f>
        <v>0.83244341324752</v>
      </c>
      <c r="F73" s="3" t="n">
        <f aca="false">Adequacy_high!G72</f>
        <v>0.859434181738337</v>
      </c>
      <c r="G73" s="3" t="n">
        <f aca="false">Adequacy_high!K72</f>
        <v>0.217351159483264</v>
      </c>
      <c r="H73" s="0" t="n">
        <f aca="false">H69+1</f>
        <v>2032</v>
      </c>
      <c r="I73" s="3" t="n">
        <f aca="false">Adequacy_high!I72</f>
        <v>0.461415806388242</v>
      </c>
      <c r="J73" s="3" t="n">
        <f aca="false">Adequacy_high!M72</f>
        <v>0.161753992777019</v>
      </c>
      <c r="K73" s="3" t="n">
        <f aca="false">Adequacy_high!O72</f>
        <v>0.209273614082259</v>
      </c>
      <c r="L73" s="0" t="n">
        <f aca="false">F73-E73</f>
        <v>0.0269907684908169</v>
      </c>
      <c r="N73" s="3" t="n">
        <f aca="false">Adequacy_high!F72</f>
        <v>0.958023505131487</v>
      </c>
      <c r="O73" s="3" t="n">
        <f aca="false">Adequacy_high!H72</f>
        <v>0.966773671845888</v>
      </c>
      <c r="P73" s="3" t="n">
        <f aca="false">Adequacy_high!L72</f>
        <v>0.230805457382587</v>
      </c>
      <c r="Q73" s="0" t="n">
        <f aca="false">Q69+1</f>
        <v>2032</v>
      </c>
      <c r="R73" s="4" t="n">
        <f aca="false">Adequacy_high!J72</f>
        <v>0.520899175157552</v>
      </c>
      <c r="S73" s="3" t="n">
        <f aca="false">Adequacy_high!N72</f>
        <v>0.190569662219449</v>
      </c>
      <c r="T73" s="3" t="n">
        <f aca="false">Adequacy_high!P72</f>
        <v>0.246554667754486</v>
      </c>
      <c r="U73" s="0" t="n">
        <f aca="false">O73-N73</f>
        <v>0.00875016671440087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0.550743344291102</v>
      </c>
      <c r="C74" s="3" t="n">
        <f aca="false">Adequacy_high!C73</f>
        <v>0.191918920042575</v>
      </c>
      <c r="D74" s="3" t="n">
        <f aca="false">Adequacy_high!D73</f>
        <v>0.257337735666323</v>
      </c>
      <c r="E74" s="3" t="n">
        <f aca="false">Adequacy_high!E73</f>
        <v>0.830542388903127</v>
      </c>
      <c r="F74" s="3" t="n">
        <f aca="false">Adequacy_high!G73</f>
        <v>0.85820473392717</v>
      </c>
      <c r="G74" s="3" t="n">
        <f aca="false">Adequacy_high!K73</f>
        <v>0.217459140797089</v>
      </c>
      <c r="H74" s="0" t="n">
        <f aca="false">H70+1</f>
        <v>2032</v>
      </c>
      <c r="I74" s="3" t="n">
        <f aca="false">Adequacy_high!I73</f>
        <v>0.457415692840029</v>
      </c>
      <c r="J74" s="3" t="n">
        <f aca="false">Adequacy_high!M73</f>
        <v>0.159396798327868</v>
      </c>
      <c r="K74" s="3" t="n">
        <f aca="false">Adequacy_high!O73</f>
        <v>0.213729897735229</v>
      </c>
      <c r="L74" s="0" t="n">
        <f aca="false">F74-E74</f>
        <v>0.0276623450240429</v>
      </c>
      <c r="N74" s="3" t="n">
        <f aca="false">Adequacy_high!F73</f>
        <v>0.9579104551492</v>
      </c>
      <c r="O74" s="3" t="n">
        <f aca="false">Adequacy_high!H73</f>
        <v>0.966678255868359</v>
      </c>
      <c r="P74" s="3" t="n">
        <f aca="false">Adequacy_high!L73</f>
        <v>0.230625427965647</v>
      </c>
      <c r="Q74" s="0" t="n">
        <f aca="false">Q70+1</f>
        <v>2032</v>
      </c>
      <c r="R74" s="4" t="n">
        <f aca="false">Adequacy_high!J73</f>
        <v>0.51726606410675</v>
      </c>
      <c r="S74" s="3" t="n">
        <f aca="false">Adequacy_high!N73</f>
        <v>0.188239828118389</v>
      </c>
      <c r="T74" s="3" t="n">
        <f aca="false">Adequacy_high!P73</f>
        <v>0.252404562924062</v>
      </c>
      <c r="U74" s="0" t="n">
        <f aca="false">O74-N74</f>
        <v>0.00876780071915873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0.550141416817491</v>
      </c>
      <c r="C75" s="3" t="n">
        <f aca="false">Adequacy_high!C74</f>
        <v>0.189710672662183</v>
      </c>
      <c r="D75" s="3" t="n">
        <f aca="false">Adequacy_high!D74</f>
        <v>0.260147910520326</v>
      </c>
      <c r="E75" s="3" t="n">
        <f aca="false">Adequacy_high!E74</f>
        <v>0.830622936206635</v>
      </c>
      <c r="F75" s="3" t="n">
        <f aca="false">Adequacy_high!G74</f>
        <v>0.85720872084378</v>
      </c>
      <c r="G75" s="3" t="n">
        <f aca="false">Adequacy_high!K74</f>
        <v>0.216179302806101</v>
      </c>
      <c r="H75" s="0" t="n">
        <f aca="false">H71+1</f>
        <v>2033</v>
      </c>
      <c r="I75" s="3" t="n">
        <f aca="false">Adequacy_high!I74</f>
        <v>0.456960078965822</v>
      </c>
      <c r="J75" s="3" t="n">
        <f aca="false">Adequacy_high!M74</f>
        <v>0.157578035956398</v>
      </c>
      <c r="K75" s="3" t="n">
        <f aca="false">Adequacy_high!O74</f>
        <v>0.216084821284414</v>
      </c>
      <c r="L75" s="0" t="n">
        <f aca="false">F75-E75</f>
        <v>0.0265857846371449</v>
      </c>
      <c r="N75" s="3" t="n">
        <f aca="false">Adequacy_high!F74</f>
        <v>0.958921283965968</v>
      </c>
      <c r="O75" s="3" t="n">
        <f aca="false">Adequacy_high!H74</f>
        <v>0.966907098266114</v>
      </c>
      <c r="P75" s="3" t="n">
        <f aca="false">Adequacy_high!L74</f>
        <v>0.229941622925071</v>
      </c>
      <c r="Q75" s="0" t="n">
        <f aca="false">Q71+1</f>
        <v>2033</v>
      </c>
      <c r="R75" s="4" t="n">
        <f aca="false">Adequacy_high!J74</f>
        <v>0.517475680143552</v>
      </c>
      <c r="S75" s="3" t="n">
        <f aca="false">Adequacy_high!N74</f>
        <v>0.186162819996562</v>
      </c>
      <c r="T75" s="3" t="n">
        <f aca="false">Adequacy_high!P74</f>
        <v>0.255282783825853</v>
      </c>
      <c r="U75" s="0" t="n">
        <f aca="false">O75-N75</f>
        <v>0.00798581430014578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0.547969509964436</v>
      </c>
      <c r="C76" s="3" t="n">
        <f aca="false">Adequacy_high!C75</f>
        <v>0.186536886106163</v>
      </c>
      <c r="D76" s="3" t="n">
        <f aca="false">Adequacy_high!D75</f>
        <v>0.2654936039294</v>
      </c>
      <c r="E76" s="3" t="n">
        <f aca="false">Adequacy_high!E75</f>
        <v>0.829599192486237</v>
      </c>
      <c r="F76" s="3" t="n">
        <f aca="false">Adequacy_high!G75</f>
        <v>0.856182706357221</v>
      </c>
      <c r="G76" s="3" t="n">
        <f aca="false">Adequacy_high!K75</f>
        <v>0.217158035554009</v>
      </c>
      <c r="H76" s="0" t="n">
        <f aca="false">H72+1</f>
        <v>2033</v>
      </c>
      <c r="I76" s="3" t="n">
        <f aca="false">Adequacy_high!I75</f>
        <v>0.454595062973575</v>
      </c>
      <c r="J76" s="3" t="n">
        <f aca="false">Adequacy_high!M75</f>
        <v>0.15475085008257</v>
      </c>
      <c r="K76" s="3" t="n">
        <f aca="false">Adequacy_high!O75</f>
        <v>0.220253279430091</v>
      </c>
      <c r="L76" s="0" t="n">
        <f aca="false">F76-E76</f>
        <v>0.026583513870984</v>
      </c>
      <c r="N76" s="3" t="n">
        <f aca="false">Adequacy_high!F75</f>
        <v>0.957592280440245</v>
      </c>
      <c r="O76" s="3" t="n">
        <f aca="false">Adequacy_high!H75</f>
        <v>0.966135760529738</v>
      </c>
      <c r="P76" s="3" t="n">
        <f aca="false">Adequacy_high!L75</f>
        <v>0.230924197731482</v>
      </c>
      <c r="Q76" s="0" t="n">
        <f aca="false">Q72+1</f>
        <v>2033</v>
      </c>
      <c r="R76" s="4" t="n">
        <f aca="false">Adequacy_high!J75</f>
        <v>0.514846590479216</v>
      </c>
      <c r="S76" s="3" t="n">
        <f aca="false">Adequacy_high!N75</f>
        <v>0.182705379753825</v>
      </c>
      <c r="T76" s="3" t="n">
        <f aca="false">Adequacy_high!P75</f>
        <v>0.260040310207204</v>
      </c>
      <c r="U76" s="0" t="n">
        <f aca="false">O76-N76</f>
        <v>0.00854348008949302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0.544890635958051</v>
      </c>
      <c r="C77" s="3" t="n">
        <f aca="false">Adequacy_high!C76</f>
        <v>0.184334453715584</v>
      </c>
      <c r="D77" s="3" t="n">
        <f aca="false">Adequacy_high!D76</f>
        <v>0.270774910326365</v>
      </c>
      <c r="E77" s="3" t="n">
        <f aca="false">Adequacy_high!E76</f>
        <v>0.825713122126546</v>
      </c>
      <c r="F77" s="3" t="n">
        <f aca="false">Adequacy_high!G76</f>
        <v>0.853494202630058</v>
      </c>
      <c r="G77" s="3" t="n">
        <f aca="false">Adequacy_high!K76</f>
        <v>0.216352126479166</v>
      </c>
      <c r="H77" s="0" t="n">
        <f aca="false">H73+1</f>
        <v>2033</v>
      </c>
      <c r="I77" s="3" t="n">
        <f aca="false">Adequacy_high!I76</f>
        <v>0.449923348234442</v>
      </c>
      <c r="J77" s="3" t="n">
        <f aca="false">Adequacy_high!M76</f>
        <v>0.152207377292986</v>
      </c>
      <c r="K77" s="3" t="n">
        <f aca="false">Adequacy_high!O76</f>
        <v>0.223582396599119</v>
      </c>
      <c r="L77" s="0" t="n">
        <f aca="false">F77-E77</f>
        <v>0.0277810805035119</v>
      </c>
      <c r="N77" s="3" t="n">
        <f aca="false">Adequacy_high!F76</f>
        <v>0.956711880590308</v>
      </c>
      <c r="O77" s="3" t="n">
        <f aca="false">Adequacy_high!H76</f>
        <v>0.965613313300663</v>
      </c>
      <c r="P77" s="3" t="n">
        <f aca="false">Adequacy_high!L76</f>
        <v>0.229584696537812</v>
      </c>
      <c r="Q77" s="0" t="n">
        <f aca="false">Q73+1</f>
        <v>2033</v>
      </c>
      <c r="R77" s="4" t="n">
        <f aca="false">Adequacy_high!J76</f>
        <v>0.511433599655513</v>
      </c>
      <c r="S77" s="3" t="n">
        <f aca="false">Adequacy_high!N76</f>
        <v>0.180352537549555</v>
      </c>
      <c r="T77" s="3" t="n">
        <f aca="false">Adequacy_high!P76</f>
        <v>0.26492574338524</v>
      </c>
      <c r="U77" s="0" t="n">
        <f aca="false">O77-N77</f>
        <v>0.00890143271035493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0.542356507194896</v>
      </c>
      <c r="C78" s="3" t="n">
        <f aca="false">Adequacy_high!C77</f>
        <v>0.182748644936899</v>
      </c>
      <c r="D78" s="3" t="n">
        <f aca="false">Adequacy_high!D77</f>
        <v>0.274894847868205</v>
      </c>
      <c r="E78" s="3" t="n">
        <f aca="false">Adequacy_high!E77</f>
        <v>0.82533573652147</v>
      </c>
      <c r="F78" s="3" t="n">
        <f aca="false">Adequacy_high!G77</f>
        <v>0.853632902031157</v>
      </c>
      <c r="G78" s="3" t="n">
        <f aca="false">Adequacy_high!K77</f>
        <v>0.215216583812962</v>
      </c>
      <c r="H78" s="0" t="n">
        <f aca="false">H74+1</f>
        <v>2033</v>
      </c>
      <c r="I78" s="3" t="n">
        <f aca="false">Adequacy_high!I77</f>
        <v>0.447626207322912</v>
      </c>
      <c r="J78" s="3" t="n">
        <f aca="false">Adequacy_high!M77</f>
        <v>0.150828987467296</v>
      </c>
      <c r="K78" s="3" t="n">
        <f aca="false">Adequacy_high!O77</f>
        <v>0.226880541731262</v>
      </c>
      <c r="L78" s="0" t="n">
        <f aca="false">F78-E78</f>
        <v>0.0282971655096871</v>
      </c>
      <c r="N78" s="3" t="n">
        <f aca="false">Adequacy_high!F77</f>
        <v>0.955631910496746</v>
      </c>
      <c r="O78" s="3" t="n">
        <f aca="false">Adequacy_high!H77</f>
        <v>0.964339422183672</v>
      </c>
      <c r="P78" s="3" t="n">
        <f aca="false">Adequacy_high!L77</f>
        <v>0.227372577637158</v>
      </c>
      <c r="Q78" s="0" t="n">
        <f aca="false">Q74+1</f>
        <v>2033</v>
      </c>
      <c r="R78" s="4" t="n">
        <f aca="false">Adequacy_high!J77</f>
        <v>0.508929375463966</v>
      </c>
      <c r="S78" s="3" t="n">
        <f aca="false">Adequacy_high!N77</f>
        <v>0.178379643216917</v>
      </c>
      <c r="T78" s="3" t="n">
        <f aca="false">Adequacy_high!P77</f>
        <v>0.268322891815863</v>
      </c>
      <c r="U78" s="0" t="n">
        <f aca="false">O78-N78</f>
        <v>0.00870751168692607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0.540356762101025</v>
      </c>
      <c r="C79" s="3" t="n">
        <f aca="false">Adequacy_high!C78</f>
        <v>0.180456822256237</v>
      </c>
      <c r="D79" s="3" t="n">
        <f aca="false">Adequacy_high!D78</f>
        <v>0.279186415642738</v>
      </c>
      <c r="E79" s="3" t="n">
        <f aca="false">Adequacy_high!E78</f>
        <v>0.821356331056221</v>
      </c>
      <c r="F79" s="3" t="n">
        <f aca="false">Adequacy_high!G78</f>
        <v>0.850313839237057</v>
      </c>
      <c r="G79" s="3" t="n">
        <f aca="false">Adequacy_high!K78</f>
        <v>0.214278907463361</v>
      </c>
      <c r="H79" s="0" t="n">
        <f aca="false">H75+1</f>
        <v>2034</v>
      </c>
      <c r="I79" s="3" t="n">
        <f aca="false">Adequacy_high!I78</f>
        <v>0.443825447580717</v>
      </c>
      <c r="J79" s="3" t="n">
        <f aca="false">Adequacy_high!M78</f>
        <v>0.148219353442448</v>
      </c>
      <c r="K79" s="3" t="n">
        <f aca="false">Adequacy_high!O78</f>
        <v>0.229311530033056</v>
      </c>
      <c r="L79" s="0" t="n">
        <f aca="false">F79-E79</f>
        <v>0.0289575081808361</v>
      </c>
      <c r="N79" s="3" t="n">
        <f aca="false">Adequacy_high!F78</f>
        <v>0.95405122858261</v>
      </c>
      <c r="O79" s="3" t="n">
        <f aca="false">Adequacy_high!H78</f>
        <v>0.962847509619808</v>
      </c>
      <c r="P79" s="3" t="n">
        <f aca="false">Adequacy_high!L78</f>
        <v>0.226173073450351</v>
      </c>
      <c r="Q79" s="0" t="n">
        <f aca="false">Q75+1</f>
        <v>2034</v>
      </c>
      <c r="R79" s="4" t="n">
        <f aca="false">Adequacy_high!J78</f>
        <v>0.506231463097492</v>
      </c>
      <c r="S79" s="3" t="n">
        <f aca="false">Adequacy_high!N78</f>
        <v>0.175814904168653</v>
      </c>
      <c r="T79" s="3" t="n">
        <f aca="false">Adequacy_high!P78</f>
        <v>0.272004861316464</v>
      </c>
      <c r="U79" s="0" t="n">
        <f aca="false">O79-N79</f>
        <v>0.00879628103719809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0.538334068276061</v>
      </c>
      <c r="C80" s="3" t="n">
        <f aca="false">Adequacy_high!C79</f>
        <v>0.176115710519196</v>
      </c>
      <c r="D80" s="3" t="n">
        <f aca="false">Adequacy_high!D79</f>
        <v>0.285550221204743</v>
      </c>
      <c r="E80" s="3" t="n">
        <f aca="false">Adequacy_high!E79</f>
        <v>0.819789061663197</v>
      </c>
      <c r="F80" s="3" t="n">
        <f aca="false">Adequacy_high!G79</f>
        <v>0.849844495360862</v>
      </c>
      <c r="G80" s="3" t="n">
        <f aca="false">Adequacy_high!K79</f>
        <v>0.214100044551866</v>
      </c>
      <c r="H80" s="0" t="n">
        <f aca="false">H76+1</f>
        <v>2034</v>
      </c>
      <c r="I80" s="3" t="n">
        <f aca="false">Adequacy_high!I79</f>
        <v>0.441320380693364</v>
      </c>
      <c r="J80" s="3" t="n">
        <f aca="false">Adequacy_high!M79</f>
        <v>0.144377733070679</v>
      </c>
      <c r="K80" s="3" t="n">
        <f aca="false">Adequacy_high!O79</f>
        <v>0.234090947899154</v>
      </c>
      <c r="L80" s="0" t="n">
        <f aca="false">F80-E80</f>
        <v>0.0300554336976649</v>
      </c>
      <c r="N80" s="3" t="n">
        <f aca="false">Adequacy_high!F79</f>
        <v>0.953202857324872</v>
      </c>
      <c r="O80" s="3" t="n">
        <f aca="false">Adequacy_high!H79</f>
        <v>0.962348272707045</v>
      </c>
      <c r="P80" s="3" t="n">
        <f aca="false">Adequacy_high!L79</f>
        <v>0.226089246623846</v>
      </c>
      <c r="Q80" s="0" t="n">
        <f aca="false">Q76+1</f>
        <v>2034</v>
      </c>
      <c r="R80" s="4" t="n">
        <f aca="false">Adequacy_high!J79</f>
        <v>0.503005462967323</v>
      </c>
      <c r="S80" s="3" t="n">
        <f aca="false">Adequacy_high!N79</f>
        <v>0.171740708016076</v>
      </c>
      <c r="T80" s="3" t="n">
        <f aca="false">Adequacy_high!P79</f>
        <v>0.278456686341474</v>
      </c>
      <c r="U80" s="0" t="n">
        <f aca="false">O80-N80</f>
        <v>0.00914541538217295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0.538874959698515</v>
      </c>
      <c r="C81" s="3" t="n">
        <f aca="false">Adequacy_high!C80</f>
        <v>0.172906537166531</v>
      </c>
      <c r="D81" s="3" t="n">
        <f aca="false">Adequacy_high!D80</f>
        <v>0.288218503134954</v>
      </c>
      <c r="E81" s="3" t="n">
        <f aca="false">Adequacy_high!E80</f>
        <v>0.816295504211127</v>
      </c>
      <c r="F81" s="3" t="n">
        <f aca="false">Adequacy_high!G80</f>
        <v>0.846060289621243</v>
      </c>
      <c r="G81" s="3" t="n">
        <f aca="false">Adequacy_high!K80</f>
        <v>0.213481428123562</v>
      </c>
      <c r="H81" s="0" t="n">
        <f aca="false">H77+1</f>
        <v>2034</v>
      </c>
      <c r="I81" s="3" t="n">
        <f aca="false">Adequacy_high!I80</f>
        <v>0.43988120693385</v>
      </c>
      <c r="J81" s="3" t="n">
        <f aca="false">Adequacy_high!M80</f>
        <v>0.141142828937753</v>
      </c>
      <c r="K81" s="3" t="n">
        <f aca="false">Adequacy_high!O80</f>
        <v>0.235271468339523</v>
      </c>
      <c r="L81" s="0" t="n">
        <f aca="false">F81-E81</f>
        <v>0.0297647854101162</v>
      </c>
      <c r="N81" s="3" t="n">
        <f aca="false">Adequacy_high!F80</f>
        <v>0.951515118059998</v>
      </c>
      <c r="O81" s="3" t="n">
        <f aca="false">Adequacy_high!H80</f>
        <v>0.961215084502387</v>
      </c>
      <c r="P81" s="3" t="n">
        <f aca="false">Adequacy_high!L80</f>
        <v>0.226897057257471</v>
      </c>
      <c r="Q81" s="0" t="n">
        <f aca="false">Q77+1</f>
        <v>2034</v>
      </c>
      <c r="R81" s="4" t="n">
        <f aca="false">Adequacy_high!J80</f>
        <v>0.502484390191058</v>
      </c>
      <c r="S81" s="3" t="n">
        <f aca="false">Adequacy_high!N80</f>
        <v>0.168371572678907</v>
      </c>
      <c r="T81" s="3" t="n">
        <f aca="false">Adequacy_high!P80</f>
        <v>0.280659155190033</v>
      </c>
      <c r="U81" s="0" t="n">
        <f aca="false">O81-N81</f>
        <v>0.00969996644238902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0.537697779081774</v>
      </c>
      <c r="C82" s="3" t="n">
        <f aca="false">Adequacy_high!C81</f>
        <v>0.16936134744731</v>
      </c>
      <c r="D82" s="3" t="n">
        <f aca="false">Adequacy_high!D81</f>
        <v>0.292940873470917</v>
      </c>
      <c r="E82" s="3" t="n">
        <f aca="false">Adequacy_high!E81</f>
        <v>0.813351917841435</v>
      </c>
      <c r="F82" s="3" t="n">
        <f aca="false">Adequacy_high!G81</f>
        <v>0.84295073954372</v>
      </c>
      <c r="G82" s="3" t="n">
        <f aca="false">Adequacy_high!K81</f>
        <v>0.214579324082515</v>
      </c>
      <c r="H82" s="0" t="n">
        <f aca="false">H78+1</f>
        <v>2034</v>
      </c>
      <c r="I82" s="3" t="n">
        <f aca="false">Adequacy_high!I81</f>
        <v>0.437337519835241</v>
      </c>
      <c r="J82" s="3" t="n">
        <f aca="false">Adequacy_high!M81</f>
        <v>0.137750376754479</v>
      </c>
      <c r="K82" s="3" t="n">
        <f aca="false">Adequacy_high!O81</f>
        <v>0.238264021251715</v>
      </c>
      <c r="L82" s="0" t="n">
        <f aca="false">F82-E82</f>
        <v>0.0295988217022849</v>
      </c>
      <c r="N82" s="3" t="n">
        <f aca="false">Adequacy_high!F81</f>
        <v>0.950114763481698</v>
      </c>
      <c r="O82" s="3" t="n">
        <f aca="false">Adequacy_high!H81</f>
        <v>0.960355497233862</v>
      </c>
      <c r="P82" s="3" t="n">
        <f aca="false">Adequacy_high!L81</f>
        <v>0.229854564099505</v>
      </c>
      <c r="Q82" s="0" t="n">
        <f aca="false">Q78+1</f>
        <v>2034</v>
      </c>
      <c r="R82" s="4" t="n">
        <f aca="false">Adequacy_high!J81</f>
        <v>0.500434162696879</v>
      </c>
      <c r="S82" s="3" t="n">
        <f aca="false">Adequacy_high!N81</f>
        <v>0.164737500759928</v>
      </c>
      <c r="T82" s="3" t="n">
        <f aca="false">Adequacy_high!P81</f>
        <v>0.284943100024891</v>
      </c>
      <c r="U82" s="0" t="n">
        <f aca="false">O82-N82</f>
        <v>0.0102407337521641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0.536094703312658</v>
      </c>
      <c r="C83" s="3" t="n">
        <f aca="false">Adequacy_high!C82</f>
        <v>0.166297622627411</v>
      </c>
      <c r="D83" s="3" t="n">
        <f aca="false">Adequacy_high!D82</f>
        <v>0.297607674059931</v>
      </c>
      <c r="E83" s="3" t="n">
        <f aca="false">Adequacy_high!E82</f>
        <v>0.813289410401914</v>
      </c>
      <c r="F83" s="3" t="n">
        <f aca="false">Adequacy_high!G82</f>
        <v>0.842683709858584</v>
      </c>
      <c r="G83" s="3" t="n">
        <f aca="false">Adequacy_high!K82</f>
        <v>0.213947950338153</v>
      </c>
      <c r="H83" s="0" t="n">
        <f aca="false">H79+1</f>
        <v>2035</v>
      </c>
      <c r="I83" s="3" t="n">
        <f aca="false">Adequacy_high!I82</f>
        <v>0.43600014517674</v>
      </c>
      <c r="J83" s="3" t="n">
        <f aca="false">Adequacy_high!M82</f>
        <v>0.135248095457887</v>
      </c>
      <c r="K83" s="3" t="n">
        <f aca="false">Adequacy_high!O82</f>
        <v>0.242041169767286</v>
      </c>
      <c r="L83" s="0" t="n">
        <f aca="false">F83-E83</f>
        <v>0.0293942994566702</v>
      </c>
      <c r="N83" s="3" t="n">
        <f aca="false">Adequacy_high!F82</f>
        <v>0.948770692770811</v>
      </c>
      <c r="O83" s="3" t="n">
        <f aca="false">Adequacy_high!H82</f>
        <v>0.959425142794875</v>
      </c>
      <c r="P83" s="3" t="n">
        <f aca="false">Adequacy_high!L82</f>
        <v>0.229449115988486</v>
      </c>
      <c r="Q83" s="0" t="n">
        <f aca="false">Q79+1</f>
        <v>2035</v>
      </c>
      <c r="R83" s="4" t="n">
        <f aca="false">Adequacy_high!J82</f>
        <v>0.498023800659263</v>
      </c>
      <c r="S83" s="3" t="n">
        <f aca="false">Adequacy_high!N82</f>
        <v>0.161580687049935</v>
      </c>
      <c r="T83" s="3" t="n">
        <f aca="false">Adequacy_high!P82</f>
        <v>0.289166205061613</v>
      </c>
      <c r="U83" s="0" t="n">
        <f aca="false">O83-N83</f>
        <v>0.0106544500240641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0.534776364167765</v>
      </c>
      <c r="C84" s="3" t="n">
        <f aca="false">Adequacy_high!C83</f>
        <v>0.163329968850047</v>
      </c>
      <c r="D84" s="3" t="n">
        <f aca="false">Adequacy_high!D83</f>
        <v>0.301893666982189</v>
      </c>
      <c r="E84" s="3" t="n">
        <f aca="false">Adequacy_high!E83</f>
        <v>0.812149165626493</v>
      </c>
      <c r="F84" s="3" t="n">
        <f aca="false">Adequacy_high!G83</f>
        <v>0.841116664998612</v>
      </c>
      <c r="G84" s="3" t="n">
        <f aca="false">Adequacy_high!K83</f>
        <v>0.213844160896142</v>
      </c>
      <c r="H84" s="0" t="n">
        <f aca="false">H80+1</f>
        <v>2035</v>
      </c>
      <c r="I84" s="3" t="n">
        <f aca="false">Adequacy_high!I83</f>
        <v>0.43431817795562</v>
      </c>
      <c r="J84" s="3" t="n">
        <f aca="false">Adequacy_high!M83</f>
        <v>0.132648297923366</v>
      </c>
      <c r="K84" s="3" t="n">
        <f aca="false">Adequacy_high!O83</f>
        <v>0.245182689747507</v>
      </c>
      <c r="L84" s="0" t="n">
        <f aca="false">F84-E84</f>
        <v>0.0289674993721191</v>
      </c>
      <c r="N84" s="3" t="n">
        <f aca="false">Adequacy_high!F83</f>
        <v>0.94783389500571</v>
      </c>
      <c r="O84" s="3" t="n">
        <f aca="false">Adequacy_high!H83</f>
        <v>0.958510658647598</v>
      </c>
      <c r="P84" s="3" t="n">
        <f aca="false">Adequacy_high!L83</f>
        <v>0.229325261754331</v>
      </c>
      <c r="Q84" s="0" t="n">
        <f aca="false">Q80+1</f>
        <v>2035</v>
      </c>
      <c r="R84" s="4" t="n">
        <f aca="false">Adequacy_high!J83</f>
        <v>0.497557259638917</v>
      </c>
      <c r="S84" s="3" t="n">
        <f aca="false">Adequacy_high!N83</f>
        <v>0.158082399869475</v>
      </c>
      <c r="T84" s="3" t="n">
        <f aca="false">Adequacy_high!P83</f>
        <v>0.292194235497319</v>
      </c>
      <c r="U84" s="0" t="n">
        <f aca="false">O84-N84</f>
        <v>0.0106767636418882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0.53429401530677</v>
      </c>
      <c r="C85" s="3" t="n">
        <f aca="false">Adequacy_high!C84</f>
        <v>0.160819571236174</v>
      </c>
      <c r="D85" s="3" t="n">
        <f aca="false">Adequacy_high!D84</f>
        <v>0.304886413457056</v>
      </c>
      <c r="E85" s="3" t="n">
        <f aca="false">Adequacy_high!E84</f>
        <v>0.809946662027113</v>
      </c>
      <c r="F85" s="3" t="n">
        <f aca="false">Adequacy_high!G84</f>
        <v>0.838887002662676</v>
      </c>
      <c r="G85" s="3" t="n">
        <f aca="false">Adequacy_high!K84</f>
        <v>0.21315332166313</v>
      </c>
      <c r="H85" s="0" t="n">
        <f aca="false">H81+1</f>
        <v>2035</v>
      </c>
      <c r="I85" s="3" t="n">
        <f aca="false">Adequacy_high!I84</f>
        <v>0.432749654238782</v>
      </c>
      <c r="J85" s="3" t="n">
        <f aca="false">Adequacy_high!M84</f>
        <v>0.130255274911371</v>
      </c>
      <c r="K85" s="3" t="n">
        <f aca="false">Adequacy_high!O84</f>
        <v>0.24694173287696</v>
      </c>
      <c r="L85" s="0" t="n">
        <f aca="false">F85-E85</f>
        <v>0.0289403406355629</v>
      </c>
      <c r="N85" s="3" t="n">
        <f aca="false">Adequacy_high!F84</f>
        <v>0.94565238321488</v>
      </c>
      <c r="O85" s="3" t="n">
        <f aca="false">Adequacy_high!H84</f>
        <v>0.956079382131632</v>
      </c>
      <c r="P85" s="3" t="n">
        <f aca="false">Adequacy_high!L84</f>
        <v>0.228461190893186</v>
      </c>
      <c r="Q85" s="0" t="n">
        <f aca="false">Q81+1</f>
        <v>2035</v>
      </c>
      <c r="R85" s="4" t="n">
        <f aca="false">Adequacy_high!J84</f>
        <v>0.495662302174962</v>
      </c>
      <c r="S85" s="3" t="n">
        <f aca="false">Adequacy_high!N84</f>
        <v>0.155392488548415</v>
      </c>
      <c r="T85" s="3" t="n">
        <f aca="false">Adequacy_high!P84</f>
        <v>0.294597592491504</v>
      </c>
      <c r="U85" s="0" t="n">
        <f aca="false">O85-N85</f>
        <v>0.0104269989167518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0.534198626540747</v>
      </c>
      <c r="C86" s="3" t="n">
        <f aca="false">Adequacy_high!C85</f>
        <v>0.158304478661421</v>
      </c>
      <c r="D86" s="3" t="n">
        <f aca="false">Adequacy_high!D85</f>
        <v>0.307496894797832</v>
      </c>
      <c r="E86" s="3" t="n">
        <f aca="false">Adequacy_high!E85</f>
        <v>0.808593774109042</v>
      </c>
      <c r="F86" s="3" t="n">
        <f aca="false">Adequacy_high!G85</f>
        <v>0.838608356660366</v>
      </c>
      <c r="G86" s="3" t="n">
        <f aca="false">Adequacy_high!K85</f>
        <v>0.215211114084852</v>
      </c>
      <c r="H86" s="0" t="n">
        <f aca="false">H82+1</f>
        <v>2035</v>
      </c>
      <c r="I86" s="3" t="n">
        <f aca="false">Adequacy_high!I85</f>
        <v>0.431949683558449</v>
      </c>
      <c r="J86" s="3" t="n">
        <f aca="false">Adequacy_high!M85</f>
        <v>0.128004015859203</v>
      </c>
      <c r="K86" s="3" t="n">
        <f aca="false">Adequacy_high!O85</f>
        <v>0.24864007469139</v>
      </c>
      <c r="L86" s="0" t="n">
        <f aca="false">F86-E86</f>
        <v>0.0300145825513241</v>
      </c>
      <c r="N86" s="3" t="n">
        <f aca="false">Adequacy_high!F85</f>
        <v>0.944303187627573</v>
      </c>
      <c r="O86" s="3" t="n">
        <f aca="false">Adequacy_high!H85</f>
        <v>0.955227429191044</v>
      </c>
      <c r="P86" s="3" t="n">
        <f aca="false">Adequacy_high!L85</f>
        <v>0.23058957623104</v>
      </c>
      <c r="Q86" s="0" t="n">
        <f aca="false">Q82+1</f>
        <v>2035</v>
      </c>
      <c r="R86" s="4" t="n">
        <f aca="false">Adequacy_high!J85</f>
        <v>0.493877620402176</v>
      </c>
      <c r="S86" s="3" t="n">
        <f aca="false">Adequacy_high!N85</f>
        <v>0.153078948792813</v>
      </c>
      <c r="T86" s="3" t="n">
        <f aca="false">Adequacy_high!P85</f>
        <v>0.297346618432583</v>
      </c>
      <c r="U86" s="0" t="n">
        <f aca="false">O86-N86</f>
        <v>0.0109242415634712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0.53399599241639</v>
      </c>
      <c r="C87" s="3" t="n">
        <f aca="false">Adequacy_high!C86</f>
        <v>0.155544684649461</v>
      </c>
      <c r="D87" s="3" t="n">
        <f aca="false">Adequacy_high!D86</f>
        <v>0.310459322934149</v>
      </c>
      <c r="E87" s="3" t="n">
        <f aca="false">Adequacy_high!E86</f>
        <v>0.804854611221974</v>
      </c>
      <c r="F87" s="3" t="n">
        <f aca="false">Adequacy_high!G86</f>
        <v>0.835094066905835</v>
      </c>
      <c r="G87" s="3" t="n">
        <f aca="false">Adequacy_high!K86</f>
        <v>0.213920362036287</v>
      </c>
      <c r="H87" s="0" t="n">
        <f aca="false">H83+1</f>
        <v>2036</v>
      </c>
      <c r="I87" s="3" t="n">
        <f aca="false">Adequacy_high!I86</f>
        <v>0.429789136870386</v>
      </c>
      <c r="J87" s="3" t="n">
        <f aca="false">Adequacy_high!M86</f>
        <v>0.125190856691186</v>
      </c>
      <c r="K87" s="3" t="n">
        <f aca="false">Adequacy_high!O86</f>
        <v>0.249874617660402</v>
      </c>
      <c r="L87" s="0" t="n">
        <f aca="false">F87-E87</f>
        <v>0.030239455683861</v>
      </c>
      <c r="N87" s="3" t="n">
        <f aca="false">Adequacy_high!F86</f>
        <v>0.941200283686935</v>
      </c>
      <c r="O87" s="3" t="n">
        <f aca="false">Adequacy_high!H86</f>
        <v>0.952635524500882</v>
      </c>
      <c r="P87" s="3" t="n">
        <f aca="false">Adequacy_high!L86</f>
        <v>0.229672880168932</v>
      </c>
      <c r="Q87" s="0" t="n">
        <f aca="false">Q83+1</f>
        <v>2036</v>
      </c>
      <c r="R87" s="4" t="n">
        <f aca="false">Adequacy_high!J86</f>
        <v>0.492069074924635</v>
      </c>
      <c r="S87" s="3" t="n">
        <f aca="false">Adequacy_high!N86</f>
        <v>0.149912814259712</v>
      </c>
      <c r="T87" s="3" t="n">
        <f aca="false">Adequacy_high!P86</f>
        <v>0.299218394502588</v>
      </c>
      <c r="U87" s="0" t="n">
        <f aca="false">O87-N87</f>
        <v>0.0114352408139472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0.530740962546683</v>
      </c>
      <c r="C88" s="3" t="n">
        <f aca="false">Adequacy_high!C87</f>
        <v>0.151705992093917</v>
      </c>
      <c r="D88" s="3" t="n">
        <f aca="false">Adequacy_high!D87</f>
        <v>0.3175530453594</v>
      </c>
      <c r="E88" s="3" t="n">
        <f aca="false">Adequacy_high!E87</f>
        <v>0.804069206869372</v>
      </c>
      <c r="F88" s="3" t="n">
        <f aca="false">Adequacy_high!G87</f>
        <v>0.834554892719666</v>
      </c>
      <c r="G88" s="3" t="n">
        <f aca="false">Adequacy_high!K87</f>
        <v>0.215931525142003</v>
      </c>
      <c r="H88" s="0" t="n">
        <f aca="false">H84+1</f>
        <v>2036</v>
      </c>
      <c r="I88" s="3" t="n">
        <f aca="false">Adequacy_high!I87</f>
        <v>0.426752464807999</v>
      </c>
      <c r="J88" s="3" t="n">
        <f aca="false">Adequacy_high!M87</f>
        <v>0.121982116740287</v>
      </c>
      <c r="K88" s="3" t="n">
        <f aca="false">Adequacy_high!O87</f>
        <v>0.255334625321087</v>
      </c>
      <c r="L88" s="0" t="n">
        <f aca="false">F88-E88</f>
        <v>0.030485685850294</v>
      </c>
      <c r="N88" s="3" t="n">
        <f aca="false">Adequacy_high!F87</f>
        <v>0.939788001601575</v>
      </c>
      <c r="O88" s="3" t="n">
        <f aca="false">Adequacy_high!H87</f>
        <v>0.951270159956069</v>
      </c>
      <c r="P88" s="3" t="n">
        <f aca="false">Adequacy_high!L87</f>
        <v>0.231831056430724</v>
      </c>
      <c r="Q88" s="0" t="n">
        <f aca="false">Q84+1</f>
        <v>2036</v>
      </c>
      <c r="R88" s="4" t="n">
        <f aca="false">Adequacy_high!J87</f>
        <v>0.488002686112801</v>
      </c>
      <c r="S88" s="3" t="n">
        <f aca="false">Adequacy_high!N87</f>
        <v>0.1460569408991</v>
      </c>
      <c r="T88" s="3" t="n">
        <f aca="false">Adequacy_high!P87</f>
        <v>0.305728374589674</v>
      </c>
      <c r="U88" s="0" t="n">
        <f aca="false">O88-N88</f>
        <v>0.0114821583544938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0.530265631108495</v>
      </c>
      <c r="C89" s="3" t="n">
        <f aca="false">Adequacy_high!C88</f>
        <v>0.148665710212785</v>
      </c>
      <c r="D89" s="3" t="n">
        <f aca="false">Adequacy_high!D88</f>
        <v>0.32106865867872</v>
      </c>
      <c r="E89" s="3" t="n">
        <f aca="false">Adequacy_high!E88</f>
        <v>0.803152816870468</v>
      </c>
      <c r="F89" s="3" t="n">
        <f aca="false">Adequacy_high!G88</f>
        <v>0.833618979845789</v>
      </c>
      <c r="G89" s="3" t="n">
        <f aca="false">Adequacy_high!K88</f>
        <v>0.216114948838237</v>
      </c>
      <c r="H89" s="0" t="n">
        <f aca="false">H85+1</f>
        <v>2036</v>
      </c>
      <c r="I89" s="3" t="n">
        <f aca="false">Adequacy_high!I88</f>
        <v>0.425884335314384</v>
      </c>
      <c r="J89" s="3" t="n">
        <f aca="false">Adequacy_high!M88</f>
        <v>0.119401283929447</v>
      </c>
      <c r="K89" s="3" t="n">
        <f aca="false">Adequacy_high!O88</f>
        <v>0.257867197626637</v>
      </c>
      <c r="L89" s="0" t="n">
        <f aca="false">F89-E89</f>
        <v>0.030466162975321</v>
      </c>
      <c r="N89" s="3" t="n">
        <f aca="false">Adequacy_high!F88</f>
        <v>0.938193769471363</v>
      </c>
      <c r="O89" s="3" t="n">
        <f aca="false">Adequacy_high!H88</f>
        <v>0.950131774034725</v>
      </c>
      <c r="P89" s="3" t="n">
        <f aca="false">Adequacy_high!L88</f>
        <v>0.23251585013206</v>
      </c>
      <c r="Q89" s="0" t="n">
        <f aca="false">Q85+1</f>
        <v>2036</v>
      </c>
      <c r="R89" s="4" t="n">
        <f aca="false">Adequacy_high!J88</f>
        <v>0.487212985208741</v>
      </c>
      <c r="S89" s="3" t="n">
        <f aca="false">Adequacy_high!N88</f>
        <v>0.142730408981862</v>
      </c>
      <c r="T89" s="3" t="n">
        <f aca="false">Adequacy_high!P88</f>
        <v>0.30825037528076</v>
      </c>
      <c r="U89" s="0" t="n">
        <f aca="false">O89-N89</f>
        <v>0.0119380045633619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0.527899678795824</v>
      </c>
      <c r="C90" s="3" t="n">
        <f aca="false">Adequacy_high!C89</f>
        <v>0.146399332676536</v>
      </c>
      <c r="D90" s="3" t="n">
        <f aca="false">Adequacy_high!D89</f>
        <v>0.32570098852764</v>
      </c>
      <c r="E90" s="3" t="n">
        <f aca="false">Adequacy_high!E89</f>
        <v>0.803844692950754</v>
      </c>
      <c r="F90" s="3" t="n">
        <f aca="false">Adequacy_high!G89</f>
        <v>0.834510093630345</v>
      </c>
      <c r="G90" s="3" t="n">
        <f aca="false">Adequacy_high!K89</f>
        <v>0.217085176635092</v>
      </c>
      <c r="H90" s="0" t="n">
        <f aca="false">H86+1</f>
        <v>2036</v>
      </c>
      <c r="I90" s="3" t="n">
        <f aca="false">Adequacy_high!I89</f>
        <v>0.424349355210431</v>
      </c>
      <c r="J90" s="3" t="n">
        <f aca="false">Adequacy_high!M89</f>
        <v>0.117682326623565</v>
      </c>
      <c r="K90" s="3" t="n">
        <f aca="false">Adequacy_high!O89</f>
        <v>0.261813011116758</v>
      </c>
      <c r="L90" s="0" t="n">
        <f aca="false">F90-E90</f>
        <v>0.0306654006795909</v>
      </c>
      <c r="N90" s="3" t="n">
        <f aca="false">Adequacy_high!F89</f>
        <v>0.937886799491726</v>
      </c>
      <c r="O90" s="3" t="n">
        <f aca="false">Adequacy_high!H89</f>
        <v>0.950167396004739</v>
      </c>
      <c r="P90" s="3" t="n">
        <f aca="false">Adequacy_high!L89</f>
        <v>0.233840790329827</v>
      </c>
      <c r="Q90" s="0" t="n">
        <f aca="false">Q86+1</f>
        <v>2036</v>
      </c>
      <c r="R90" s="4" t="n">
        <f aca="false">Adequacy_high!J89</f>
        <v>0.484879845310854</v>
      </c>
      <c r="S90" s="3" t="n">
        <f aca="false">Adequacy_high!N89</f>
        <v>0.140478438186081</v>
      </c>
      <c r="T90" s="3" t="n">
        <f aca="false">Adequacy_high!P89</f>
        <v>0.312528515994791</v>
      </c>
      <c r="U90" s="0" t="n">
        <f aca="false">O90-N90</f>
        <v>0.0122805965130128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0.52587556027743</v>
      </c>
      <c r="C91" s="3" t="n">
        <f aca="false">Adequacy_high!C90</f>
        <v>0.144218177867215</v>
      </c>
      <c r="D91" s="3" t="n">
        <f aca="false">Adequacy_high!D90</f>
        <v>0.329906261855356</v>
      </c>
      <c r="E91" s="3" t="n">
        <f aca="false">Adequacy_high!E90</f>
        <v>0.801960521602651</v>
      </c>
      <c r="F91" s="3" t="n">
        <f aca="false">Adequacy_high!G90</f>
        <v>0.833189598207002</v>
      </c>
      <c r="G91" s="3" t="n">
        <f aca="false">Adequacy_high!K90</f>
        <v>0.215838389583259</v>
      </c>
      <c r="H91" s="0" t="n">
        <f aca="false">H87+1</f>
        <v>2037</v>
      </c>
      <c r="I91" s="3" t="n">
        <f aca="false">Adequacy_high!I90</f>
        <v>0.421731438618174</v>
      </c>
      <c r="J91" s="3" t="n">
        <f aca="false">Adequacy_high!M90</f>
        <v>0.115657285146975</v>
      </c>
      <c r="K91" s="3" t="n">
        <f aca="false">Adequacy_high!O90</f>
        <v>0.264571797837502</v>
      </c>
      <c r="L91" s="0" t="n">
        <f aca="false">F91-E91</f>
        <v>0.0312290766043511</v>
      </c>
      <c r="N91" s="3" t="n">
        <f aca="false">Adequacy_high!F90</f>
        <v>0.936784329270882</v>
      </c>
      <c r="O91" s="3" t="n">
        <f aca="false">Adequacy_high!H90</f>
        <v>0.949994936003058</v>
      </c>
      <c r="P91" s="3" t="n">
        <f aca="false">Adequacy_high!L90</f>
        <v>0.232729320106682</v>
      </c>
      <c r="Q91" s="0" t="n">
        <f aca="false">Q87+1</f>
        <v>2037</v>
      </c>
      <c r="R91" s="4" t="n">
        <f aca="false">Adequacy_high!J90</f>
        <v>0.48247192748792</v>
      </c>
      <c r="S91" s="3" t="n">
        <f aca="false">Adequacy_high!N90</f>
        <v>0.138191793711278</v>
      </c>
      <c r="T91" s="3" t="n">
        <f aca="false">Adequacy_high!P90</f>
        <v>0.316120608071684</v>
      </c>
      <c r="U91" s="0" t="n">
        <f aca="false">O91-N91</f>
        <v>0.013210606732176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0.52312826696836</v>
      </c>
      <c r="C92" s="3" t="n">
        <f aca="false">Adequacy_high!C91</f>
        <v>0.142254895074175</v>
      </c>
      <c r="D92" s="3" t="n">
        <f aca="false">Adequacy_high!D91</f>
        <v>0.334616837957466</v>
      </c>
      <c r="E92" s="3" t="n">
        <f aca="false">Adequacy_high!E91</f>
        <v>0.801494023363462</v>
      </c>
      <c r="F92" s="3" t="n">
        <f aca="false">Adequacy_high!G91</f>
        <v>0.832679520855321</v>
      </c>
      <c r="G92" s="3" t="n">
        <f aca="false">Adequacy_high!K91</f>
        <v>0.214811884844524</v>
      </c>
      <c r="H92" s="0" t="n">
        <f aca="false">H88+1</f>
        <v>2037</v>
      </c>
      <c r="I92" s="3" t="n">
        <f aca="false">Adequacy_high!I91</f>
        <v>0.419284179427626</v>
      </c>
      <c r="J92" s="3" t="n">
        <f aca="false">Adequacy_high!M91</f>
        <v>0.114016448196147</v>
      </c>
      <c r="K92" s="3" t="n">
        <f aca="false">Adequacy_high!O91</f>
        <v>0.268193395739689</v>
      </c>
      <c r="L92" s="0" t="n">
        <f aca="false">F92-E92</f>
        <v>0.0311854974918589</v>
      </c>
      <c r="N92" s="3" t="n">
        <f aca="false">Adequacy_high!F91</f>
        <v>0.93553400023442</v>
      </c>
      <c r="O92" s="3" t="n">
        <f aca="false">Adequacy_high!H91</f>
        <v>0.949433563702404</v>
      </c>
      <c r="P92" s="3" t="n">
        <f aca="false">Adequacy_high!L91</f>
        <v>0.232366904878579</v>
      </c>
      <c r="Q92" s="0" t="n">
        <f aca="false">Q88+1</f>
        <v>2037</v>
      </c>
      <c r="R92" s="4" t="n">
        <f aca="false">Adequacy_high!J91</f>
        <v>0.478948456524344</v>
      </c>
      <c r="S92" s="3" t="n">
        <f aca="false">Adequacy_high!N91</f>
        <v>0.136203352209497</v>
      </c>
      <c r="T92" s="3" t="n">
        <f aca="false">Adequacy_high!P91</f>
        <v>0.320382191500579</v>
      </c>
      <c r="U92" s="0" t="n">
        <f aca="false">O92-N92</f>
        <v>0.013899563467984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0.52016514491518</v>
      </c>
      <c r="C93" s="3" t="n">
        <f aca="false">Adequacy_high!C92</f>
        <v>0.14000495605489</v>
      </c>
      <c r="D93" s="3" t="n">
        <f aca="false">Adequacy_high!D92</f>
        <v>0.33982989902993</v>
      </c>
      <c r="E93" s="3" t="n">
        <f aca="false">Adequacy_high!E92</f>
        <v>0.800961811841172</v>
      </c>
      <c r="F93" s="3" t="n">
        <f aca="false">Adequacy_high!G92</f>
        <v>0.832203691773944</v>
      </c>
      <c r="G93" s="3" t="n">
        <f aca="false">Adequacy_high!K92</f>
        <v>0.213238093867077</v>
      </c>
      <c r="H93" s="0" t="n">
        <f aca="false">H89+1</f>
        <v>2037</v>
      </c>
      <c r="I93" s="3" t="n">
        <f aca="false">Adequacy_high!I92</f>
        <v>0.416632416927888</v>
      </c>
      <c r="J93" s="3" t="n">
        <f aca="false">Adequacy_high!M92</f>
        <v>0.112138623268469</v>
      </c>
      <c r="K93" s="3" t="n">
        <f aca="false">Adequacy_high!O92</f>
        <v>0.272190771644815</v>
      </c>
      <c r="L93" s="0" t="n">
        <f aca="false">F93-E93</f>
        <v>0.0312418799327719</v>
      </c>
      <c r="N93" s="3" t="n">
        <f aca="false">Adequacy_high!F92</f>
        <v>0.933265716815584</v>
      </c>
      <c r="O93" s="3" t="n">
        <f aca="false">Adequacy_high!H92</f>
        <v>0.947932490810057</v>
      </c>
      <c r="P93" s="3" t="n">
        <f aca="false">Adequacy_high!L92</f>
        <v>0.230876492527302</v>
      </c>
      <c r="Q93" s="0" t="n">
        <f aca="false">Q89+1</f>
        <v>2037</v>
      </c>
      <c r="R93" s="4" t="n">
        <f aca="false">Adequacy_high!J92</f>
        <v>0.474803616947061</v>
      </c>
      <c r="S93" s="3" t="n">
        <f aca="false">Adequacy_high!N92</f>
        <v>0.133768869569884</v>
      </c>
      <c r="T93" s="3" t="n">
        <f aca="false">Adequacy_high!P92</f>
        <v>0.32469323029864</v>
      </c>
      <c r="U93" s="0" t="n">
        <f aca="false">O93-N93</f>
        <v>0.014666773994473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0.516305756943696</v>
      </c>
      <c r="C94" s="3" t="n">
        <f aca="false">Adequacy_high!C93</f>
        <v>0.135239573430368</v>
      </c>
      <c r="D94" s="3" t="n">
        <f aca="false">Adequacy_high!D93</f>
        <v>0.348454669625936</v>
      </c>
      <c r="E94" s="3" t="n">
        <f aca="false">Adequacy_high!E93</f>
        <v>0.802552782989312</v>
      </c>
      <c r="F94" s="3" t="n">
        <f aca="false">Adequacy_high!G93</f>
        <v>0.833010272806336</v>
      </c>
      <c r="G94" s="3" t="n">
        <f aca="false">Adequacy_high!K93</f>
        <v>0.213023841169704</v>
      </c>
      <c r="H94" s="0" t="n">
        <f aca="false">H90+1</f>
        <v>2037</v>
      </c>
      <c r="I94" s="3" t="n">
        <f aca="false">Adequacy_high!I93</f>
        <v>0.414362622108567</v>
      </c>
      <c r="J94" s="3" t="n">
        <f aca="false">Adequacy_high!M93</f>
        <v>0.108536896026829</v>
      </c>
      <c r="K94" s="3" t="n">
        <f aca="false">Adequacy_high!O93</f>
        <v>0.279653264853917</v>
      </c>
      <c r="L94" s="0" t="n">
        <f aca="false">F94-E94</f>
        <v>0.030457489817024</v>
      </c>
      <c r="N94" s="3" t="n">
        <f aca="false">Adequacy_high!F93</f>
        <v>0.933681018814752</v>
      </c>
      <c r="O94" s="3" t="n">
        <f aca="false">Adequacy_high!H93</f>
        <v>0.948044582930582</v>
      </c>
      <c r="P94" s="3" t="n">
        <f aca="false">Adequacy_high!L93</f>
        <v>0.230771930690373</v>
      </c>
      <c r="Q94" s="0" t="n">
        <f aca="false">Q90+1</f>
        <v>2037</v>
      </c>
      <c r="R94" s="4" t="n">
        <f aca="false">Adequacy_high!J93</f>
        <v>0.471758301226635</v>
      </c>
      <c r="S94" s="3" t="n">
        <f aca="false">Adequacy_high!N93</f>
        <v>0.129152315085837</v>
      </c>
      <c r="T94" s="3" t="n">
        <f aca="false">Adequacy_high!P93</f>
        <v>0.33277040250228</v>
      </c>
      <c r="U94" s="0" t="n">
        <f aca="false">O94-N94</f>
        <v>0.0143635641158301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0.520794577111799</v>
      </c>
      <c r="C95" s="3" t="n">
        <f aca="false">Adequacy_high!C94</f>
        <v>0.132867022620681</v>
      </c>
      <c r="D95" s="3" t="n">
        <f aca="false">Adequacy_high!D94</f>
        <v>0.346338400267521</v>
      </c>
      <c r="E95" s="3" t="n">
        <f aca="false">Adequacy_high!E94</f>
        <v>0.799205901048896</v>
      </c>
      <c r="F95" s="3" t="n">
        <f aca="false">Adequacy_high!G94</f>
        <v>0.828894107007797</v>
      </c>
      <c r="G95" s="3" t="n">
        <f aca="false">Adequacy_high!K94</f>
        <v>0.211868148483088</v>
      </c>
      <c r="H95" s="0" t="n">
        <f aca="false">H91+1</f>
        <v>2038</v>
      </c>
      <c r="I95" s="3" t="n">
        <f aca="false">Adequacy_high!I94</f>
        <v>0.416222099262014</v>
      </c>
      <c r="J95" s="3" t="n">
        <f aca="false">Adequacy_high!M94</f>
        <v>0.106188108533245</v>
      </c>
      <c r="K95" s="3" t="n">
        <f aca="false">Adequacy_high!O94</f>
        <v>0.276795693253637</v>
      </c>
      <c r="L95" s="0" t="n">
        <f aca="false">F95-E95</f>
        <v>0.0296882059589011</v>
      </c>
      <c r="N95" s="3" t="n">
        <f aca="false">Adequacy_high!F94</f>
        <v>0.931406271916175</v>
      </c>
      <c r="O95" s="3" t="n">
        <f aca="false">Adequacy_high!H94</f>
        <v>0.945914132068155</v>
      </c>
      <c r="P95" s="3" t="n">
        <f aca="false">Adequacy_high!L94</f>
        <v>0.230025406103092</v>
      </c>
      <c r="Q95" s="0" t="n">
        <f aca="false">Q91+1</f>
        <v>2038</v>
      </c>
      <c r="R95" s="4" t="n">
        <f aca="false">Adequacy_high!J94</f>
        <v>0.474832852636351</v>
      </c>
      <c r="S95" s="3" t="n">
        <f aca="false">Adequacy_high!N94</f>
        <v>0.126591953951253</v>
      </c>
      <c r="T95" s="3" t="n">
        <f aca="false">Adequacy_high!P94</f>
        <v>0.329981465328571</v>
      </c>
      <c r="U95" s="0" t="n">
        <f aca="false">O95-N95</f>
        <v>0.0145078601519804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0.518067314014901</v>
      </c>
      <c r="C96" s="3" t="n">
        <f aca="false">Adequacy_high!C95</f>
        <v>0.131182159002831</v>
      </c>
      <c r="D96" s="3" t="n">
        <f aca="false">Adequacy_high!D95</f>
        <v>0.350750526982268</v>
      </c>
      <c r="E96" s="3" t="n">
        <f aca="false">Adequacy_high!E95</f>
        <v>0.795544303350814</v>
      </c>
      <c r="F96" s="3" t="n">
        <f aca="false">Adequacy_high!G95</f>
        <v>0.826183370750835</v>
      </c>
      <c r="G96" s="3" t="n">
        <f aca="false">Adequacy_high!K95</f>
        <v>0.210958667260642</v>
      </c>
      <c r="H96" s="0" t="n">
        <f aca="false">H92+1</f>
        <v>2038</v>
      </c>
      <c r="I96" s="3" t="n">
        <f aca="false">Adequacy_high!I95</f>
        <v>0.412145500416812</v>
      </c>
      <c r="J96" s="3" t="n">
        <f aca="false">Adequacy_high!M95</f>
        <v>0.104361219295963</v>
      </c>
      <c r="K96" s="3" t="n">
        <f aca="false">Adequacy_high!O95</f>
        <v>0.27903758363804</v>
      </c>
      <c r="L96" s="0" t="n">
        <f aca="false">F96-E96</f>
        <v>0.030639067400021</v>
      </c>
      <c r="N96" s="3" t="n">
        <f aca="false">Adequacy_high!F95</f>
        <v>0.928235665241751</v>
      </c>
      <c r="O96" s="3" t="n">
        <f aca="false">Adequacy_high!H95</f>
        <v>0.943369110910067</v>
      </c>
      <c r="P96" s="3" t="n">
        <f aca="false">Adequacy_high!L95</f>
        <v>0.228733428327734</v>
      </c>
      <c r="Q96" s="0" t="n">
        <f aca="false">Q92+1</f>
        <v>2038</v>
      </c>
      <c r="R96" s="4" t="n">
        <f aca="false">Adequacy_high!J95</f>
        <v>0.47091696113037</v>
      </c>
      <c r="S96" s="3" t="n">
        <f aca="false">Adequacy_high!N95</f>
        <v>0.124482228955026</v>
      </c>
      <c r="T96" s="3" t="n">
        <f aca="false">Adequacy_high!P95</f>
        <v>0.332836475156355</v>
      </c>
      <c r="U96" s="0" t="n">
        <f aca="false">O96-N96</f>
        <v>0.0151334456683161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0.515968681959137</v>
      </c>
      <c r="C97" s="3" t="n">
        <f aca="false">Adequacy_high!C96</f>
        <v>0.12773999868042</v>
      </c>
      <c r="D97" s="3" t="n">
        <f aca="false">Adequacy_high!D96</f>
        <v>0.356291319360443</v>
      </c>
      <c r="E97" s="3" t="n">
        <f aca="false">Adequacy_high!E96</f>
        <v>0.79663161258639</v>
      </c>
      <c r="F97" s="3" t="n">
        <f aca="false">Adequacy_high!G96</f>
        <v>0.826285111386336</v>
      </c>
      <c r="G97" s="3" t="n">
        <f aca="false">Adequacy_high!K96</f>
        <v>0.210190275974888</v>
      </c>
      <c r="H97" s="0" t="n">
        <f aca="false">H93+1</f>
        <v>2038</v>
      </c>
      <c r="I97" s="3" t="n">
        <f aca="false">Adequacy_high!I96</f>
        <v>0.411036963153182</v>
      </c>
      <c r="J97" s="3" t="n">
        <f aca="false">Adequacy_high!M96</f>
        <v>0.101761721140566</v>
      </c>
      <c r="K97" s="3" t="n">
        <f aca="false">Adequacy_high!O96</f>
        <v>0.283832928292643</v>
      </c>
      <c r="L97" s="0" t="n">
        <f aca="false">F97-E97</f>
        <v>0.0296534987999459</v>
      </c>
      <c r="N97" s="3" t="n">
        <f aca="false">Adequacy_high!F96</f>
        <v>0.927867833235349</v>
      </c>
      <c r="O97" s="3" t="n">
        <f aca="false">Adequacy_high!H96</f>
        <v>0.942653356404158</v>
      </c>
      <c r="P97" s="3" t="n">
        <f aca="false">Adequacy_high!L96</f>
        <v>0.228197193754844</v>
      </c>
      <c r="Q97" s="0" t="n">
        <f aca="false">Q93+1</f>
        <v>2038</v>
      </c>
      <c r="R97" s="4" t="n">
        <f aca="false">Adequacy_high!J96</f>
        <v>0.46839111895727</v>
      </c>
      <c r="S97" s="3" t="n">
        <f aca="false">Adequacy_high!N96</f>
        <v>0.121259829039844</v>
      </c>
      <c r="T97" s="3" t="n">
        <f aca="false">Adequacy_high!P96</f>
        <v>0.338216885238235</v>
      </c>
      <c r="U97" s="0" t="n">
        <f aca="false">O97-N97</f>
        <v>0.0147855231688091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0.515610366514551</v>
      </c>
      <c r="C98" s="3" t="n">
        <f aca="false">Adequacy_high!C97</f>
        <v>0.126113460263565</v>
      </c>
      <c r="D98" s="3" t="n">
        <f aca="false">Adequacy_high!D97</f>
        <v>0.358276173221884</v>
      </c>
      <c r="E98" s="3" t="n">
        <f aca="false">Adequacy_high!E97</f>
        <v>0.793885275291925</v>
      </c>
      <c r="F98" s="3" t="n">
        <f aca="false">Adequacy_high!G97</f>
        <v>0.823668921845883</v>
      </c>
      <c r="G98" s="3" t="n">
        <f aca="false">Adequacy_high!K97</f>
        <v>0.208867200152043</v>
      </c>
      <c r="H98" s="0" t="n">
        <f aca="false">H94+1</f>
        <v>2038</v>
      </c>
      <c r="I98" s="3" t="n">
        <f aca="false">Adequacy_high!I97</f>
        <v>0.409335477763775</v>
      </c>
      <c r="J98" s="3" t="n">
        <f aca="false">Adequacy_high!M97</f>
        <v>0.100119619119358</v>
      </c>
      <c r="K98" s="3" t="n">
        <f aca="false">Adequacy_high!O97</f>
        <v>0.284430178408792</v>
      </c>
      <c r="L98" s="0" t="n">
        <f aca="false">F98-E98</f>
        <v>0.0297836465539579</v>
      </c>
      <c r="N98" s="3" t="n">
        <f aca="false">Adequacy_high!F97</f>
        <v>0.92656531510924</v>
      </c>
      <c r="O98" s="3" t="n">
        <f aca="false">Adequacy_high!H97</f>
        <v>0.94196206511631</v>
      </c>
      <c r="P98" s="3" t="n">
        <f aca="false">Adequacy_high!L97</f>
        <v>0.227538807437586</v>
      </c>
      <c r="Q98" s="0" t="n">
        <f aca="false">Q94+1</f>
        <v>2038</v>
      </c>
      <c r="R98" s="4" t="n">
        <f aca="false">Adequacy_high!J97</f>
        <v>0.467097481488382</v>
      </c>
      <c r="S98" s="3" t="n">
        <f aca="false">Adequacy_high!N97</f>
        <v>0.119624934911971</v>
      </c>
      <c r="T98" s="3" t="n">
        <f aca="false">Adequacy_high!P97</f>
        <v>0.339842898708886</v>
      </c>
      <c r="U98" s="0" t="n">
        <f aca="false">O98-N98</f>
        <v>0.0153967500070701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0.515796925996551</v>
      </c>
      <c r="C99" s="3" t="n">
        <f aca="false">Adequacy_high!C98</f>
        <v>0.122993344390567</v>
      </c>
      <c r="D99" s="3" t="n">
        <f aca="false">Adequacy_high!D98</f>
        <v>0.361209729612883</v>
      </c>
      <c r="E99" s="3" t="n">
        <f aca="false">Adequacy_high!E98</f>
        <v>0.793984623979547</v>
      </c>
      <c r="F99" s="3" t="n">
        <f aca="false">Adequacy_high!G98</f>
        <v>0.823267095888343</v>
      </c>
      <c r="G99" s="3" t="n">
        <f aca="false">Adequacy_high!K98</f>
        <v>0.208156831686444</v>
      </c>
      <c r="H99" s="0" t="n">
        <f aca="false">H95+1</f>
        <v>2039</v>
      </c>
      <c r="I99" s="3" t="n">
        <f aca="false">Adequacy_high!I98</f>
        <v>0.409534828337178</v>
      </c>
      <c r="J99" s="3" t="n">
        <f aca="false">Adequacy_high!M98</f>
        <v>0.097654824297931</v>
      </c>
      <c r="K99" s="3" t="n">
        <f aca="false">Adequacy_high!O98</f>
        <v>0.286794971344438</v>
      </c>
      <c r="L99" s="0" t="n">
        <f aca="false">F99-E99</f>
        <v>0.0292824719087961</v>
      </c>
      <c r="N99" s="3" t="n">
        <f aca="false">Adequacy_high!F98</f>
        <v>0.926046450381051</v>
      </c>
      <c r="O99" s="3" t="n">
        <f aca="false">Adequacy_high!H98</f>
        <v>0.941743617599131</v>
      </c>
      <c r="P99" s="3" t="n">
        <f aca="false">Adequacy_high!L98</f>
        <v>0.227426217635343</v>
      </c>
      <c r="Q99" s="0" t="n">
        <f aca="false">Q95+1</f>
        <v>2039</v>
      </c>
      <c r="R99" s="4" t="n">
        <f aca="false">Adequacy_high!J98</f>
        <v>0.467018501143976</v>
      </c>
      <c r="S99" s="3" t="n">
        <f aca="false">Adequacy_high!N98</f>
        <v>0.116598563033924</v>
      </c>
      <c r="T99" s="3" t="n">
        <f aca="false">Adequacy_high!P98</f>
        <v>0.34242938620315</v>
      </c>
      <c r="U99" s="0" t="n">
        <f aca="false">O99-N99</f>
        <v>0.0156971672180799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0.514120537724652</v>
      </c>
      <c r="C100" s="3" t="n">
        <f aca="false">Adequacy_high!C99</f>
        <v>0.119992212507239</v>
      </c>
      <c r="D100" s="3" t="n">
        <f aca="false">Adequacy_high!D99</f>
        <v>0.365887249768109</v>
      </c>
      <c r="E100" s="3" t="n">
        <f aca="false">Adequacy_high!E99</f>
        <v>0.793587337722266</v>
      </c>
      <c r="F100" s="3" t="n">
        <f aca="false">Adequacy_high!G99</f>
        <v>0.822898507625943</v>
      </c>
      <c r="G100" s="3" t="n">
        <f aca="false">Adequacy_high!K99</f>
        <v>0.208236428146599</v>
      </c>
      <c r="H100" s="0" t="n">
        <f aca="false">H96+1</f>
        <v>2039</v>
      </c>
      <c r="I100" s="3" t="n">
        <f aca="false">Adequacy_high!I99</f>
        <v>0.407999548801247</v>
      </c>
      <c r="J100" s="3" t="n">
        <f aca="false">Adequacy_high!M99</f>
        <v>0.0952243004710242</v>
      </c>
      <c r="K100" s="3" t="n">
        <f aca="false">Adequacy_high!O99</f>
        <v>0.290363488449996</v>
      </c>
      <c r="L100" s="0" t="n">
        <f aca="false">F100-E100</f>
        <v>0.029311169903677</v>
      </c>
      <c r="N100" s="3" t="n">
        <f aca="false">Adequacy_high!F99</f>
        <v>0.923727682784746</v>
      </c>
      <c r="O100" s="3" t="n">
        <f aca="false">Adequacy_high!H99</f>
        <v>0.939685142576332</v>
      </c>
      <c r="P100" s="3" t="n">
        <f aca="false">Adequacy_high!L99</f>
        <v>0.226848024889838</v>
      </c>
      <c r="Q100" s="0" t="n">
        <f aca="false">Q96+1</f>
        <v>2039</v>
      </c>
      <c r="R100" s="4" t="n">
        <f aca="false">Adequacy_high!J99</f>
        <v>0.464832486640588</v>
      </c>
      <c r="S100" s="3" t="n">
        <f aca="false">Adequacy_high!N99</f>
        <v>0.113328210326939</v>
      </c>
      <c r="T100" s="3" t="n">
        <f aca="false">Adequacy_high!P99</f>
        <v>0.345566985817218</v>
      </c>
      <c r="U100" s="0" t="n">
        <f aca="false">O100-N100</f>
        <v>0.015957459791586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0.512170145845063</v>
      </c>
      <c r="C101" s="3" t="n">
        <f aca="false">Adequacy_high!C100</f>
        <v>0.117254517477917</v>
      </c>
      <c r="D101" s="3" t="n">
        <f aca="false">Adequacy_high!D100</f>
        <v>0.370575336677021</v>
      </c>
      <c r="E101" s="3" t="n">
        <f aca="false">Adequacy_high!E100</f>
        <v>0.792870466024852</v>
      </c>
      <c r="F101" s="3" t="n">
        <f aca="false">Adequacy_high!G100</f>
        <v>0.822689505400625</v>
      </c>
      <c r="G101" s="3" t="n">
        <f aca="false">Adequacy_high!K100</f>
        <v>0.208318039335595</v>
      </c>
      <c r="H101" s="0" t="n">
        <f aca="false">H97+1</f>
        <v>2039</v>
      </c>
      <c r="I101" s="3" t="n">
        <f aca="false">Adequacy_high!I100</f>
        <v>0.406084582220191</v>
      </c>
      <c r="J101" s="3" t="n">
        <f aca="false">Adequacy_high!M100</f>
        <v>0.092967643916235</v>
      </c>
      <c r="K101" s="3" t="n">
        <f aca="false">Adequacy_high!O100</f>
        <v>0.293818239888426</v>
      </c>
      <c r="L101" s="0" t="n">
        <f aca="false">F101-E101</f>
        <v>0.029819039375773</v>
      </c>
      <c r="N101" s="3" t="n">
        <f aca="false">Adequacy_high!F100</f>
        <v>0.923157305852818</v>
      </c>
      <c r="O101" s="3" t="n">
        <f aca="false">Adequacy_high!H100</f>
        <v>0.939366684963703</v>
      </c>
      <c r="P101" s="3" t="n">
        <f aca="false">Adequacy_high!L100</f>
        <v>0.226410945501895</v>
      </c>
      <c r="Q101" s="0" t="n">
        <f aca="false">Q97+1</f>
        <v>2039</v>
      </c>
      <c r="R101" s="4" t="n">
        <f aca="false">Adequacy_high!J100</f>
        <v>0.463155430929632</v>
      </c>
      <c r="S101" s="3" t="n">
        <f aca="false">Adequacy_high!N100</f>
        <v>0.11056579957881</v>
      </c>
      <c r="T101" s="3" t="n">
        <f aca="false">Adequacy_high!P100</f>
        <v>0.349436075344375</v>
      </c>
      <c r="U101" s="0" t="n">
        <f aca="false">O101-N101</f>
        <v>0.0162093791108852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0.511311103366504</v>
      </c>
      <c r="C102" s="3" t="n">
        <f aca="false">Adequacy_high!C101</f>
        <v>0.114044802529253</v>
      </c>
      <c r="D102" s="3" t="n">
        <f aca="false">Adequacy_high!D101</f>
        <v>0.374644094104243</v>
      </c>
      <c r="E102" s="3" t="n">
        <f aca="false">Adequacy_high!E101</f>
        <v>0.792358985107923</v>
      </c>
      <c r="F102" s="3" t="n">
        <f aca="false">Adequacy_high!G101</f>
        <v>0.822377632796635</v>
      </c>
      <c r="G102" s="3" t="n">
        <f aca="false">Adequacy_high!K101</f>
        <v>0.208462332650792</v>
      </c>
      <c r="H102" s="0" t="n">
        <f aca="false">H98+1</f>
        <v>2039</v>
      </c>
      <c r="I102" s="3" t="n">
        <f aca="false">Adequacy_high!I101</f>
        <v>0.405141946937895</v>
      </c>
      <c r="J102" s="3" t="n">
        <f aca="false">Adequacy_high!M101</f>
        <v>0.0903644239889123</v>
      </c>
      <c r="K102" s="3" t="n">
        <f aca="false">Adequacy_high!O101</f>
        <v>0.296852614181115</v>
      </c>
      <c r="L102" s="0" t="n">
        <f aca="false">F102-E102</f>
        <v>0.030018647688712</v>
      </c>
      <c r="N102" s="3" t="n">
        <f aca="false">Adequacy_high!F101</f>
        <v>0.922089544060065</v>
      </c>
      <c r="O102" s="3" t="n">
        <f aca="false">Adequacy_high!H101</f>
        <v>0.938101312643491</v>
      </c>
      <c r="P102" s="3" t="n">
        <f aca="false">Adequacy_high!L101</f>
        <v>0.226360087708342</v>
      </c>
      <c r="Q102" s="0" t="n">
        <f aca="false">Q98+1</f>
        <v>2039</v>
      </c>
      <c r="R102" s="4" t="n">
        <f aca="false">Adequacy_high!J101</f>
        <v>0.461337898722814</v>
      </c>
      <c r="S102" s="3" t="n">
        <f aca="false">Adequacy_high!N101</f>
        <v>0.107525116223223</v>
      </c>
      <c r="T102" s="3" t="n">
        <f aca="false">Adequacy_high!P101</f>
        <v>0.353226529114028</v>
      </c>
      <c r="U102" s="0" t="n">
        <f aca="false">O102-N102</f>
        <v>0.0160117685834259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0.511099179980793</v>
      </c>
      <c r="C103" s="3" t="n">
        <f aca="false">Adequacy_high!C102</f>
        <v>0.11185910120411</v>
      </c>
      <c r="D103" s="3" t="n">
        <f aca="false">Adequacy_high!D102</f>
        <v>0.377041718815097</v>
      </c>
      <c r="E103" s="3" t="n">
        <f aca="false">Adequacy_high!E102</f>
        <v>0.790337093775501</v>
      </c>
      <c r="F103" s="3" t="n">
        <f aca="false">Adequacy_high!G102</f>
        <v>0.820115757682827</v>
      </c>
      <c r="G103" s="3" t="n">
        <f aca="false">Adequacy_high!K102</f>
        <v>0.208611833194525</v>
      </c>
      <c r="H103" s="0" t="n">
        <f aca="false">H99+1</f>
        <v>2040</v>
      </c>
      <c r="I103" s="3" t="n">
        <f aca="false">Adequacy_high!I102</f>
        <v>0.403940640537062</v>
      </c>
      <c r="J103" s="3" t="n">
        <f aca="false">Adequacy_high!M102</f>
        <v>0.0884063969579958</v>
      </c>
      <c r="K103" s="3" t="n">
        <f aca="false">Adequacy_high!O102</f>
        <v>0.297990056280443</v>
      </c>
      <c r="L103" s="0" t="n">
        <f aca="false">F103-E103</f>
        <v>0.0297786639073258</v>
      </c>
      <c r="N103" s="3" t="n">
        <f aca="false">Adequacy_high!F102</f>
        <v>0.91931665583322</v>
      </c>
      <c r="O103" s="3" t="n">
        <f aca="false">Adequacy_high!H102</f>
        <v>0.93556081808741</v>
      </c>
      <c r="P103" s="3" t="n">
        <f aca="false">Adequacy_high!L102</f>
        <v>0.226676951432118</v>
      </c>
      <c r="Q103" s="0" t="n">
        <f aca="false">Q99+1</f>
        <v>2040</v>
      </c>
      <c r="R103" s="4" t="n">
        <f aca="false">Adequacy_high!J102</f>
        <v>0.459440257247295</v>
      </c>
      <c r="S103" s="3" t="n">
        <f aca="false">Adequacy_high!N102</f>
        <v>0.105218397074449</v>
      </c>
      <c r="T103" s="3" t="n">
        <f aca="false">Adequacy_high!P102</f>
        <v>0.354658001511476</v>
      </c>
      <c r="U103" s="0" t="n">
        <f aca="false">O103-N103</f>
        <v>0.0162441622541898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0.509557552643797</v>
      </c>
      <c r="C104" s="3" t="n">
        <f aca="false">Adequacy_high!C103</f>
        <v>0.110287431812441</v>
      </c>
      <c r="D104" s="3" t="n">
        <f aca="false">Adequacy_high!D103</f>
        <v>0.380155015543762</v>
      </c>
      <c r="E104" s="3" t="n">
        <f aca="false">Adequacy_high!E103</f>
        <v>0.789184608235937</v>
      </c>
      <c r="F104" s="3" t="n">
        <f aca="false">Adequacy_high!G103</f>
        <v>0.818756896311612</v>
      </c>
      <c r="G104" s="3" t="n">
        <f aca="false">Adequacy_high!K103</f>
        <v>0.208415408368775</v>
      </c>
      <c r="H104" s="0" t="n">
        <f aca="false">H100+1</f>
        <v>2040</v>
      </c>
      <c r="I104" s="3" t="n">
        <f aca="false">Adequacy_high!I103</f>
        <v>0.402134977556858</v>
      </c>
      <c r="J104" s="3" t="n">
        <f aca="false">Adequacy_high!M103</f>
        <v>0.0870371436682486</v>
      </c>
      <c r="K104" s="3" t="n">
        <f aca="false">Adequacy_high!O103</f>
        <v>0.300012487010831</v>
      </c>
      <c r="L104" s="0" t="n">
        <f aca="false">F104-E104</f>
        <v>0.0295722880756748</v>
      </c>
      <c r="N104" s="3" t="n">
        <f aca="false">Adequacy_high!F103</f>
        <v>0.917946984038421</v>
      </c>
      <c r="O104" s="3" t="n">
        <f aca="false">Adequacy_high!H103</f>
        <v>0.934291876319321</v>
      </c>
      <c r="P104" s="3" t="n">
        <f aca="false">Adequacy_high!L103</f>
        <v>0.226753420999654</v>
      </c>
      <c r="Q104" s="0" t="n">
        <f aca="false">Q100+1</f>
        <v>2040</v>
      </c>
      <c r="R104" s="4" t="n">
        <f aca="false">Adequacy_high!J103</f>
        <v>0.457509632124432</v>
      </c>
      <c r="S104" s="3" t="n">
        <f aca="false">Adequacy_high!N103</f>
        <v>0.103540085746766</v>
      </c>
      <c r="T104" s="3" t="n">
        <f aca="false">Adequacy_high!P103</f>
        <v>0.356897266167224</v>
      </c>
      <c r="U104" s="0" t="n">
        <f aca="false">O104-N104</f>
        <v>0.0163448922809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0.509092949967319</v>
      </c>
      <c r="C105" s="3" t="n">
        <f aca="false">Adequacy_high!C104</f>
        <v>0.108329239409562</v>
      </c>
      <c r="D105" s="3" t="n">
        <f aca="false">Adequacy_high!D104</f>
        <v>0.382577810623119</v>
      </c>
      <c r="E105" s="3" t="n">
        <f aca="false">Adequacy_high!E104</f>
        <v>0.787745863141423</v>
      </c>
      <c r="F105" s="3" t="n">
        <f aca="false">Adequacy_high!G104</f>
        <v>0.817869317382325</v>
      </c>
      <c r="G105" s="3" t="n">
        <f aca="false">Adequacy_high!K104</f>
        <v>0.20804763055348</v>
      </c>
      <c r="H105" s="0" t="n">
        <f aca="false">H101+1</f>
        <v>2040</v>
      </c>
      <c r="I105" s="3" t="n">
        <f aca="false">Adequacy_high!I104</f>
        <v>0.401035865291219</v>
      </c>
      <c r="J105" s="3" t="n">
        <f aca="false">Adequacy_high!M104</f>
        <v>0.0853359102021391</v>
      </c>
      <c r="K105" s="3" t="n">
        <f aca="false">Adequacy_high!O104</f>
        <v>0.301374087648065</v>
      </c>
      <c r="L105" s="0" t="n">
        <f aca="false">F105-E105</f>
        <v>0.0301234542409019</v>
      </c>
      <c r="N105" s="3" t="n">
        <f aca="false">Adequacy_high!F104</f>
        <v>0.916186926466875</v>
      </c>
      <c r="O105" s="3" t="n">
        <f aca="false">Adequacy_high!H104</f>
        <v>0.933742346120812</v>
      </c>
      <c r="P105" s="3" t="n">
        <f aca="false">Adequacy_high!L104</f>
        <v>0.227442037805575</v>
      </c>
      <c r="Q105" s="0" t="n">
        <f aca="false">Q101+1</f>
        <v>2040</v>
      </c>
      <c r="R105" s="4" t="n">
        <f aca="false">Adequacy_high!J104</f>
        <v>0.455977387837897</v>
      </c>
      <c r="S105" s="3" t="n">
        <f aca="false">Adequacy_high!N104</f>
        <v>0.101555170750519</v>
      </c>
      <c r="T105" s="3" t="n">
        <f aca="false">Adequacy_high!P104</f>
        <v>0.358654367878459</v>
      </c>
      <c r="U105" s="0" t="n">
        <f aca="false">O105-N105</f>
        <v>0.017555419653937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0.509021724860445</v>
      </c>
      <c r="C106" s="3" t="n">
        <f aca="false">Adequacy_high!C105</f>
        <v>0.106337651698551</v>
      </c>
      <c r="D106" s="3" t="n">
        <f aca="false">Adequacy_high!D105</f>
        <v>0.384640623441004</v>
      </c>
      <c r="E106" s="3" t="n">
        <f aca="false">Adequacy_high!E105</f>
        <v>0.784918996633241</v>
      </c>
      <c r="F106" s="3" t="n">
        <f aca="false">Adequacy_high!G105</f>
        <v>0.815177950200983</v>
      </c>
      <c r="G106" s="3" t="n">
        <f aca="false">Adequacy_high!K105</f>
        <v>0.206581008313026</v>
      </c>
      <c r="H106" s="0" t="n">
        <f aca="false">H102+1</f>
        <v>2040</v>
      </c>
      <c r="I106" s="3" t="n">
        <f aca="false">Adequacy_high!I105</f>
        <v>0.399540821541982</v>
      </c>
      <c r="J106" s="3" t="n">
        <f aca="false">Adequacy_high!M105</f>
        <v>0.0834664428755618</v>
      </c>
      <c r="K106" s="3" t="n">
        <f aca="false">Adequacy_high!O105</f>
        <v>0.301911732215697</v>
      </c>
      <c r="L106" s="0" t="n">
        <f aca="false">F106-E106</f>
        <v>0.030258953567742</v>
      </c>
      <c r="N106" s="3" t="n">
        <f aca="false">Adequacy_high!F105</f>
        <v>0.913423865225893</v>
      </c>
      <c r="O106" s="3" t="n">
        <f aca="false">Adequacy_high!H105</f>
        <v>0.932216270108042</v>
      </c>
      <c r="P106" s="3" t="n">
        <f aca="false">Adequacy_high!L105</f>
        <v>0.226830982759312</v>
      </c>
      <c r="Q106" s="0" t="n">
        <f aca="false">Q102+1</f>
        <v>2040</v>
      </c>
      <c r="R106" s="4" t="n">
        <f aca="false">Adequacy_high!J105</f>
        <v>0.453965468302437</v>
      </c>
      <c r="S106" s="3" t="n">
        <f aca="false">Adequacy_high!N105</f>
        <v>0.0995109752425074</v>
      </c>
      <c r="T106" s="3" t="n">
        <f aca="false">Adequacy_high!P105</f>
        <v>0.359947421680949</v>
      </c>
      <c r="U106" s="0" t="n">
        <f aca="false">O106-N106</f>
        <v>0.018792404882149</v>
      </c>
    </row>
    <row r="108" customFormat="false" ht="15" hidden="false" customHeight="false" outlineLevel="0" collapsed="false">
      <c r="J108" s="0" t="n">
        <f aca="false">SUM(I106:L106)</f>
        <v>0.815177950200983</v>
      </c>
      <c r="S108" s="0" t="n">
        <f aca="false">SUM(R106:U106)</f>
        <v>0.932216270108042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windowProtection="false" showFormulas="false" showGridLines="true" showRowColHeaders="true" showZeros="true" rightToLeft="false" tabSelected="false" showOutlineSymbols="true" defaultGridColor="true" view="normal" topLeftCell="A146" colorId="64" zoomScale="120" zoomScaleNormal="120" zoomScalePageLayoutView="100" workbookViewId="0">
      <selection pane="topLeft" activeCell="G176" activeCellId="0" sqref="G176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0" t="s">
        <v>17</v>
      </c>
      <c r="E1" s="0" t="s">
        <v>0</v>
      </c>
      <c r="I1" s="0" t="s">
        <v>18</v>
      </c>
    </row>
    <row r="2" customFormat="false" ht="48" hidden="false" customHeight="false" outlineLevel="0" collapsed="false">
      <c r="A2" s="5" t="s">
        <v>3</v>
      </c>
      <c r="B2" s="5" t="s">
        <v>19</v>
      </c>
      <c r="C2" s="5" t="s">
        <v>20</v>
      </c>
      <c r="D2" s="5" t="s">
        <v>3</v>
      </c>
      <c r="E2" s="5" t="s">
        <v>19</v>
      </c>
      <c r="F2" s="5" t="s">
        <v>20</v>
      </c>
      <c r="G2" s="5" t="s">
        <v>3</v>
      </c>
      <c r="H2" s="5" t="s">
        <v>19</v>
      </c>
      <c r="I2" s="5" t="s">
        <v>20</v>
      </c>
      <c r="K2" s="5" t="s">
        <v>21</v>
      </c>
      <c r="L2" s="5" t="s">
        <v>21</v>
      </c>
      <c r="M2" s="5" t="s">
        <v>21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0.285875900863756</v>
      </c>
      <c r="F9" s="3" t="n">
        <f aca="false">Adequacy_central!AF8</f>
        <v>0.248425254685483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0.542656581626023</v>
      </c>
      <c r="F10" s="3" t="n">
        <f aca="false">Adequacy_central!AF9</f>
        <v>0.241465899176407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0.503730418984981</v>
      </c>
      <c r="F11" s="3" t="n">
        <f aca="false">Adequacy_central!AF10</f>
        <v>0.251575479508941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0.577904585341385</v>
      </c>
      <c r="F12" s="3" t="n">
        <f aca="false">Adequacy_central!AF11</f>
        <v>0.23311106491596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0.538483915453292</v>
      </c>
      <c r="F13" s="3" t="n">
        <f aca="false">Adequacy_central!AF12</f>
        <v>0.237147862196611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0.543737364848643</v>
      </c>
      <c r="F14" s="3" t="n">
        <f aca="false">Adequacy_central!AF13</f>
        <v>0.224848859120491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0.515369624984183</v>
      </c>
      <c r="F15" s="3" t="n">
        <f aca="false">Adequacy_central!AF14</f>
        <v>0.227641115897153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0.511463383813889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0.511463383813889</v>
      </c>
      <c r="F16" s="3" t="n">
        <f aca="false">Adequacy_central!AF15</f>
        <v>0.235820203722414</v>
      </c>
      <c r="G16" s="3" t="n">
        <f aca="false">G12+1</f>
        <v>2018</v>
      </c>
      <c r="H16" s="3" t="n">
        <f aca="false">Adequacy_high!AE15</f>
        <v>0.511463383813889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0.501876500028691</v>
      </c>
      <c r="C17" s="3" t="n">
        <f aca="false">Adequacy_low!AF16</f>
        <v>0.247776311931213</v>
      </c>
      <c r="D17" s="3" t="n">
        <f aca="false">D13+1</f>
        <v>2018</v>
      </c>
      <c r="E17" s="3" t="n">
        <f aca="false">Adequacy_central!AE16</f>
        <v>0.501876500028691</v>
      </c>
      <c r="F17" s="3" t="n">
        <f aca="false">Adequacy_central!AF16</f>
        <v>0.247776311931213</v>
      </c>
      <c r="G17" s="3" t="n">
        <f aca="false">G13+1</f>
        <v>2018</v>
      </c>
      <c r="H17" s="3" t="n">
        <f aca="false">Adequacy_high!AE16</f>
        <v>0.501876500028691</v>
      </c>
      <c r="I17" s="3" t="n">
        <f aca="false">Adequacy_high!AF16</f>
        <v>0.247776311931213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0.519541308408795</v>
      </c>
      <c r="C18" s="3" t="n">
        <f aca="false">Adequacy_low!AF17</f>
        <v>0.247347085522109</v>
      </c>
      <c r="D18" s="3" t="n">
        <f aca="false">D14+1</f>
        <v>2018</v>
      </c>
      <c r="E18" s="3" t="n">
        <f aca="false">Adequacy_central!AE17</f>
        <v>0.519541308408795</v>
      </c>
      <c r="F18" s="3" t="n">
        <f aca="false">Adequacy_central!AF17</f>
        <v>0.247347085522109</v>
      </c>
      <c r="G18" s="3" t="n">
        <f aca="false">G14+1</f>
        <v>2018</v>
      </c>
      <c r="H18" s="3" t="n">
        <f aca="false">Adequacy_high!AE17</f>
        <v>0.519541308408795</v>
      </c>
      <c r="I18" s="3" t="n">
        <f aca="false">Adequacy_high!AF17</f>
        <v>0.247347085522109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0.487298797090959</v>
      </c>
      <c r="C19" s="3" t="n">
        <f aca="false">Adequacy_low!AF18</f>
        <v>0.232588826279883</v>
      </c>
      <c r="D19" s="3" t="n">
        <f aca="false">D15+1</f>
        <v>2019</v>
      </c>
      <c r="E19" s="3" t="n">
        <f aca="false">Adequacy_central!AE18</f>
        <v>0.487298797090959</v>
      </c>
      <c r="F19" s="3" t="n">
        <f aca="false">Adequacy_central!AF18</f>
        <v>0.232588826279883</v>
      </c>
      <c r="G19" s="3" t="n">
        <f aca="false">G15+1</f>
        <v>2019</v>
      </c>
      <c r="H19" s="3" t="n">
        <f aca="false">Adequacy_high!AE18</f>
        <v>0.486849269444943</v>
      </c>
      <c r="I19" s="3" t="n">
        <f aca="false">Adequacy_high!AF18</f>
        <v>0.2330703121193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0.482834246268053</v>
      </c>
      <c r="C20" s="3" t="n">
        <f aca="false">Adequacy_low!AF19</f>
        <v>0.237901495488142</v>
      </c>
      <c r="D20" s="3" t="n">
        <f aca="false">D16+1</f>
        <v>2019</v>
      </c>
      <c r="E20" s="3" t="n">
        <f aca="false">Adequacy_central!AE19</f>
        <v>0.482834246268053</v>
      </c>
      <c r="F20" s="3" t="n">
        <f aca="false">Adequacy_central!AF19</f>
        <v>0.237901495488142</v>
      </c>
      <c r="G20" s="3" t="n">
        <f aca="false">G16+1</f>
        <v>2019</v>
      </c>
      <c r="H20" s="3" t="n">
        <f aca="false">Adequacy_high!AE19</f>
        <v>0.482487972917579</v>
      </c>
      <c r="I20" s="3" t="n">
        <f aca="false">Adequacy_high!AF19</f>
        <v>0.238260162217175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0.4771136763127</v>
      </c>
      <c r="C21" s="3" t="n">
        <f aca="false">Adequacy_low!AF20</f>
        <v>0.243405605045752</v>
      </c>
      <c r="D21" s="3" t="n">
        <f aca="false">D17+1</f>
        <v>2019</v>
      </c>
      <c r="E21" s="3" t="n">
        <f aca="false">Adequacy_central!AE20</f>
        <v>0.4771136763127</v>
      </c>
      <c r="F21" s="3" t="n">
        <f aca="false">Adequacy_central!AF20</f>
        <v>0.243405605045752</v>
      </c>
      <c r="G21" s="3" t="n">
        <f aca="false">G17+1</f>
        <v>2019</v>
      </c>
      <c r="H21" s="3" t="n">
        <f aca="false">Adequacy_high!AE20</f>
        <v>0.47652923357217</v>
      </c>
      <c r="I21" s="3" t="n">
        <f aca="false">Adequacy_high!AF20</f>
        <v>0.243100400156324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0.49161129733648</v>
      </c>
      <c r="C22" s="3" t="n">
        <f aca="false">Adequacy_low!AF21</f>
        <v>0.241009782483508</v>
      </c>
      <c r="D22" s="3" t="n">
        <f aca="false">D18+1</f>
        <v>2019</v>
      </c>
      <c r="E22" s="3" t="n">
        <f aca="false">Adequacy_central!AE21</f>
        <v>0.49161129733648</v>
      </c>
      <c r="F22" s="3" t="n">
        <f aca="false">Adequacy_central!AF21</f>
        <v>0.241009782483508</v>
      </c>
      <c r="G22" s="3" t="n">
        <f aca="false">G18+1</f>
        <v>2019</v>
      </c>
      <c r="H22" s="3" t="n">
        <f aca="false">Adequacy_high!AE21</f>
        <v>0.492571826893782</v>
      </c>
      <c r="I22" s="3" t="n">
        <f aca="false">Adequacy_high!AF21</f>
        <v>0.23838723543461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0.480248960487471</v>
      </c>
      <c r="C23" s="3" t="n">
        <f aca="false">Adequacy_low!AF22</f>
        <v>0.233236667209283</v>
      </c>
      <c r="D23" s="3" t="n">
        <f aca="false">D19+1</f>
        <v>2020</v>
      </c>
      <c r="E23" s="3" t="n">
        <f aca="false">Adequacy_central!AE22</f>
        <v>0.479653288155486</v>
      </c>
      <c r="F23" s="3" t="n">
        <f aca="false">Adequacy_central!AF22</f>
        <v>0.233236667209283</v>
      </c>
      <c r="G23" s="3" t="n">
        <f aca="false">G19+1</f>
        <v>2020</v>
      </c>
      <c r="H23" s="3" t="n">
        <f aca="false">Adequacy_high!AE22</f>
        <v>0.483868049316581</v>
      </c>
      <c r="I23" s="3" t="n">
        <f aca="false">Adequacy_high!AF22</f>
        <v>0.23028750134534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0.479359501254065</v>
      </c>
      <c r="C24" s="3" t="n">
        <f aca="false">Adequacy_low!AF23</f>
        <v>0.246399953700183</v>
      </c>
      <c r="D24" s="3" t="n">
        <f aca="false">D20+1</f>
        <v>2020</v>
      </c>
      <c r="E24" s="3" t="n">
        <f aca="false">Adequacy_central!AE23</f>
        <v>0.475410422977092</v>
      </c>
      <c r="F24" s="3" t="n">
        <f aca="false">Adequacy_central!AF23</f>
        <v>0.246502109400814</v>
      </c>
      <c r="G24" s="3" t="n">
        <f aca="false">G20+1</f>
        <v>2020</v>
      </c>
      <c r="H24" s="3" t="n">
        <f aca="false">Adequacy_high!AE23</f>
        <v>0.473033548679969</v>
      </c>
      <c r="I24" s="3" t="n">
        <f aca="false">Adequacy_high!AF23</f>
        <v>0.225347604504694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0.475883336779576</v>
      </c>
      <c r="C25" s="3" t="n">
        <f aca="false">Adequacy_low!AF24</f>
        <v>0.243986396595266</v>
      </c>
      <c r="D25" s="3" t="n">
        <f aca="false">D21+1</f>
        <v>2020</v>
      </c>
      <c r="E25" s="3" t="n">
        <f aca="false">Adequacy_central!AE24</f>
        <v>0.473683081508691</v>
      </c>
      <c r="F25" s="3" t="n">
        <f aca="false">Adequacy_central!AF24</f>
        <v>0.243144906889666</v>
      </c>
      <c r="G25" s="3" t="n">
        <f aca="false">G21+1</f>
        <v>2020</v>
      </c>
      <c r="H25" s="3" t="n">
        <f aca="false">Adequacy_high!AE24</f>
        <v>0.450710461978057</v>
      </c>
      <c r="I25" s="3" t="n">
        <f aca="false">Adequacy_high!AF24</f>
        <v>0.230405232291782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0.46964520138977</v>
      </c>
      <c r="C26" s="3" t="n">
        <f aca="false">Adequacy_low!AF25</f>
        <v>0.250892427866618</v>
      </c>
      <c r="D26" s="3" t="n">
        <f aca="false">D22+1</f>
        <v>2020</v>
      </c>
      <c r="E26" s="3" t="n">
        <f aca="false">Adequacy_central!AE25</f>
        <v>0.462946139065199</v>
      </c>
      <c r="F26" s="3" t="n">
        <f aca="false">Adequacy_central!AF25</f>
        <v>0.250436957512484</v>
      </c>
      <c r="G26" s="3" t="n">
        <f aca="false">G22+1</f>
        <v>2020</v>
      </c>
      <c r="H26" s="3" t="n">
        <f aca="false">Adequacy_high!AE25</f>
        <v>0.455823394317438</v>
      </c>
      <c r="I26" s="3" t="n">
        <f aca="false">Adequacy_high!AF25</f>
        <v>0.232771185044714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0.467406362040929</v>
      </c>
      <c r="C27" s="3" t="n">
        <f aca="false">Adequacy_low!AF26</f>
        <v>0.242756893503305</v>
      </c>
      <c r="D27" s="3" t="n">
        <f aca="false">D23+1</f>
        <v>2021</v>
      </c>
      <c r="E27" s="3" t="n">
        <f aca="false">Adequacy_central!AE26</f>
        <v>0.465151482885415</v>
      </c>
      <c r="F27" s="3" t="n">
        <f aca="false">Adequacy_central!AF26</f>
        <v>0.240733945555275</v>
      </c>
      <c r="G27" s="3" t="n">
        <f aca="false">G23+1</f>
        <v>2021</v>
      </c>
      <c r="H27" s="3" t="n">
        <f aca="false">Adequacy_high!AE26</f>
        <v>0.453125940291579</v>
      </c>
      <c r="I27" s="3" t="n">
        <f aca="false">Adequacy_high!AF26</f>
        <v>0.22325437192514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0.497653760723065</v>
      </c>
      <c r="C28" s="3" t="n">
        <f aca="false">Adequacy_low!AF27</f>
        <v>0.242902860080498</v>
      </c>
      <c r="D28" s="3" t="n">
        <f aca="false">D24+1</f>
        <v>2021</v>
      </c>
      <c r="E28" s="3" t="n">
        <f aca="false">Adequacy_central!AE27</f>
        <v>0.496888503065606</v>
      </c>
      <c r="F28" s="3" t="n">
        <f aca="false">Adequacy_central!AF27</f>
        <v>0.240661172782286</v>
      </c>
      <c r="G28" s="3" t="n">
        <f aca="false">G24+1</f>
        <v>2021</v>
      </c>
      <c r="H28" s="3" t="n">
        <f aca="false">Adequacy_high!AE27</f>
        <v>0.464626306765072</v>
      </c>
      <c r="I28" s="3" t="n">
        <f aca="false">Adequacy_high!AF27</f>
        <v>0.235164736437811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0.473046110842751</v>
      </c>
      <c r="C29" s="3" t="n">
        <f aca="false">Adequacy_low!AF28</f>
        <v>0.24414168225866</v>
      </c>
      <c r="D29" s="3" t="n">
        <f aca="false">D25+1</f>
        <v>2021</v>
      </c>
      <c r="E29" s="3" t="n">
        <f aca="false">Adequacy_central!AE28</f>
        <v>0.466471619608483</v>
      </c>
      <c r="F29" s="3" t="n">
        <f aca="false">Adequacy_central!AF28</f>
        <v>0.239686051844657</v>
      </c>
      <c r="G29" s="3" t="n">
        <f aca="false">G25+1</f>
        <v>2021</v>
      </c>
      <c r="H29" s="3" t="n">
        <f aca="false">Adequacy_high!AE28</f>
        <v>0.455368275491511</v>
      </c>
      <c r="I29" s="3" t="n">
        <f aca="false">Adequacy_high!AF28</f>
        <v>0.228021192415363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0.487567504189915</v>
      </c>
      <c r="C30" s="3" t="n">
        <f aca="false">Adequacy_low!AF29</f>
        <v>0.247445289707637</v>
      </c>
      <c r="D30" s="3" t="n">
        <f aca="false">D26+1</f>
        <v>2021</v>
      </c>
      <c r="E30" s="3" t="n">
        <f aca="false">Adequacy_central!AE29</f>
        <v>0.483370573044109</v>
      </c>
      <c r="F30" s="3" t="n">
        <f aca="false">Adequacy_central!AF29</f>
        <v>0.237110955503495</v>
      </c>
      <c r="G30" s="3" t="n">
        <f aca="false">G26+1</f>
        <v>2021</v>
      </c>
      <c r="H30" s="3" t="n">
        <f aca="false">Adequacy_high!AE29</f>
        <v>0.462729434395789</v>
      </c>
      <c r="I30" s="3" t="n">
        <f aca="false">Adequacy_high!AF29</f>
        <v>0.229679808891777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0.475049510045601</v>
      </c>
      <c r="C31" s="3" t="n">
        <f aca="false">Adequacy_low!AF30</f>
        <v>0.234992327948787</v>
      </c>
      <c r="D31" s="3" t="n">
        <f aca="false">D27+1</f>
        <v>2022</v>
      </c>
      <c r="E31" s="3" t="n">
        <f aca="false">Adequacy_central!AE30</f>
        <v>0.461035937514249</v>
      </c>
      <c r="F31" s="3" t="n">
        <f aca="false">Adequacy_central!AF30</f>
        <v>0.25112060349137</v>
      </c>
      <c r="G31" s="3" t="n">
        <f aca="false">G27+1</f>
        <v>2022</v>
      </c>
      <c r="H31" s="3" t="n">
        <f aca="false">Adequacy_high!AE30</f>
        <v>0.459155683747806</v>
      </c>
      <c r="I31" s="3" t="n">
        <f aca="false">Adequacy_high!AF30</f>
        <v>0.226957858587697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0.480458379182428</v>
      </c>
      <c r="C32" s="3" t="n">
        <f aca="false">Adequacy_low!AF31</f>
        <v>0.256105769324025</v>
      </c>
      <c r="D32" s="3" t="n">
        <f aca="false">D28+1</f>
        <v>2022</v>
      </c>
      <c r="E32" s="3" t="n">
        <f aca="false">Adequacy_central!AE31</f>
        <v>0.477185099683517</v>
      </c>
      <c r="F32" s="3" t="n">
        <f aca="false">Adequacy_central!AF31</f>
        <v>0.244965650413434</v>
      </c>
      <c r="G32" s="3" t="n">
        <f aca="false">G28+1</f>
        <v>2022</v>
      </c>
      <c r="H32" s="3" t="n">
        <f aca="false">Adequacy_high!AE31</f>
        <v>0.466416397398383</v>
      </c>
      <c r="I32" s="3" t="n">
        <f aca="false">Adequacy_high!AF31</f>
        <v>0.215271880070449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0.474283919792274</v>
      </c>
      <c r="C33" s="3" t="n">
        <f aca="false">Adequacy_low!AF32</f>
        <v>0.24825911147775</v>
      </c>
      <c r="D33" s="3" t="n">
        <f aca="false">D29+1</f>
        <v>2022</v>
      </c>
      <c r="E33" s="3" t="n">
        <f aca="false">Adequacy_central!AE32</f>
        <v>0.470860977002147</v>
      </c>
      <c r="F33" s="3" t="n">
        <f aca="false">Adequacy_central!AF32</f>
        <v>0.244265702575528</v>
      </c>
      <c r="G33" s="3" t="n">
        <f aca="false">G29+1</f>
        <v>2022</v>
      </c>
      <c r="H33" s="3" t="n">
        <f aca="false">Adequacy_high!AE32</f>
        <v>0.466919317708313</v>
      </c>
      <c r="I33" s="3" t="n">
        <f aca="false">Adequacy_high!AF32</f>
        <v>0.215231522103526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0.482557931396339</v>
      </c>
      <c r="C34" s="3" t="n">
        <f aca="false">Adequacy_low!AF33</f>
        <v>0.249002219589443</v>
      </c>
      <c r="D34" s="3" t="n">
        <f aca="false">D30+1</f>
        <v>2022</v>
      </c>
      <c r="E34" s="3" t="n">
        <f aca="false">Adequacy_central!AE33</f>
        <v>0.496142600250096</v>
      </c>
      <c r="F34" s="3" t="n">
        <f aca="false">Adequacy_central!AF33</f>
        <v>0.233358376488804</v>
      </c>
      <c r="G34" s="3" t="n">
        <f aca="false">G30+1</f>
        <v>2022</v>
      </c>
      <c r="H34" s="3" t="n">
        <f aca="false">Adequacy_high!AE33</f>
        <v>0.46352680340188</v>
      </c>
      <c r="I34" s="3" t="n">
        <f aca="false">Adequacy_high!AF33</f>
        <v>0.220608163946783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0.479288304401321</v>
      </c>
      <c r="C35" s="3" t="n">
        <f aca="false">Adequacy_low!AF34</f>
        <v>0.248431243171333</v>
      </c>
      <c r="D35" s="3" t="n">
        <f aca="false">D31+1</f>
        <v>2023</v>
      </c>
      <c r="E35" s="3" t="n">
        <f aca="false">Adequacy_central!AE34</f>
        <v>0.481892328718767</v>
      </c>
      <c r="F35" s="3" t="n">
        <f aca="false">Adequacy_central!AF34</f>
        <v>0.234981327289802</v>
      </c>
      <c r="G35" s="3" t="n">
        <f aca="false">G31+1</f>
        <v>2023</v>
      </c>
      <c r="H35" s="3" t="n">
        <f aca="false">Adequacy_high!AE34</f>
        <v>0.478626220308687</v>
      </c>
      <c r="I35" s="3" t="n">
        <f aca="false">Adequacy_high!AF34</f>
        <v>0.20927189215117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0.500701796102172</v>
      </c>
      <c r="C36" s="3" t="n">
        <f aca="false">Adequacy_low!AF35</f>
        <v>0.24864303455395</v>
      </c>
      <c r="D36" s="3" t="n">
        <f aca="false">D32+1</f>
        <v>2023</v>
      </c>
      <c r="E36" s="3" t="n">
        <f aca="false">Adequacy_central!AE35</f>
        <v>0.497231025451449</v>
      </c>
      <c r="F36" s="3" t="n">
        <f aca="false">Adequacy_central!AF35</f>
        <v>0.229458306347127</v>
      </c>
      <c r="G36" s="3" t="n">
        <f aca="false">G32+1</f>
        <v>2023</v>
      </c>
      <c r="H36" s="3" t="n">
        <f aca="false">Adequacy_high!AE35</f>
        <v>0.479381622235499</v>
      </c>
      <c r="I36" s="3" t="n">
        <f aca="false">Adequacy_high!AF35</f>
        <v>0.206850675548102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0.496114130235077</v>
      </c>
      <c r="C37" s="3" t="n">
        <f aca="false">Adequacy_low!AF36</f>
        <v>0.236803165114768</v>
      </c>
      <c r="D37" s="3" t="n">
        <f aca="false">D33+1</f>
        <v>2023</v>
      </c>
      <c r="E37" s="3" t="n">
        <f aca="false">Adequacy_central!AE36</f>
        <v>0.482855514145594</v>
      </c>
      <c r="F37" s="3" t="n">
        <f aca="false">Adequacy_central!AF36</f>
        <v>0.237391014436259</v>
      </c>
      <c r="G37" s="3" t="n">
        <f aca="false">G33+1</f>
        <v>2023</v>
      </c>
      <c r="H37" s="3" t="n">
        <f aca="false">Adequacy_high!AE36</f>
        <v>0.470004902764669</v>
      </c>
      <c r="I37" s="3" t="n">
        <f aca="false">Adequacy_high!AF36</f>
        <v>0.204481146750845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0.504973706929157</v>
      </c>
      <c r="C38" s="3" t="n">
        <f aca="false">Adequacy_low!AF37</f>
        <v>0.235349558830187</v>
      </c>
      <c r="D38" s="3" t="n">
        <f aca="false">D34+1</f>
        <v>2023</v>
      </c>
      <c r="E38" s="3" t="n">
        <f aca="false">Adequacy_central!AE37</f>
        <v>0.497673490592853</v>
      </c>
      <c r="F38" s="3" t="n">
        <f aca="false">Adequacy_central!AF37</f>
        <v>0.224291003193922</v>
      </c>
      <c r="G38" s="3" t="n">
        <f aca="false">G34+1</f>
        <v>2023</v>
      </c>
      <c r="H38" s="3" t="n">
        <f aca="false">Adequacy_high!AE37</f>
        <v>0.47145045019711</v>
      </c>
      <c r="I38" s="3" t="n">
        <f aca="false">Adequacy_high!AF37</f>
        <v>0.208997033325449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0.504673152531664</v>
      </c>
      <c r="C39" s="3" t="n">
        <f aca="false">Adequacy_low!AF38</f>
        <v>0.231292804503393</v>
      </c>
      <c r="D39" s="3" t="n">
        <f aca="false">D35+1</f>
        <v>2024</v>
      </c>
      <c r="E39" s="3" t="n">
        <f aca="false">Adequacy_central!AE38</f>
        <v>0.496834795653953</v>
      </c>
      <c r="F39" s="3" t="n">
        <f aca="false">Adequacy_central!AF38</f>
        <v>0.218469848161113</v>
      </c>
      <c r="G39" s="3" t="n">
        <f aca="false">G35+1</f>
        <v>2024</v>
      </c>
      <c r="H39" s="3" t="n">
        <f aca="false">Adequacy_high!AE38</f>
        <v>0.471381798078442</v>
      </c>
      <c r="I39" s="3" t="n">
        <f aca="false">Adequacy_high!AF38</f>
        <v>0.201183862025076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0.498099901883455</v>
      </c>
      <c r="C40" s="3" t="n">
        <f aca="false">Adequacy_low!AF39</f>
        <v>0.243683301374802</v>
      </c>
      <c r="D40" s="3" t="n">
        <f aca="false">D36+1</f>
        <v>2024</v>
      </c>
      <c r="E40" s="3" t="n">
        <f aca="false">Adequacy_central!AE39</f>
        <v>0.489474862980699</v>
      </c>
      <c r="F40" s="3" t="n">
        <f aca="false">Adequacy_central!AF39</f>
        <v>0.229148435607972</v>
      </c>
      <c r="G40" s="3" t="n">
        <f aca="false">G36+1</f>
        <v>2024</v>
      </c>
      <c r="H40" s="3" t="n">
        <f aca="false">Adequacy_high!AE39</f>
        <v>0.479371859847831</v>
      </c>
      <c r="I40" s="3" t="n">
        <f aca="false">Adequacy_high!AF39</f>
        <v>0.204942693276182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0.51482689563887</v>
      </c>
      <c r="C41" s="3" t="n">
        <f aca="false">Adequacy_low!AF40</f>
        <v>0.220074461806451</v>
      </c>
      <c r="D41" s="3" t="n">
        <f aca="false">D37+1</f>
        <v>2024</v>
      </c>
      <c r="E41" s="3" t="n">
        <f aca="false">Adequacy_central!AE40</f>
        <v>0.503359778631748</v>
      </c>
      <c r="F41" s="3" t="n">
        <f aca="false">Adequacy_central!AF40</f>
        <v>0.222936305686132</v>
      </c>
      <c r="G41" s="3" t="n">
        <f aca="false">G37+1</f>
        <v>2024</v>
      </c>
      <c r="H41" s="3" t="n">
        <f aca="false">Adequacy_high!AE40</f>
        <v>0.491943261303252</v>
      </c>
      <c r="I41" s="3" t="n">
        <f aca="false">Adequacy_high!AF40</f>
        <v>0.191543764677361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0.513086841394899</v>
      </c>
      <c r="C42" s="3" t="n">
        <f aca="false">Adequacy_low!AF41</f>
        <v>0.223429975410251</v>
      </c>
      <c r="D42" s="3" t="n">
        <f aca="false">D38+1</f>
        <v>2024</v>
      </c>
      <c r="E42" s="3" t="n">
        <f aca="false">Adequacy_central!AE41</f>
        <v>0.498033256814318</v>
      </c>
      <c r="F42" s="3" t="n">
        <f aca="false">Adequacy_central!AF41</f>
        <v>0.216777183805653</v>
      </c>
      <c r="G42" s="3" t="n">
        <f aca="false">G38+1</f>
        <v>2024</v>
      </c>
      <c r="H42" s="3" t="n">
        <f aca="false">Adequacy_high!AE41</f>
        <v>0.497125082218416</v>
      </c>
      <c r="I42" s="3" t="n">
        <f aca="false">Adequacy_high!AF41</f>
        <v>0.192953565754724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0.505069005382987</v>
      </c>
      <c r="C43" s="3" t="n">
        <f aca="false">Adequacy_low!AF42</f>
        <v>0.2256559588968</v>
      </c>
      <c r="D43" s="3" t="n">
        <f aca="false">D39+1</f>
        <v>2025</v>
      </c>
      <c r="E43" s="3" t="n">
        <f aca="false">Adequacy_central!AE42</f>
        <v>0.496957953684642</v>
      </c>
      <c r="F43" s="3" t="n">
        <f aca="false">Adequacy_central!AF42</f>
        <v>0.222368755184858</v>
      </c>
      <c r="G43" s="3" t="n">
        <f aca="false">G39+1</f>
        <v>2025</v>
      </c>
      <c r="H43" s="3" t="n">
        <f aca="false">Adequacy_high!AE42</f>
        <v>0.509638221621701</v>
      </c>
      <c r="I43" s="3" t="n">
        <f aca="false">Adequacy_high!AF42</f>
        <v>0.183589799117525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0.490165426626563</v>
      </c>
      <c r="C44" s="3" t="n">
        <f aca="false">Adequacy_low!AF43</f>
        <v>0.238036135835522</v>
      </c>
      <c r="D44" s="3" t="n">
        <f aca="false">D40+1</f>
        <v>2025</v>
      </c>
      <c r="E44" s="3" t="n">
        <f aca="false">Adequacy_central!AE43</f>
        <v>0.496181445250141</v>
      </c>
      <c r="F44" s="3" t="n">
        <f aca="false">Adequacy_central!AF43</f>
        <v>0.22609005236447</v>
      </c>
      <c r="G44" s="3" t="n">
        <f aca="false">G40+1</f>
        <v>2025</v>
      </c>
      <c r="H44" s="3" t="n">
        <f aca="false">Adequacy_high!AE43</f>
        <v>0.518478617285843</v>
      </c>
      <c r="I44" s="3" t="n">
        <f aca="false">Adequacy_high!AF43</f>
        <v>0.175069706598688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0.500027074492498</v>
      </c>
      <c r="C45" s="3" t="n">
        <f aca="false">Adequacy_low!AF44</f>
        <v>0.23210687330151</v>
      </c>
      <c r="D45" s="3" t="n">
        <f aca="false">D41+1</f>
        <v>2025</v>
      </c>
      <c r="E45" s="3" t="n">
        <f aca="false">Adequacy_central!AE44</f>
        <v>0.51630205274532</v>
      </c>
      <c r="F45" s="3" t="n">
        <f aca="false">Adequacy_central!AF44</f>
        <v>0.216162758900787</v>
      </c>
      <c r="G45" s="3" t="n">
        <f aca="false">G41+1</f>
        <v>2025</v>
      </c>
      <c r="H45" s="3" t="n">
        <f aca="false">Adequacy_high!AE44</f>
        <v>0.507406874395481</v>
      </c>
      <c r="I45" s="3" t="n">
        <f aca="false">Adequacy_high!AF44</f>
        <v>0.184096148582469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0.506516865367839</v>
      </c>
      <c r="C46" s="3" t="n">
        <f aca="false">Adequacy_low!AF45</f>
        <v>0.227156731608026</v>
      </c>
      <c r="D46" s="3" t="n">
        <f aca="false">D42+1</f>
        <v>2025</v>
      </c>
      <c r="E46" s="3" t="n">
        <f aca="false">Adequacy_central!AE45</f>
        <v>0.506385264851394</v>
      </c>
      <c r="F46" s="3" t="n">
        <f aca="false">Adequacy_central!AF45</f>
        <v>0.21488488074646</v>
      </c>
      <c r="G46" s="3" t="n">
        <f aca="false">G42+1</f>
        <v>2025</v>
      </c>
      <c r="H46" s="3" t="n">
        <f aca="false">Adequacy_high!AE45</f>
        <v>0.507038816459507</v>
      </c>
      <c r="I46" s="3" t="n">
        <f aca="false">Adequacy_high!AF45</f>
        <v>0.186356048197948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0.519590698816165</v>
      </c>
      <c r="C47" s="3" t="n">
        <f aca="false">Adequacy_low!AF46</f>
        <v>0.223368829870862</v>
      </c>
      <c r="D47" s="3" t="n">
        <f aca="false">D43+1</f>
        <v>2026</v>
      </c>
      <c r="E47" s="3" t="n">
        <f aca="false">Adequacy_central!AE46</f>
        <v>0.506848408278541</v>
      </c>
      <c r="F47" s="3" t="n">
        <f aca="false">Adequacy_central!AF46</f>
        <v>0.218802485399408</v>
      </c>
      <c r="G47" s="3" t="n">
        <f aca="false">G43+1</f>
        <v>2026</v>
      </c>
      <c r="H47" s="3" t="n">
        <f aca="false">Adequacy_high!AE46</f>
        <v>0.498553116391791</v>
      </c>
      <c r="I47" s="3" t="n">
        <f aca="false">Adequacy_high!AF46</f>
        <v>0.189672380227744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0.507994844721584</v>
      </c>
      <c r="C48" s="3" t="n">
        <f aca="false">Adequacy_low!AF47</f>
        <v>0.227837150044875</v>
      </c>
      <c r="D48" s="3" t="n">
        <f aca="false">D44+1</f>
        <v>2026</v>
      </c>
      <c r="E48" s="3" t="n">
        <f aca="false">Adequacy_central!AE47</f>
        <v>0.49834287639331</v>
      </c>
      <c r="F48" s="3" t="n">
        <f aca="false">Adequacy_central!AF47</f>
        <v>0.227634260172221</v>
      </c>
      <c r="G48" s="3" t="n">
        <f aca="false">G44+1</f>
        <v>2026</v>
      </c>
      <c r="H48" s="3" t="n">
        <f aca="false">Adequacy_high!AE47</f>
        <v>0.491616721351678</v>
      </c>
      <c r="I48" s="3" t="n">
        <f aca="false">Adequacy_high!AF47</f>
        <v>0.179569423864726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0.494625075709905</v>
      </c>
      <c r="C49" s="3" t="n">
        <f aca="false">Adequacy_low!AF48</f>
        <v>0.231596119526598</v>
      </c>
      <c r="D49" s="3" t="n">
        <f aca="false">D45+1</f>
        <v>2026</v>
      </c>
      <c r="E49" s="3" t="n">
        <f aca="false">Adequacy_central!AE48</f>
        <v>0.5034642130888</v>
      </c>
      <c r="F49" s="3" t="n">
        <f aca="false">Adequacy_central!AF48</f>
        <v>0.216105003997424</v>
      </c>
      <c r="G49" s="3" t="n">
        <f aca="false">G45+1</f>
        <v>2026</v>
      </c>
      <c r="H49" s="3" t="n">
        <f aca="false">Adequacy_high!AE48</f>
        <v>0.489318803357669</v>
      </c>
      <c r="I49" s="3" t="n">
        <f aca="false">Adequacy_high!AF48</f>
        <v>0.186677370595088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0.492467275358524</v>
      </c>
      <c r="C50" s="3" t="n">
        <f aca="false">Adequacy_low!AF49</f>
        <v>0.242930221592191</v>
      </c>
      <c r="D50" s="3" t="n">
        <f aca="false">D46+1</f>
        <v>2026</v>
      </c>
      <c r="E50" s="3" t="n">
        <f aca="false">Adequacy_central!AE49</f>
        <v>0.503642588255033</v>
      </c>
      <c r="F50" s="3" t="n">
        <f aca="false">Adequacy_central!AF49</f>
        <v>0.214596008488498</v>
      </c>
      <c r="G50" s="3" t="n">
        <f aca="false">G46+1</f>
        <v>2026</v>
      </c>
      <c r="H50" s="3" t="n">
        <f aca="false">Adequacy_high!AE49</f>
        <v>0.510315403480762</v>
      </c>
      <c r="I50" s="3" t="n">
        <f aca="false">Adequacy_high!AF49</f>
        <v>0.174635145986937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0.501018565804778</v>
      </c>
      <c r="C51" s="3" t="n">
        <f aca="false">Adequacy_low!AF50</f>
        <v>0.241295851772503</v>
      </c>
      <c r="D51" s="3" t="n">
        <f aca="false">D47+1</f>
        <v>2027</v>
      </c>
      <c r="E51" s="3" t="n">
        <f aca="false">Adequacy_central!AE50</f>
        <v>0.517404170130998</v>
      </c>
      <c r="F51" s="3" t="n">
        <f aca="false">Adequacy_central!AF50</f>
        <v>0.202808978598809</v>
      </c>
      <c r="G51" s="3" t="n">
        <f aca="false">G47+1</f>
        <v>2027</v>
      </c>
      <c r="H51" s="3" t="n">
        <f aca="false">Adequacy_high!AE50</f>
        <v>0.495088947640139</v>
      </c>
      <c r="I51" s="3" t="n">
        <f aca="false">Adequacy_high!AF50</f>
        <v>0.18335235227342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0.497800869156858</v>
      </c>
      <c r="C52" s="3" t="n">
        <f aca="false">Adequacy_low!AF51</f>
        <v>0.24287105021878</v>
      </c>
      <c r="D52" s="3" t="n">
        <f aca="false">D48+1</f>
        <v>2027</v>
      </c>
      <c r="E52" s="3" t="n">
        <f aca="false">Adequacy_central!AE51</f>
        <v>0.507836162278254</v>
      </c>
      <c r="F52" s="3" t="n">
        <f aca="false">Adequacy_central!AF51</f>
        <v>0.210947542176349</v>
      </c>
      <c r="G52" s="3" t="n">
        <f aca="false">G48+1</f>
        <v>2027</v>
      </c>
      <c r="H52" s="3" t="n">
        <f aca="false">Adequacy_high!AE51</f>
        <v>0.500891638988333</v>
      </c>
      <c r="I52" s="3" t="n">
        <f aca="false">Adequacy_high!AF51</f>
        <v>0.186909151064726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0.502753060019851</v>
      </c>
      <c r="C53" s="3" t="n">
        <f aca="false">Adequacy_low!AF52</f>
        <v>0.24403980091163</v>
      </c>
      <c r="D53" s="3" t="n">
        <f aca="false">D49+1</f>
        <v>2027</v>
      </c>
      <c r="E53" s="3" t="n">
        <f aca="false">Adequacy_central!AE52</f>
        <v>0.497430230884586</v>
      </c>
      <c r="F53" s="3" t="n">
        <f aca="false">Adequacy_central!AF52</f>
        <v>0.213778551305298</v>
      </c>
      <c r="G53" s="3" t="n">
        <f aca="false">G49+1</f>
        <v>2027</v>
      </c>
      <c r="H53" s="3" t="n">
        <f aca="false">Adequacy_high!AE52</f>
        <v>0.507555318538508</v>
      </c>
      <c r="I53" s="3" t="n">
        <f aca="false">Adequacy_high!AF52</f>
        <v>0.173362531646177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0.51632919611245</v>
      </c>
      <c r="C54" s="3" t="n">
        <f aca="false">Adequacy_low!AF53</f>
        <v>0.232204341480564</v>
      </c>
      <c r="D54" s="3" t="n">
        <f aca="false">D50+1</f>
        <v>2027</v>
      </c>
      <c r="E54" s="3" t="n">
        <f aca="false">Adequacy_central!AE53</f>
        <v>0.512235127800705</v>
      </c>
      <c r="F54" s="3" t="n">
        <f aca="false">Adequacy_central!AF53</f>
        <v>0.203188748895833</v>
      </c>
      <c r="G54" s="3" t="n">
        <f aca="false">G50+1</f>
        <v>2027</v>
      </c>
      <c r="H54" s="3" t="n">
        <f aca="false">Adequacy_high!AE53</f>
        <v>0.499375584424196</v>
      </c>
      <c r="I54" s="3" t="n">
        <f aca="false">Adequacy_high!AF53</f>
        <v>0.180020208550432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0.519984822265833</v>
      </c>
      <c r="C55" s="3" t="n">
        <f aca="false">Adequacy_low!AF54</f>
        <v>0.235018482758287</v>
      </c>
      <c r="D55" s="3" t="n">
        <f aca="false">D51+1</f>
        <v>2028</v>
      </c>
      <c r="E55" s="3" t="n">
        <f aca="false">Adequacy_central!AE54</f>
        <v>0.517066723695853</v>
      </c>
      <c r="F55" s="3" t="n">
        <f aca="false">Adequacy_central!AF54</f>
        <v>0.192204860752142</v>
      </c>
      <c r="G55" s="3" t="n">
        <f aca="false">G51+1</f>
        <v>2028</v>
      </c>
      <c r="H55" s="3" t="n">
        <f aca="false">Adequacy_high!AE54</f>
        <v>0.515790650308915</v>
      </c>
      <c r="I55" s="3" t="n">
        <f aca="false">Adequacy_high!AF54</f>
        <v>0.160687203673027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0.513590280610813</v>
      </c>
      <c r="C56" s="3" t="n">
        <f aca="false">Adequacy_low!AF55</f>
        <v>0.233788405221245</v>
      </c>
      <c r="D56" s="3" t="n">
        <f aca="false">D52+1</f>
        <v>2028</v>
      </c>
      <c r="E56" s="3" t="n">
        <f aca="false">Adequacy_central!AE55</f>
        <v>0.512317275872289</v>
      </c>
      <c r="F56" s="3" t="n">
        <f aca="false">Adequacy_central!AF55</f>
        <v>0.211905432870683</v>
      </c>
      <c r="G56" s="3" t="n">
        <f aca="false">G52+1</f>
        <v>2028</v>
      </c>
      <c r="H56" s="3" t="n">
        <f aca="false">Adequacy_high!AE55</f>
        <v>0.490028059819299</v>
      </c>
      <c r="I56" s="3" t="n">
        <f aca="false">Adequacy_high!AF55</f>
        <v>0.174140015679367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0.52153360465049</v>
      </c>
      <c r="C57" s="3" t="n">
        <f aca="false">Adequacy_low!AF56</f>
        <v>0.232951516393355</v>
      </c>
      <c r="D57" s="3" t="n">
        <f aca="false">D53+1</f>
        <v>2028</v>
      </c>
      <c r="E57" s="3" t="n">
        <f aca="false">Adequacy_central!AE56</f>
        <v>0.526371635153488</v>
      </c>
      <c r="F57" s="3" t="n">
        <f aca="false">Adequacy_central!AF56</f>
        <v>0.194991107501443</v>
      </c>
      <c r="G57" s="3" t="n">
        <f aca="false">G53+1</f>
        <v>2028</v>
      </c>
      <c r="H57" s="3" t="n">
        <f aca="false">Adequacy_high!AE56</f>
        <v>0.492480412403663</v>
      </c>
      <c r="I57" s="3" t="n">
        <f aca="false">Adequacy_high!AF56</f>
        <v>0.17400531097152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0.51091454780775</v>
      </c>
      <c r="C58" s="3" t="n">
        <f aca="false">Adequacy_low!AF57</f>
        <v>0.240009674098457</v>
      </c>
      <c r="D58" s="3" t="n">
        <f aca="false">D54+1</f>
        <v>2028</v>
      </c>
      <c r="E58" s="3" t="n">
        <f aca="false">Adequacy_central!AE57</f>
        <v>0.528820490626144</v>
      </c>
      <c r="F58" s="3" t="n">
        <f aca="false">Adequacy_central!AF57</f>
        <v>0.189811708719345</v>
      </c>
      <c r="G58" s="3" t="n">
        <f aca="false">G54+1</f>
        <v>2028</v>
      </c>
      <c r="H58" s="3" t="n">
        <f aca="false">Adequacy_high!AE57</f>
        <v>0.517006889673744</v>
      </c>
      <c r="I58" s="3" t="n">
        <f aca="false">Adequacy_high!AF57</f>
        <v>0.152052533877797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0.528326399345025</v>
      </c>
      <c r="C59" s="3" t="n">
        <f aca="false">Adequacy_low!AF58</f>
        <v>0.236731661699811</v>
      </c>
      <c r="D59" s="3" t="n">
        <f aca="false">D55+1</f>
        <v>2029</v>
      </c>
      <c r="E59" s="3" t="n">
        <f aca="false">Adequacy_central!AE58</f>
        <v>0.52067582430555</v>
      </c>
      <c r="F59" s="3" t="n">
        <f aca="false">Adequacy_central!AF58</f>
        <v>0.191621125304746</v>
      </c>
      <c r="G59" s="3" t="n">
        <f aca="false">G55+1</f>
        <v>2029</v>
      </c>
      <c r="H59" s="3" t="n">
        <f aca="false">Adequacy_high!AE58</f>
        <v>0.514338148012883</v>
      </c>
      <c r="I59" s="3" t="n">
        <f aca="false">Adequacy_high!AF58</f>
        <v>0.155473079543627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0.532270703305823</v>
      </c>
      <c r="C60" s="3" t="n">
        <f aca="false">Adequacy_low!AF59</f>
        <v>0.225908375256532</v>
      </c>
      <c r="D60" s="3" t="n">
        <f aca="false">D56+1</f>
        <v>2029</v>
      </c>
      <c r="E60" s="3" t="n">
        <f aca="false">Adequacy_central!AE59</f>
        <v>0.516448033283242</v>
      </c>
      <c r="F60" s="3" t="n">
        <f aca="false">Adequacy_central!AF59</f>
        <v>0.192626547068081</v>
      </c>
      <c r="G60" s="3" t="n">
        <f aca="false">G56+1</f>
        <v>2029</v>
      </c>
      <c r="H60" s="3" t="n">
        <f aca="false">Adequacy_high!AE59</f>
        <v>0.535856348316244</v>
      </c>
      <c r="I60" s="3" t="n">
        <f aca="false">Adequacy_high!AF59</f>
        <v>0.146032228725749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0.545583289953512</v>
      </c>
      <c r="C61" s="3" t="n">
        <f aca="false">Adequacy_low!AF60</f>
        <v>0.223466971013415</v>
      </c>
      <c r="D61" s="3" t="n">
        <f aca="false">D57+1</f>
        <v>2029</v>
      </c>
      <c r="E61" s="3" t="n">
        <f aca="false">Adequacy_central!AE60</f>
        <v>0.523564086060583</v>
      </c>
      <c r="F61" s="3" t="n">
        <f aca="false">Adequacy_central!AF60</f>
        <v>0.195413146719187</v>
      </c>
      <c r="G61" s="3" t="n">
        <f aca="false">G57+1</f>
        <v>2029</v>
      </c>
      <c r="H61" s="3" t="n">
        <f aca="false">Adequacy_high!AE60</f>
        <v>0.510827529429208</v>
      </c>
      <c r="I61" s="3" t="n">
        <f aca="false">Adequacy_high!AF60</f>
        <v>0.156634320874936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0.540869805161108</v>
      </c>
      <c r="C62" s="3" t="n">
        <f aca="false">Adequacy_low!AF61</f>
        <v>0.237189363068052</v>
      </c>
      <c r="D62" s="3" t="n">
        <f aca="false">D58+1</f>
        <v>2029</v>
      </c>
      <c r="E62" s="3" t="n">
        <f aca="false">Adequacy_central!AE61</f>
        <v>0.521618079533939</v>
      </c>
      <c r="F62" s="3" t="n">
        <f aca="false">Adequacy_central!AF61</f>
        <v>0.194982468512337</v>
      </c>
      <c r="G62" s="3" t="n">
        <f aca="false">G58+1</f>
        <v>2029</v>
      </c>
      <c r="H62" s="3" t="n">
        <f aca="false">Adequacy_high!AE61</f>
        <v>0.516574533083898</v>
      </c>
      <c r="I62" s="3" t="n">
        <f aca="false">Adequacy_high!AF61</f>
        <v>0.149679483299376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0.537344324848364</v>
      </c>
      <c r="C63" s="3" t="n">
        <f aca="false">Adequacy_low!AF62</f>
        <v>0.219232872626032</v>
      </c>
      <c r="D63" s="3" t="n">
        <f aca="false">D59+1</f>
        <v>2030</v>
      </c>
      <c r="E63" s="3" t="n">
        <f aca="false">Adequacy_central!AE62</f>
        <v>0.512637042782679</v>
      </c>
      <c r="F63" s="3" t="n">
        <f aca="false">Adequacy_central!AF62</f>
        <v>0.198569867861931</v>
      </c>
      <c r="G63" s="3" t="n">
        <f aca="false">G59+1</f>
        <v>2030</v>
      </c>
      <c r="H63" s="3" t="n">
        <f aca="false">Adequacy_high!AE62</f>
        <v>0.513987830321749</v>
      </c>
      <c r="I63" s="3" t="n">
        <f aca="false">Adequacy_high!AF62</f>
        <v>0.147851773960765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0.539027813801626</v>
      </c>
      <c r="C64" s="3" t="n">
        <f aca="false">Adequacy_low!AF63</f>
        <v>0.221202656489415</v>
      </c>
      <c r="D64" s="3" t="n">
        <f aca="false">D60+1</f>
        <v>2030</v>
      </c>
      <c r="E64" s="3" t="n">
        <f aca="false">Adequacy_central!AE63</f>
        <v>0.515354130921819</v>
      </c>
      <c r="F64" s="3" t="n">
        <f aca="false">Adequacy_central!AF63</f>
        <v>0.197095727523125</v>
      </c>
      <c r="G64" s="3" t="n">
        <f aca="false">G60+1</f>
        <v>2030</v>
      </c>
      <c r="H64" s="3" t="n">
        <f aca="false">Adequacy_high!AE63</f>
        <v>0.516764899061779</v>
      </c>
      <c r="I64" s="3" t="n">
        <f aca="false">Adequacy_high!AF63</f>
        <v>0.143243726990951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0.517269980458345</v>
      </c>
      <c r="C65" s="3" t="n">
        <f aca="false">Adequacy_low!AF64</f>
        <v>0.229207000460779</v>
      </c>
      <c r="D65" s="3" t="n">
        <f aca="false">D61+1</f>
        <v>2030</v>
      </c>
      <c r="E65" s="3" t="n">
        <f aca="false">Adequacy_central!AE64</f>
        <v>0.517236659640233</v>
      </c>
      <c r="F65" s="3" t="n">
        <f aca="false">Adequacy_central!AF64</f>
        <v>0.195424325779852</v>
      </c>
      <c r="G65" s="3" t="n">
        <f aca="false">G61+1</f>
        <v>2030</v>
      </c>
      <c r="H65" s="3" t="n">
        <f aca="false">Adequacy_high!AE64</f>
        <v>0.49353979834189</v>
      </c>
      <c r="I65" s="3" t="n">
        <f aca="false">Adequacy_high!AF64</f>
        <v>0.158067157287583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0.531519398160326</v>
      </c>
      <c r="C66" s="3" t="n">
        <f aca="false">Adequacy_low!AF65</f>
        <v>0.21548882974327</v>
      </c>
      <c r="D66" s="3" t="n">
        <f aca="false">D62+1</f>
        <v>2030</v>
      </c>
      <c r="E66" s="3" t="n">
        <f aca="false">Adequacy_central!AE65</f>
        <v>0.509761402283911</v>
      </c>
      <c r="F66" s="3" t="n">
        <f aca="false">Adequacy_central!AF65</f>
        <v>0.200779728629507</v>
      </c>
      <c r="G66" s="3" t="n">
        <f aca="false">G62+1</f>
        <v>2030</v>
      </c>
      <c r="H66" s="3" t="n">
        <f aca="false">Adequacy_high!AE65</f>
        <v>0.491697079230354</v>
      </c>
      <c r="I66" s="3" t="n">
        <f aca="false">Adequacy_high!AF65</f>
        <v>0.157558730104589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0.529668557727491</v>
      </c>
      <c r="C67" s="3" t="n">
        <f aca="false">Adequacy_low!AF66</f>
        <v>0.21485748791202</v>
      </c>
      <c r="D67" s="3" t="n">
        <f aca="false">D63+1</f>
        <v>2031</v>
      </c>
      <c r="E67" s="3" t="n">
        <f aca="false">Adequacy_central!AE66</f>
        <v>0.514048693460398</v>
      </c>
      <c r="F67" s="3" t="n">
        <f aca="false">Adequacy_central!AF66</f>
        <v>0.195105258062007</v>
      </c>
      <c r="G67" s="3" t="n">
        <f aca="false">G63+1</f>
        <v>2031</v>
      </c>
      <c r="H67" s="3" t="n">
        <f aca="false">Adequacy_high!AE66</f>
        <v>0.51273854073727</v>
      </c>
      <c r="I67" s="3" t="n">
        <f aca="false">Adequacy_high!AF66</f>
        <v>0.13958604797453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0.531888072790689</v>
      </c>
      <c r="C68" s="3" t="n">
        <f aca="false">Adequacy_low!AF67</f>
        <v>0.215569617018021</v>
      </c>
      <c r="D68" s="3" t="n">
        <f aca="false">D64+1</f>
        <v>2031</v>
      </c>
      <c r="E68" s="3" t="n">
        <f aca="false">Adequacy_central!AE67</f>
        <v>0.520167586118519</v>
      </c>
      <c r="F68" s="3" t="n">
        <f aca="false">Adequacy_central!AF67</f>
        <v>0.18820732071964</v>
      </c>
      <c r="G68" s="3" t="n">
        <f aca="false">G64+1</f>
        <v>2031</v>
      </c>
      <c r="H68" s="3" t="n">
        <f aca="false">Adequacy_high!AE67</f>
        <v>0.503629615342881</v>
      </c>
      <c r="I68" s="3" t="n">
        <f aca="false">Adequacy_high!AF67</f>
        <v>0.155915041402891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0.518189214541417</v>
      </c>
      <c r="C69" s="3" t="n">
        <f aca="false">Adequacy_low!AF68</f>
        <v>0.213610084805789</v>
      </c>
      <c r="D69" s="3" t="n">
        <f aca="false">D65+1</f>
        <v>2031</v>
      </c>
      <c r="E69" s="3" t="n">
        <f aca="false">Adequacy_central!AE68</f>
        <v>0.517032437900473</v>
      </c>
      <c r="F69" s="3" t="n">
        <f aca="false">Adequacy_central!AF68</f>
        <v>0.189681295598923</v>
      </c>
      <c r="G69" s="3" t="n">
        <f aca="false">G65+1</f>
        <v>2031</v>
      </c>
      <c r="H69" s="3" t="n">
        <f aca="false">Adequacy_high!AE68</f>
        <v>0.506285981460006</v>
      </c>
      <c r="I69" s="3" t="n">
        <f aca="false">Adequacy_high!AF68</f>
        <v>0.141605351905424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0.525662880775596</v>
      </c>
      <c r="C70" s="3" t="n">
        <f aca="false">Adequacy_low!AF69</f>
        <v>0.206527854043412</v>
      </c>
      <c r="D70" s="3" t="n">
        <f aca="false">D66+1</f>
        <v>2031</v>
      </c>
      <c r="E70" s="3" t="n">
        <f aca="false">Adequacy_central!AE69</f>
        <v>0.527769951454691</v>
      </c>
      <c r="F70" s="3" t="n">
        <f aca="false">Adequacy_central!AF69</f>
        <v>0.178575531469734</v>
      </c>
      <c r="G70" s="3" t="n">
        <f aca="false">G66+1</f>
        <v>2031</v>
      </c>
      <c r="H70" s="3" t="n">
        <f aca="false">Adequacy_high!AE69</f>
        <v>0.494098893410623</v>
      </c>
      <c r="I70" s="3" t="n">
        <f aca="false">Adequacy_high!AF69</f>
        <v>0.14088488191456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0.523884559930036</v>
      </c>
      <c r="C71" s="3" t="n">
        <f aca="false">Adequacy_low!AF70</f>
        <v>0.197929742715614</v>
      </c>
      <c r="D71" s="3" t="n">
        <f aca="false">D67+1</f>
        <v>2032</v>
      </c>
      <c r="E71" s="3" t="n">
        <f aca="false">Adequacy_central!AE70</f>
        <v>0.518596676763688</v>
      </c>
      <c r="F71" s="3" t="n">
        <f aca="false">Adequacy_central!AF70</f>
        <v>0.177579167043271</v>
      </c>
      <c r="G71" s="3" t="n">
        <f aca="false">G67+1</f>
        <v>2032</v>
      </c>
      <c r="H71" s="3" t="n">
        <f aca="false">Adequacy_high!AE70</f>
        <v>0.505909653016862</v>
      </c>
      <c r="I71" s="3" t="n">
        <f aca="false">Adequacy_high!AF70</f>
        <v>0.142845672478628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0.525718319157072</v>
      </c>
      <c r="C72" s="3" t="n">
        <f aca="false">Adequacy_low!AF71</f>
        <v>0.211886064976539</v>
      </c>
      <c r="D72" s="3" t="n">
        <f aca="false">D68+1</f>
        <v>2032</v>
      </c>
      <c r="E72" s="3" t="n">
        <f aca="false">Adequacy_central!AE71</f>
        <v>0.519818058832788</v>
      </c>
      <c r="F72" s="3" t="n">
        <f aca="false">Adequacy_central!AF71</f>
        <v>0.189787829859949</v>
      </c>
      <c r="G72" s="3" t="n">
        <f aca="false">G68+1</f>
        <v>2032</v>
      </c>
      <c r="H72" s="3" t="n">
        <f aca="false">Adequacy_high!AE71</f>
        <v>0.501656498228341</v>
      </c>
      <c r="I72" s="3" t="n">
        <f aca="false">Adequacy_high!AF71</f>
        <v>0.138704183751971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0.507167765621738</v>
      </c>
      <c r="C73" s="3" t="n">
        <f aca="false">Adequacy_low!AF72</f>
        <v>0.213974566024225</v>
      </c>
      <c r="D73" s="3" t="n">
        <f aca="false">D69+1</f>
        <v>2032</v>
      </c>
      <c r="E73" s="3" t="n">
        <f aca="false">Adequacy_central!AE72</f>
        <v>0.527321118462494</v>
      </c>
      <c r="F73" s="3" t="n">
        <f aca="false">Adequacy_central!AF72</f>
        <v>0.182573861067305</v>
      </c>
      <c r="G73" s="3" t="n">
        <f aca="false">G69+1</f>
        <v>2032</v>
      </c>
      <c r="H73" s="3" t="n">
        <f aca="false">Adequacy_high!AE72</f>
        <v>0.485245117131158</v>
      </c>
      <c r="I73" s="3" t="n">
        <f aca="false">Adequacy_high!AF72</f>
        <v>0.14391426763791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0.492259269299117</v>
      </c>
      <c r="C74" s="3" t="n">
        <f aca="false">Adequacy_low!AF73</f>
        <v>0.229411084586453</v>
      </c>
      <c r="D74" s="3" t="n">
        <f aca="false">D70+1</f>
        <v>2032</v>
      </c>
      <c r="E74" s="3" t="n">
        <f aca="false">Adequacy_central!AE73</f>
        <v>0.519061348136679</v>
      </c>
      <c r="F74" s="3" t="n">
        <f aca="false">Adequacy_central!AF73</f>
        <v>0.201350716233641</v>
      </c>
      <c r="G74" s="3" t="n">
        <f aca="false">G70+1</f>
        <v>2032</v>
      </c>
      <c r="H74" s="3" t="n">
        <f aca="false">Adequacy_high!AE73</f>
        <v>0.489558913859424</v>
      </c>
      <c r="I74" s="3" t="n">
        <f aca="false">Adequacy_high!AF73</f>
        <v>0.138654764562942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0.502995127295139</v>
      </c>
      <c r="C75" s="3" t="n">
        <f aca="false">Adequacy_low!AF74</f>
        <v>0.216551277846951</v>
      </c>
      <c r="D75" s="3" t="n">
        <f aca="false">D71+1</f>
        <v>2033</v>
      </c>
      <c r="E75" s="3" t="n">
        <f aca="false">Adequacy_central!AE74</f>
        <v>0.523425074137623</v>
      </c>
      <c r="F75" s="3" t="n">
        <f aca="false">Adequacy_central!AF74</f>
        <v>0.187691808716532</v>
      </c>
      <c r="G75" s="3" t="n">
        <f aca="false">G71+1</f>
        <v>2033</v>
      </c>
      <c r="H75" s="3" t="n">
        <f aca="false">Adequacy_high!AE74</f>
        <v>0.491382051032421</v>
      </c>
      <c r="I75" s="3" t="n">
        <f aca="false">Adequacy_high!AF74</f>
        <v>0.137290940759424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0.49963987508309</v>
      </c>
      <c r="C76" s="3" t="n">
        <f aca="false">Adequacy_low!AF75</f>
        <v>0.23415198700303</v>
      </c>
      <c r="D76" s="3" t="n">
        <f aca="false">D72+1</f>
        <v>2033</v>
      </c>
      <c r="E76" s="3" t="n">
        <f aca="false">Adequacy_central!AE75</f>
        <v>0.507292914327652</v>
      </c>
      <c r="F76" s="3" t="n">
        <f aca="false">Adequacy_central!AF75</f>
        <v>0.194603524914047</v>
      </c>
      <c r="G76" s="3" t="n">
        <f aca="false">G72+1</f>
        <v>2033</v>
      </c>
      <c r="H76" s="3" t="n">
        <f aca="false">Adequacy_high!AE75</f>
        <v>0.485923086688959</v>
      </c>
      <c r="I76" s="3" t="n">
        <f aca="false">Adequacy_high!AF75</f>
        <v>0.137407083121056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0.513997757625764</v>
      </c>
      <c r="C77" s="3" t="n">
        <f aca="false">Adequacy_low!AF76</f>
        <v>0.209735522175168</v>
      </c>
      <c r="D77" s="3" t="n">
        <f aca="false">D73+1</f>
        <v>2033</v>
      </c>
      <c r="E77" s="3" t="n">
        <f aca="false">Adequacy_central!AE76</f>
        <v>0.525695028380524</v>
      </c>
      <c r="F77" s="3" t="n">
        <f aca="false">Adequacy_central!AF76</f>
        <v>0.187752231679298</v>
      </c>
      <c r="G77" s="3" t="n">
        <f aca="false">G73+1</f>
        <v>2033</v>
      </c>
      <c r="H77" s="3" t="n">
        <f aca="false">Adequacy_high!AE76</f>
        <v>0.481066008167417</v>
      </c>
      <c r="I77" s="3" t="n">
        <f aca="false">Adequacy_high!AF76</f>
        <v>0.13455561663737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0.515916785592827</v>
      </c>
      <c r="C78" s="3" t="n">
        <f aca="false">Adequacy_low!AF77</f>
        <v>0.21135490271021</v>
      </c>
      <c r="D78" s="3" t="n">
        <f aca="false">D74+1</f>
        <v>2033</v>
      </c>
      <c r="E78" s="3" t="n">
        <f aca="false">Adequacy_central!AE77</f>
        <v>0.523138173078238</v>
      </c>
      <c r="F78" s="3" t="n">
        <f aca="false">Adequacy_central!AF77</f>
        <v>0.186296825960071</v>
      </c>
      <c r="G78" s="3" t="n">
        <f aca="false">G74+1</f>
        <v>2033</v>
      </c>
      <c r="H78" s="3" t="n">
        <f aca="false">Adequacy_high!AE77</f>
        <v>0.485267493381084</v>
      </c>
      <c r="I78" s="3" t="n">
        <f aca="false">Adequacy_high!AF77</f>
        <v>0.134550371872887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0.526326233520666</v>
      </c>
      <c r="C79" s="3" t="n">
        <f aca="false">Adequacy_low!AF78</f>
        <v>0.198249080472208</v>
      </c>
      <c r="D79" s="3" t="n">
        <f aca="false">D75+1</f>
        <v>2034</v>
      </c>
      <c r="E79" s="3" t="n">
        <f aca="false">Adequacy_central!AE78</f>
        <v>0.531442899039694</v>
      </c>
      <c r="F79" s="3" t="n">
        <f aca="false">Adequacy_central!AF78</f>
        <v>0.177658773641766</v>
      </c>
      <c r="G79" s="3" t="n">
        <f aca="false">G75+1</f>
        <v>2034</v>
      </c>
      <c r="H79" s="3" t="n">
        <f aca="false">Adequacy_high!AE78</f>
        <v>0.508461052352539</v>
      </c>
      <c r="I79" s="3" t="n">
        <f aca="false">Adequacy_high!AF78</f>
        <v>0.11153961284925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0.520252527616934</v>
      </c>
      <c r="C80" s="3" t="n">
        <f aca="false">Adequacy_low!AF79</f>
        <v>0.198821138384388</v>
      </c>
      <c r="D80" s="3" t="n">
        <f aca="false">D76+1</f>
        <v>2034</v>
      </c>
      <c r="E80" s="3" t="n">
        <f aca="false">Adequacy_central!AE79</f>
        <v>0.54172140076178</v>
      </c>
      <c r="F80" s="3" t="n">
        <f aca="false">Adequacy_central!AF79</f>
        <v>0.165208611952145</v>
      </c>
      <c r="G80" s="3" t="n">
        <f aca="false">G76+1</f>
        <v>2034</v>
      </c>
      <c r="H80" s="3" t="n">
        <f aca="false">Adequacy_high!AE79</f>
        <v>0.498508525977915</v>
      </c>
      <c r="I80" s="3" t="n">
        <f aca="false">Adequacy_high!AF79</f>
        <v>0.124338089997871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0.518761337159491</v>
      </c>
      <c r="C81" s="3" t="n">
        <f aca="false">Adequacy_low!AF80</f>
        <v>0.207702506369818</v>
      </c>
      <c r="D81" s="3" t="n">
        <f aca="false">D77+1</f>
        <v>2034</v>
      </c>
      <c r="E81" s="3" t="n">
        <f aca="false">Adequacy_central!AE80</f>
        <v>0.542565129371345</v>
      </c>
      <c r="F81" s="3" t="n">
        <f aca="false">Adequacy_central!AF80</f>
        <v>0.170902225315606</v>
      </c>
      <c r="G81" s="3" t="n">
        <f aca="false">G77+1</f>
        <v>2034</v>
      </c>
      <c r="H81" s="3" t="n">
        <f aca="false">Adequacy_high!AE80</f>
        <v>0.496075553899988</v>
      </c>
      <c r="I81" s="3" t="n">
        <f aca="false">Adequacy_high!AF80</f>
        <v>0.120142067732175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0.538359068452527</v>
      </c>
      <c r="C82" s="3" t="n">
        <f aca="false">Adequacy_low!AF81</f>
        <v>0.201555578923981</v>
      </c>
      <c r="D82" s="3" t="n">
        <f aca="false">D78+1</f>
        <v>2034</v>
      </c>
      <c r="E82" s="3" t="n">
        <f aca="false">Adequacy_central!AE81</f>
        <v>0.538373564685378</v>
      </c>
      <c r="F82" s="3" t="n">
        <f aca="false">Adequacy_central!AF81</f>
        <v>0.170122659226199</v>
      </c>
      <c r="G82" s="3" t="n">
        <f aca="false">G78+1</f>
        <v>2034</v>
      </c>
      <c r="H82" s="3" t="n">
        <f aca="false">Adequacy_high!AE81</f>
        <v>0.482286161544534</v>
      </c>
      <c r="I82" s="3" t="n">
        <f aca="false">Adequacy_high!AF81</f>
        <v>0.129949258104655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0.556280639252747</v>
      </c>
      <c r="C83" s="3" t="n">
        <f aca="false">Adequacy_low!AF82</f>
        <v>0.200231948274709</v>
      </c>
      <c r="D83" s="3" t="n">
        <f aca="false">D79+1</f>
        <v>2035</v>
      </c>
      <c r="E83" s="3" t="n">
        <f aca="false">Adequacy_central!AE82</f>
        <v>0.533163773962442</v>
      </c>
      <c r="F83" s="3" t="n">
        <f aca="false">Adequacy_central!AF82</f>
        <v>0.172112605976693</v>
      </c>
      <c r="G83" s="3" t="n">
        <f aca="false">G79+1</f>
        <v>2035</v>
      </c>
      <c r="H83" s="3" t="n">
        <f aca="false">Adequacy_high!AE82</f>
        <v>0.480212187832674</v>
      </c>
      <c r="I83" s="3" t="n">
        <f aca="false">Adequacy_high!AF82</f>
        <v>0.119744016845283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0.543612278696916</v>
      </c>
      <c r="C84" s="3" t="n">
        <f aca="false">Adequacy_low!AF83</f>
        <v>0.19568556629685</v>
      </c>
      <c r="D84" s="3" t="n">
        <f aca="false">D80+1</f>
        <v>2035</v>
      </c>
      <c r="E84" s="3" t="n">
        <f aca="false">Adequacy_central!AE83</f>
        <v>0.526492765641228</v>
      </c>
      <c r="F84" s="3" t="n">
        <f aca="false">Adequacy_central!AF83</f>
        <v>0.171076452421752</v>
      </c>
      <c r="G84" s="3" t="n">
        <f aca="false">G80+1</f>
        <v>2035</v>
      </c>
      <c r="H84" s="3" t="n">
        <f aca="false">Adequacy_high!AE83</f>
        <v>0.507856752533354</v>
      </c>
      <c r="I84" s="3" t="n">
        <f aca="false">Adequacy_high!AF83</f>
        <v>0.107553163643087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0.540760835825798</v>
      </c>
      <c r="C85" s="3" t="n">
        <f aca="false">Adequacy_low!AF84</f>
        <v>0.215141988110005</v>
      </c>
      <c r="D85" s="3" t="n">
        <f aca="false">D81+1</f>
        <v>2035</v>
      </c>
      <c r="E85" s="3" t="n">
        <f aca="false">Adequacy_central!AE84</f>
        <v>0.548412272596551</v>
      </c>
      <c r="F85" s="3" t="n">
        <f aca="false">Adequacy_central!AF84</f>
        <v>0.155938358296875</v>
      </c>
      <c r="G85" s="3" t="n">
        <f aca="false">G81+1</f>
        <v>2035</v>
      </c>
      <c r="H85" s="3" t="n">
        <f aca="false">Adequacy_high!AE84</f>
        <v>0.498066020089513</v>
      </c>
      <c r="I85" s="3" t="n">
        <f aca="false">Adequacy_high!AF84</f>
        <v>0.113371617756966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0.545994978047644</v>
      </c>
      <c r="C86" s="3" t="n">
        <f aca="false">Adequacy_low!AF85</f>
        <v>0.193855067610998</v>
      </c>
      <c r="D86" s="3" t="n">
        <f aca="false">D82+1</f>
        <v>2035</v>
      </c>
      <c r="E86" s="3" t="n">
        <f aca="false">Adequacy_central!AE85</f>
        <v>0.553692137711227</v>
      </c>
      <c r="F86" s="3" t="n">
        <f aca="false">Adequacy_central!AF85</f>
        <v>0.142668147894698</v>
      </c>
      <c r="G86" s="3" t="n">
        <f aca="false">G82+1</f>
        <v>2035</v>
      </c>
      <c r="H86" s="3" t="n">
        <f aca="false">Adequacy_high!AE85</f>
        <v>0.488368136525407</v>
      </c>
      <c r="I86" s="3" t="n">
        <f aca="false">Adequacy_high!AF85</f>
        <v>0.127212291102333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0.538053762979619</v>
      </c>
      <c r="C87" s="3" t="n">
        <f aca="false">Adequacy_low!AF86</f>
        <v>0.182626605628749</v>
      </c>
      <c r="D87" s="3" t="n">
        <f aca="false">D83+1</f>
        <v>2036</v>
      </c>
      <c r="E87" s="3" t="n">
        <f aca="false">Adequacy_central!AE86</f>
        <v>0.561270191475332</v>
      </c>
      <c r="F87" s="3" t="n">
        <f aca="false">Adequacy_central!AF86</f>
        <v>0.145035820375104</v>
      </c>
      <c r="G87" s="3" t="n">
        <f aca="false">G83+1</f>
        <v>2036</v>
      </c>
      <c r="H87" s="3" t="n">
        <f aca="false">Adequacy_high!AE86</f>
        <v>0.482979673649107</v>
      </c>
      <c r="I87" s="3" t="n">
        <f aca="false">Adequacy_high!AF86</f>
        <v>0.12007960612037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0.517628372018588</v>
      </c>
      <c r="C88" s="3" t="n">
        <f aca="false">Adequacy_low!AF87</f>
        <v>0.206863664629235</v>
      </c>
      <c r="D88" s="3" t="n">
        <f aca="false">D84+1</f>
        <v>2036</v>
      </c>
      <c r="E88" s="3" t="n">
        <f aca="false">Adequacy_central!AE87</f>
        <v>0.558131784950344</v>
      </c>
      <c r="F88" s="3" t="n">
        <f aca="false">Adequacy_central!AF87</f>
        <v>0.147888756658638</v>
      </c>
      <c r="G88" s="3" t="n">
        <f aca="false">G84+1</f>
        <v>2036</v>
      </c>
      <c r="H88" s="3" t="n">
        <f aca="false">Adequacy_high!AE87</f>
        <v>0.470272781290996</v>
      </c>
      <c r="I88" s="3" t="n">
        <f aca="false">Adequacy_high!AF87</f>
        <v>0.125347922499577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0.521631419275633</v>
      </c>
      <c r="C89" s="3" t="n">
        <f aca="false">Adequacy_low!AF88</f>
        <v>0.201810501528203</v>
      </c>
      <c r="D89" s="3" t="n">
        <f aca="false">D85+1</f>
        <v>2036</v>
      </c>
      <c r="E89" s="3" t="n">
        <f aca="false">Adequacy_central!AE88</f>
        <v>0.562478305851837</v>
      </c>
      <c r="F89" s="3" t="n">
        <f aca="false">Adequacy_central!AF88</f>
        <v>0.139278449268655</v>
      </c>
      <c r="G89" s="3" t="n">
        <f aca="false">G85+1</f>
        <v>2036</v>
      </c>
      <c r="H89" s="3" t="n">
        <f aca="false">Adequacy_high!AE88</f>
        <v>0.481357611440097</v>
      </c>
      <c r="I89" s="3" t="n">
        <f aca="false">Adequacy_high!AF88</f>
        <v>0.11044499750054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0.528228673479247</v>
      </c>
      <c r="C90" s="3" t="n">
        <f aca="false">Adequacy_low!AF89</f>
        <v>0.190441007426757</v>
      </c>
      <c r="D90" s="3" t="n">
        <f aca="false">D86+1</f>
        <v>2036</v>
      </c>
      <c r="E90" s="3" t="n">
        <f aca="false">Adequacy_central!AE89</f>
        <v>0.550328907586182</v>
      </c>
      <c r="F90" s="3" t="n">
        <f aca="false">Adequacy_central!AF89</f>
        <v>0.15418551620822</v>
      </c>
      <c r="G90" s="3" t="n">
        <f aca="false">G86+1</f>
        <v>2036</v>
      </c>
      <c r="H90" s="3" t="n">
        <f aca="false">Adequacy_high!AE89</f>
        <v>0.485619159766392</v>
      </c>
      <c r="I90" s="3" t="n">
        <f aca="false">Adequacy_high!AF89</f>
        <v>0.108124070676934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0.530260660848266</v>
      </c>
      <c r="C91" s="3" t="n">
        <f aca="false">Adequacy_low!AF90</f>
        <v>0.192907187574778</v>
      </c>
      <c r="D91" s="3" t="n">
        <f aca="false">D87+1</f>
        <v>2037</v>
      </c>
      <c r="E91" s="3" t="n">
        <f aca="false">Adequacy_central!AE90</f>
        <v>0.573295325044593</v>
      </c>
      <c r="F91" s="3" t="n">
        <f aca="false">Adequacy_central!AF90</f>
        <v>0.129090461560471</v>
      </c>
      <c r="G91" s="3" t="n">
        <f aca="false">G87+1</f>
        <v>2037</v>
      </c>
      <c r="H91" s="3" t="n">
        <f aca="false">Adequacy_high!AE90</f>
        <v>0.480807031168267</v>
      </c>
      <c r="I91" s="3" t="n">
        <f aca="false">Adequacy_high!AF90</f>
        <v>0.0990826097220099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0.503743685521048</v>
      </c>
      <c r="C92" s="3" t="n">
        <f aca="false">Adequacy_low!AF91</f>
        <v>0.19800680280758</v>
      </c>
      <c r="D92" s="3" t="n">
        <f aca="false">D88+1</f>
        <v>2037</v>
      </c>
      <c r="E92" s="3" t="n">
        <f aca="false">Adequacy_central!AE91</f>
        <v>0.560732807503183</v>
      </c>
      <c r="F92" s="3" t="n">
        <f aca="false">Adequacy_central!AF91</f>
        <v>0.13042305671705</v>
      </c>
      <c r="G92" s="3" t="n">
        <f aca="false">G88+1</f>
        <v>2037</v>
      </c>
      <c r="H92" s="3" t="n">
        <f aca="false">Adequacy_high!AE91</f>
        <v>0.497135516623234</v>
      </c>
      <c r="I92" s="3" t="n">
        <f aca="false">Adequacy_high!AF91</f>
        <v>0.098683403383875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0.515855984242168</v>
      </c>
      <c r="C93" s="3" t="n">
        <f aca="false">Adequacy_low!AF92</f>
        <v>0.196993782572994</v>
      </c>
      <c r="D93" s="3" t="n">
        <f aca="false">D89+1</f>
        <v>2037</v>
      </c>
      <c r="E93" s="3" t="n">
        <f aca="false">Adequacy_central!AE92</f>
        <v>0.557912615022121</v>
      </c>
      <c r="F93" s="3" t="n">
        <f aca="false">Adequacy_central!AF92</f>
        <v>0.131232160984611</v>
      </c>
      <c r="G93" s="3" t="n">
        <f aca="false">G89+1</f>
        <v>2037</v>
      </c>
      <c r="H93" s="3" t="n">
        <f aca="false">Adequacy_high!AE92</f>
        <v>0.483004237564203</v>
      </c>
      <c r="I93" s="3" t="n">
        <f aca="false">Adequacy_high!AF92</f>
        <v>0.103950458985497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0.524236243133664</v>
      </c>
      <c r="C94" s="3" t="n">
        <f aca="false">Adequacy_low!AF93</f>
        <v>0.194960730069418</v>
      </c>
      <c r="D94" s="3" t="n">
        <f aca="false">D90+1</f>
        <v>2037</v>
      </c>
      <c r="E94" s="3" t="n">
        <f aca="false">Adequacy_central!AE93</f>
        <v>0.55258232812672</v>
      </c>
      <c r="F94" s="3" t="n">
        <f aca="false">Adequacy_central!AF93</f>
        <v>0.141519563122563</v>
      </c>
      <c r="G94" s="3" t="n">
        <f aca="false">G90+1</f>
        <v>2037</v>
      </c>
      <c r="H94" s="3" t="n">
        <f aca="false">Adequacy_high!AE93</f>
        <v>0.475022170616991</v>
      </c>
      <c r="I94" s="3" t="n">
        <f aca="false">Adequacy_high!AF93</f>
        <v>0.104475351490522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0.518230885121904</v>
      </c>
      <c r="C95" s="3" t="n">
        <f aca="false">Adequacy_low!AF94</f>
        <v>0.209423680931959</v>
      </c>
      <c r="D95" s="3" t="n">
        <f aca="false">D91+1</f>
        <v>2038</v>
      </c>
      <c r="E95" s="3" t="n">
        <f aca="false">Adequacy_central!AE94</f>
        <v>0.528762363976185</v>
      </c>
      <c r="F95" s="3" t="n">
        <f aca="false">Adequacy_central!AF94</f>
        <v>0.132955866279281</v>
      </c>
      <c r="G95" s="3" t="n">
        <f aca="false">G91+1</f>
        <v>2038</v>
      </c>
      <c r="H95" s="3" t="n">
        <f aca="false">Adequacy_high!AE94</f>
        <v>0.466610273689268</v>
      </c>
      <c r="I95" s="3" t="n">
        <f aca="false">Adequacy_high!AF94</f>
        <v>0.108964188997228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0.519153997302313</v>
      </c>
      <c r="C96" s="3" t="n">
        <f aca="false">Adequacy_low!AF95</f>
        <v>0.199899109528274</v>
      </c>
      <c r="D96" s="3" t="n">
        <f aca="false">D92+1</f>
        <v>2038</v>
      </c>
      <c r="E96" s="3" t="n">
        <f aca="false">Adequacy_central!AE95</f>
        <v>0.537932464046643</v>
      </c>
      <c r="F96" s="3" t="n">
        <f aca="false">Adequacy_central!AF95</f>
        <v>0.133001066335819</v>
      </c>
      <c r="G96" s="3" t="n">
        <f aca="false">G92+1</f>
        <v>2038</v>
      </c>
      <c r="H96" s="3" t="n">
        <f aca="false">Adequacy_high!AE95</f>
        <v>0.490047467133691</v>
      </c>
      <c r="I96" s="3" t="n">
        <f aca="false">Adequacy_high!AF95</f>
        <v>0.102983607404245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0.527964380971509</v>
      </c>
      <c r="C97" s="3" t="n">
        <f aca="false">Adequacy_low!AF96</f>
        <v>0.190420872748013</v>
      </c>
      <c r="D97" s="3" t="n">
        <f aca="false">D93+1</f>
        <v>2038</v>
      </c>
      <c r="E97" s="3" t="n">
        <f aca="false">Adequacy_central!AE96</f>
        <v>0.543129303640288</v>
      </c>
      <c r="F97" s="3" t="n">
        <f aca="false">Adequacy_central!AF96</f>
        <v>0.127884069330702</v>
      </c>
      <c r="G97" s="3" t="n">
        <f aca="false">G93+1</f>
        <v>2038</v>
      </c>
      <c r="H97" s="3" t="n">
        <f aca="false">Adequacy_high!AE96</f>
        <v>0.476899055314759</v>
      </c>
      <c r="I97" s="3" t="n">
        <f aca="false">Adequacy_high!AF96</f>
        <v>0.0987268079536642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0.5291529191706</v>
      </c>
      <c r="C98" s="3" t="n">
        <f aca="false">Adequacy_low!AF97</f>
        <v>0.177828206251899</v>
      </c>
      <c r="D98" s="3" t="n">
        <f aca="false">D94+1</f>
        <v>2038</v>
      </c>
      <c r="E98" s="3" t="n">
        <f aca="false">Adequacy_central!AE97</f>
        <v>0.529981739522246</v>
      </c>
      <c r="F98" s="3" t="n">
        <f aca="false">Adequacy_central!AF97</f>
        <v>0.137779708848709</v>
      </c>
      <c r="G98" s="3" t="n">
        <f aca="false">G94+1</f>
        <v>2038</v>
      </c>
      <c r="H98" s="3" t="n">
        <f aca="false">Adequacy_high!AE97</f>
        <v>0.489579888816497</v>
      </c>
      <c r="I98" s="3" t="n">
        <f aca="false">Adequacy_high!AF97</f>
        <v>0.0916466835331647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0.535211438138541</v>
      </c>
      <c r="C99" s="3" t="n">
        <f aca="false">Adequacy_low!AF98</f>
        <v>0.186607320330638</v>
      </c>
      <c r="D99" s="3" t="n">
        <f aca="false">D95+1</f>
        <v>2039</v>
      </c>
      <c r="E99" s="3" t="n">
        <f aca="false">Adequacy_central!AE98</f>
        <v>0.510285249801113</v>
      </c>
      <c r="F99" s="3" t="n">
        <f aca="false">Adequacy_central!AF98</f>
        <v>0.152704521677163</v>
      </c>
      <c r="G99" s="3" t="n">
        <f aca="false">G95+1</f>
        <v>2039</v>
      </c>
      <c r="H99" s="3" t="n">
        <f aca="false">Adequacy_high!AE98</f>
        <v>0.483241526453267</v>
      </c>
      <c r="I99" s="3" t="n">
        <f aca="false">Adequacy_high!AF98</f>
        <v>0.0929208776684682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0.540118201448274</v>
      </c>
      <c r="C100" s="3" t="n">
        <f aca="false">Adequacy_low!AF99</f>
        <v>0.186158429326557</v>
      </c>
      <c r="D100" s="3" t="n">
        <f aca="false">D96+1</f>
        <v>2039</v>
      </c>
      <c r="E100" s="3" t="n">
        <f aca="false">Adequacy_central!AE99</f>
        <v>0.510387055565646</v>
      </c>
      <c r="F100" s="3" t="n">
        <f aca="false">Adequacy_central!AF99</f>
        <v>0.150065403758522</v>
      </c>
      <c r="G100" s="3" t="n">
        <f aca="false">G96+1</f>
        <v>2039</v>
      </c>
      <c r="H100" s="3" t="n">
        <f aca="false">Adequacy_high!AE99</f>
        <v>0.468114760899521</v>
      </c>
      <c r="I100" s="3" t="n">
        <f aca="false">Adequacy_high!AF99</f>
        <v>0.0943791199682492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0.531365839821249</v>
      </c>
      <c r="C101" s="3" t="n">
        <f aca="false">Adequacy_low!AF100</f>
        <v>0.186955589226288</v>
      </c>
      <c r="D101" s="3" t="n">
        <f aca="false">D97+1</f>
        <v>2039</v>
      </c>
      <c r="E101" s="3" t="n">
        <f aca="false">Adequacy_central!AE100</f>
        <v>0.519534056318828</v>
      </c>
      <c r="F101" s="3" t="n">
        <f aca="false">Adequacy_central!AF100</f>
        <v>0.143001581200536</v>
      </c>
      <c r="G101" s="3" t="n">
        <f aca="false">G97+1</f>
        <v>2039</v>
      </c>
      <c r="H101" s="3" t="n">
        <f aca="false">Adequacy_high!AE100</f>
        <v>0.475753769057774</v>
      </c>
      <c r="I101" s="3" t="n">
        <f aca="false">Adequacy_high!AF100</f>
        <v>0.0790566348845867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0.491991997135817</v>
      </c>
      <c r="C102" s="3" t="n">
        <f aca="false">Adequacy_low!AF101</f>
        <v>0.228933133963734</v>
      </c>
      <c r="D102" s="3" t="n">
        <f aca="false">D98+1</f>
        <v>2039</v>
      </c>
      <c r="E102" s="3" t="n">
        <f aca="false">Adequacy_central!AE101</f>
        <v>0.52530458815061</v>
      </c>
      <c r="F102" s="3" t="n">
        <f aca="false">Adequacy_central!AF101</f>
        <v>0.139682112713509</v>
      </c>
      <c r="G102" s="3" t="n">
        <f aca="false">G98+1</f>
        <v>2039</v>
      </c>
      <c r="H102" s="3" t="n">
        <f aca="false">Adequacy_high!AE101</f>
        <v>0.456149808860434</v>
      </c>
      <c r="I102" s="3" t="n">
        <f aca="false">Adequacy_high!AF101</f>
        <v>0.0918372682891599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0.52061854279762</v>
      </c>
      <c r="C103" s="3" t="n">
        <f aca="false">Adequacy_low!AF102</f>
        <v>0.201028600751659</v>
      </c>
      <c r="D103" s="3" t="n">
        <f aca="false">D99+1</f>
        <v>2040</v>
      </c>
      <c r="E103" s="3" t="n">
        <f aca="false">Adequacy_central!AE102</f>
        <v>0.522084986673701</v>
      </c>
      <c r="F103" s="3" t="n">
        <f aca="false">Adequacy_central!AF102</f>
        <v>0.137478201072096</v>
      </c>
      <c r="G103" s="3" t="n">
        <f aca="false">G99+1</f>
        <v>2040</v>
      </c>
      <c r="H103" s="3" t="n">
        <f aca="false">Adequacy_high!AE102</f>
        <v>0.472353501275756</v>
      </c>
      <c r="I103" s="3" t="n">
        <f aca="false">Adequacy_high!AF102</f>
        <v>0.08046542665247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0.525661723385011</v>
      </c>
      <c r="C104" s="3" t="n">
        <f aca="false">Adequacy_low!AF103</f>
        <v>0.202912772895476</v>
      </c>
      <c r="D104" s="3" t="n">
        <f aca="false">D100+1</f>
        <v>2040</v>
      </c>
      <c r="E104" s="3" t="n">
        <f aca="false">Adequacy_central!AE103</f>
        <v>0.496546580728633</v>
      </c>
      <c r="F104" s="3" t="n">
        <f aca="false">Adequacy_central!AF103</f>
        <v>0.161003505439457</v>
      </c>
      <c r="G104" s="3" t="n">
        <f aca="false">G100+1</f>
        <v>2040</v>
      </c>
      <c r="H104" s="3" t="n">
        <f aca="false">Adequacy_high!AE103</f>
        <v>0.463387890247346</v>
      </c>
      <c r="I104" s="3" t="n">
        <f aca="false">Adequacy_high!AF103</f>
        <v>0.0917442527014656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0.513655977368001</v>
      </c>
      <c r="C105" s="3" t="n">
        <f aca="false">Adequacy_low!AF104</f>
        <v>0.216416556296189</v>
      </c>
      <c r="D105" s="3" t="n">
        <f aca="false">D101+1</f>
        <v>2040</v>
      </c>
      <c r="E105" s="3" t="n">
        <f aca="false">Adequacy_central!AE104</f>
        <v>0.498159124065723</v>
      </c>
      <c r="F105" s="3" t="n">
        <f aca="false">Adequacy_central!AF104</f>
        <v>0.148363770101516</v>
      </c>
      <c r="G105" s="3" t="n">
        <f aca="false">G101+1</f>
        <v>2040</v>
      </c>
      <c r="H105" s="3" t="n">
        <f aca="false">Adequacy_high!AE104</f>
        <v>0.463541505291673</v>
      </c>
      <c r="I105" s="3" t="n">
        <f aca="false">Adequacy_high!AF104</f>
        <v>0.0832868716004263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0.530958895336932</v>
      </c>
      <c r="C106" s="3" t="n">
        <f aca="false">Adequacy_low!AF105</f>
        <v>0.198765537168286</v>
      </c>
      <c r="D106" s="3" t="n">
        <f aca="false">D102+1</f>
        <v>2040</v>
      </c>
      <c r="E106" s="3" t="n">
        <f aca="false">Adequacy_central!AE105</f>
        <v>0.50321969651197</v>
      </c>
      <c r="F106" s="3" t="n">
        <f aca="false">Adequacy_central!AF105</f>
        <v>0.13747418770463</v>
      </c>
      <c r="G106" s="3" t="n">
        <f aca="false">G102+1</f>
        <v>2040</v>
      </c>
      <c r="H106" s="3" t="n">
        <f aca="false">Adequacy_high!AE105</f>
        <v>0.442479503857415</v>
      </c>
      <c r="I106" s="3" t="n">
        <f aca="false">Adequacy_high!AF105</f>
        <v>0.0899456796619976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-0.0215563335729569</v>
      </c>
      <c r="E107" s="0" t="n">
        <f aca="false">(E106-E10)/E10</f>
        <v>-0.0726737433016732</v>
      </c>
      <c r="H107" s="6" t="n">
        <f aca="false">(H106-H10)/H10</f>
        <v>-0.184604925399479</v>
      </c>
    </row>
    <row r="108" customFormat="false" ht="15" hidden="false" customHeight="false" outlineLevel="0" collapsed="false">
      <c r="B108" s="0" t="n">
        <f aca="false">1-B106-C106</f>
        <v>0.270275567494782</v>
      </c>
      <c r="H108" s="0" t="n">
        <f aca="false">1-H106-I106</f>
        <v>0.467574816480587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5" activeCellId="0" sqref="K5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7" t="s">
        <v>17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AG1" s="8" t="s">
        <v>22</v>
      </c>
    </row>
    <row r="2" customFormat="false" ht="15" hidden="false" customHeight="false" outlineLevel="0" collapsed="false">
      <c r="B2" s="8"/>
      <c r="C2" s="8"/>
      <c r="D2" s="8"/>
      <c r="E2" s="8" t="s">
        <v>23</v>
      </c>
      <c r="F2" s="8"/>
      <c r="G2" s="8"/>
      <c r="H2" s="8"/>
      <c r="I2" s="8"/>
      <c r="J2" s="8"/>
      <c r="K2" s="8"/>
      <c r="L2" s="8" t="s">
        <v>22</v>
      </c>
      <c r="M2" s="8"/>
      <c r="N2" s="8"/>
      <c r="O2" s="8"/>
      <c r="P2" s="8"/>
      <c r="Q2" s="8"/>
      <c r="R2" s="9" t="s">
        <v>0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8"/>
      <c r="AO2" s="8" t="s">
        <v>18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 t="s">
        <v>22</v>
      </c>
      <c r="BB2" s="8"/>
      <c r="BC2" s="8"/>
      <c r="BD2" s="8"/>
      <c r="BE2" s="8"/>
      <c r="BF2" s="8"/>
      <c r="BG2" s="8"/>
      <c r="BH2" s="8"/>
      <c r="BI2" s="8"/>
      <c r="BJ2" s="8"/>
    </row>
    <row r="3" customFormat="false" ht="84" hidden="false" customHeight="false" outlineLevel="0" collapsed="false">
      <c r="B3" s="8" t="s">
        <v>24</v>
      </c>
      <c r="C3" s="10" t="s">
        <v>25</v>
      </c>
      <c r="D3" s="10" t="s">
        <v>26</v>
      </c>
      <c r="E3" s="10" t="s">
        <v>27</v>
      </c>
      <c r="F3" s="10" t="s">
        <v>28</v>
      </c>
      <c r="G3" s="10" t="s">
        <v>29</v>
      </c>
      <c r="H3" s="10" t="s">
        <v>30</v>
      </c>
      <c r="I3" s="10"/>
      <c r="J3" s="8" t="s">
        <v>31</v>
      </c>
      <c r="K3" s="10" t="s">
        <v>32</v>
      </c>
      <c r="L3" s="10" t="s">
        <v>33</v>
      </c>
      <c r="M3" s="10" t="s">
        <v>34</v>
      </c>
      <c r="N3" s="10" t="s">
        <v>11</v>
      </c>
      <c r="O3" s="10" t="s">
        <v>35</v>
      </c>
      <c r="P3" s="10" t="s">
        <v>36</v>
      </c>
      <c r="Q3" s="10" t="s">
        <v>37</v>
      </c>
      <c r="R3" s="11" t="s">
        <v>24</v>
      </c>
      <c r="S3" s="12" t="s">
        <v>25</v>
      </c>
      <c r="T3" s="12" t="s">
        <v>26</v>
      </c>
      <c r="U3" s="12" t="s">
        <v>27</v>
      </c>
      <c r="V3" s="12" t="s">
        <v>28</v>
      </c>
      <c r="W3" s="12" t="s">
        <v>29</v>
      </c>
      <c r="X3" s="12" t="s">
        <v>30</v>
      </c>
      <c r="Y3" s="12" t="s">
        <v>38</v>
      </c>
      <c r="Z3" s="12" t="s">
        <v>39</v>
      </c>
      <c r="AA3" s="11"/>
      <c r="AB3" s="12"/>
      <c r="AC3" s="11" t="s">
        <v>31</v>
      </c>
      <c r="AD3" s="12" t="s">
        <v>32</v>
      </c>
      <c r="AE3" s="12" t="s">
        <v>33</v>
      </c>
      <c r="AF3" s="12" t="s">
        <v>34</v>
      </c>
      <c r="AG3" s="12" t="s">
        <v>11</v>
      </c>
      <c r="AH3" s="12" t="s">
        <v>35</v>
      </c>
      <c r="AI3" s="12" t="s">
        <v>36</v>
      </c>
      <c r="AJ3" s="12" t="s">
        <v>38</v>
      </c>
      <c r="AK3" s="12" t="s">
        <v>40</v>
      </c>
      <c r="AL3" s="12" t="s">
        <v>39</v>
      </c>
      <c r="AM3" s="12" t="s">
        <v>37</v>
      </c>
      <c r="AN3" s="10"/>
      <c r="AO3" s="8" t="s">
        <v>24</v>
      </c>
      <c r="AP3" s="10" t="s">
        <v>25</v>
      </c>
      <c r="AQ3" s="10" t="s">
        <v>26</v>
      </c>
      <c r="AR3" s="10" t="s">
        <v>27</v>
      </c>
      <c r="AS3" s="10" t="s">
        <v>28</v>
      </c>
      <c r="AT3" s="10" t="s">
        <v>29</v>
      </c>
      <c r="AU3" s="10" t="s">
        <v>30</v>
      </c>
      <c r="AV3" s="8"/>
      <c r="AW3" s="8"/>
      <c r="AX3" s="10"/>
      <c r="AY3" s="8" t="s">
        <v>31</v>
      </c>
      <c r="AZ3" s="10" t="s">
        <v>32</v>
      </c>
      <c r="BA3" s="10" t="s">
        <v>33</v>
      </c>
      <c r="BB3" s="10" t="s">
        <v>34</v>
      </c>
      <c r="BC3" s="10" t="s">
        <v>11</v>
      </c>
      <c r="BD3" s="10" t="s">
        <v>35</v>
      </c>
      <c r="BE3" s="10" t="s">
        <v>36</v>
      </c>
      <c r="BF3" s="10" t="s">
        <v>37</v>
      </c>
      <c r="BG3" s="10" t="s">
        <v>38</v>
      </c>
      <c r="BH3" s="10" t="s">
        <v>40</v>
      </c>
      <c r="BI3" s="10" t="s">
        <v>39</v>
      </c>
    </row>
    <row r="4" customFormat="false" ht="15" hidden="false" customHeight="false" outlineLevel="0" collapsed="false">
      <c r="A4" s="0" t="n">
        <v>2014</v>
      </c>
      <c r="B4" s="8" t="n">
        <v>6695.92</v>
      </c>
      <c r="C4" s="10"/>
      <c r="D4" s="10"/>
      <c r="E4" s="10"/>
      <c r="F4" s="10"/>
      <c r="G4" s="10"/>
      <c r="H4" s="10" t="n">
        <v>4210.1710123</v>
      </c>
      <c r="I4" s="8" t="n">
        <v>2014</v>
      </c>
      <c r="J4" s="8" t="n">
        <f aca="false">B4*'Inflation indexes'!$D$156/100*'Inflation indexes'!I96</f>
        <v>32692.5752705917</v>
      </c>
      <c r="K4" s="13" t="n">
        <f aca="false">H4*'Inflation indexes'!$D$156/100*'Inflation indexes'!I96</f>
        <v>20556.0001794646</v>
      </c>
      <c r="L4" s="10"/>
      <c r="M4" s="10"/>
      <c r="N4" s="10"/>
      <c r="O4" s="10"/>
      <c r="P4" s="10"/>
      <c r="Q4" s="8"/>
      <c r="R4" s="11" t="n">
        <v>6695.92</v>
      </c>
      <c r="S4" s="12"/>
      <c r="T4" s="12"/>
      <c r="U4" s="12"/>
      <c r="V4" s="12"/>
      <c r="W4" s="12"/>
      <c r="X4" s="12" t="n">
        <v>4210.1710123</v>
      </c>
      <c r="Y4" s="14" t="n">
        <v>4400</v>
      </c>
      <c r="Z4" s="14" t="n">
        <v>3231.63</v>
      </c>
      <c r="AA4" s="11"/>
      <c r="AB4" s="11" t="n">
        <v>2014</v>
      </c>
      <c r="AC4" s="12" t="n">
        <f aca="false">R4*'Inflation indexes'!I96*'Inflation indexes'!$D$156/100</f>
        <v>32692.5752705917</v>
      </c>
      <c r="AD4" s="12" t="n">
        <f aca="false">X4*'Inflation indexes'!$D$156/100*'Inflation indexes'!I96</f>
        <v>20556.0001794646</v>
      </c>
      <c r="AE4" s="12"/>
      <c r="AF4" s="12"/>
      <c r="AG4" s="12"/>
      <c r="AH4" s="12"/>
      <c r="AI4" s="12"/>
      <c r="AJ4" s="12"/>
      <c r="AK4" s="12"/>
      <c r="AL4" s="12" t="n">
        <f aca="false">Z4*'Inflation indexes'!$D$156/100*'Inflation indexes'!I96</f>
        <v>15778.3108253537</v>
      </c>
      <c r="AM4" s="11"/>
      <c r="AN4" s="8" t="n">
        <v>2014</v>
      </c>
      <c r="AO4" s="8" t="n">
        <v>6695.92</v>
      </c>
      <c r="AP4" s="10"/>
      <c r="AQ4" s="10"/>
      <c r="AR4" s="10"/>
      <c r="AS4" s="10"/>
      <c r="AT4" s="10"/>
      <c r="AU4" s="10" t="n">
        <v>4210.1710123</v>
      </c>
      <c r="AV4" s="8"/>
      <c r="AW4" s="8"/>
      <c r="AX4" s="8" t="n">
        <v>2014</v>
      </c>
      <c r="AY4" s="10" t="n">
        <f aca="false">AO4*'Inflation indexes'!$D$156/100*'Inflation indexes'!I96</f>
        <v>32692.5752705917</v>
      </c>
      <c r="AZ4" s="10" t="n">
        <f aca="false">AU4*'Inflation indexes'!$D$156/100*'Inflation indexes'!I96</f>
        <v>20556.0001794646</v>
      </c>
      <c r="BA4" s="10"/>
      <c r="BB4" s="10"/>
      <c r="BC4" s="10"/>
      <c r="BD4" s="10"/>
      <c r="BE4" s="10"/>
      <c r="BF4" s="8"/>
      <c r="BG4" s="10"/>
      <c r="BH4" s="10"/>
      <c r="BI4" s="10" t="n">
        <f aca="false">Z4*'Inflation indexes'!I96*'Inflation indexes'!$D$156/100</f>
        <v>15778.3108253537</v>
      </c>
    </row>
    <row r="5" customFormat="false" ht="15" hidden="false" customHeight="false" outlineLevel="0" collapsed="false">
      <c r="A5" s="0" t="n">
        <v>2015</v>
      </c>
      <c r="B5" s="15" t="n">
        <v>6414.78904699531</v>
      </c>
      <c r="C5" s="13" t="n">
        <f aca="false">Adequacy_low!Q2</f>
        <v>4470.96991716222</v>
      </c>
      <c r="D5" s="13" t="n">
        <f aca="false">Adequacy_low!R2</f>
        <v>3331.11635797008</v>
      </c>
      <c r="E5" s="13" t="n">
        <f aca="false">Adequacy_low!S2</f>
        <v>2432.55370456062</v>
      </c>
      <c r="F5" s="13"/>
      <c r="G5" s="13" t="n">
        <f aca="false">Adequacy_low!U2</f>
        <v>4109.73431088496</v>
      </c>
      <c r="H5" s="13" t="n">
        <f aca="false">Adequacy_low!V2</f>
        <v>4069.77483472934</v>
      </c>
      <c r="I5" s="8" t="n">
        <v>2015</v>
      </c>
      <c r="J5" s="15" t="n">
        <f aca="false">B5*'Inflation indexes'!$D$156/100*'Inflation indexes'!I97</f>
        <v>30749.3056337578</v>
      </c>
      <c r="K5" s="13" t="n">
        <f aca="false">H5*'Inflation indexes'!$D$156/100*'Inflation indexes'!I97</f>
        <v>19508.4747661789</v>
      </c>
      <c r="L5" s="13" t="n">
        <f aca="false">C5*'Inflation indexes'!$D$156/100*'Inflation indexes'!I97</f>
        <v>21431.6042904877</v>
      </c>
      <c r="M5" s="13" t="n">
        <f aca="false">D5*'Inflation indexes'!$D$156/100*'Inflation indexes'!I97</f>
        <v>15967.7137069395</v>
      </c>
      <c r="N5" s="13" t="n">
        <f aca="false">E5*'Inflation indexes'!$D$156/100*'Inflation indexes'!I97</f>
        <v>11660.4516195432</v>
      </c>
      <c r="O5" s="10"/>
      <c r="P5" s="13" t="n">
        <f aca="false">G5*'Inflation indexes'!$D$156/100*'Inflation indexes'!I97</f>
        <v>19700.0206044398</v>
      </c>
      <c r="Q5" s="13" t="n">
        <f aca="false">Adequacy_low!X2</f>
        <v>0.54929954833182</v>
      </c>
      <c r="R5" s="16" t="n">
        <v>6414.78904699531</v>
      </c>
      <c r="S5" s="17" t="n">
        <f aca="false">Adequacy_central!Q2</f>
        <v>4470.96991716222</v>
      </c>
      <c r="T5" s="17" t="n">
        <f aca="false">Adequacy_central!R2</f>
        <v>3331.11635797008</v>
      </c>
      <c r="U5" s="17" t="n">
        <f aca="false">Adequacy_central!S2</f>
        <v>2432.55370456062</v>
      </c>
      <c r="V5" s="17"/>
      <c r="W5" s="17" t="n">
        <f aca="false">Adequacy_central!U2</f>
        <v>4109.73431088496</v>
      </c>
      <c r="X5" s="17" t="n">
        <f aca="false">Adequacy_central!V2</f>
        <v>4069.77483472934</v>
      </c>
      <c r="Y5" s="14" t="n">
        <v>4574.59742504104</v>
      </c>
      <c r="Z5" s="14" t="n">
        <v>3134.73415536162</v>
      </c>
      <c r="AA5" s="11"/>
      <c r="AB5" s="11" t="n">
        <v>2015</v>
      </c>
      <c r="AC5" s="12" t="n">
        <f aca="false">R5*'Inflation indexes'!I97*'Inflation indexes'!$D$156/100</f>
        <v>30749.3056337578</v>
      </c>
      <c r="AD5" s="12" t="n">
        <f aca="false">X5*'Inflation indexes'!$D$156/100*'Inflation indexes'!I97</f>
        <v>19508.4747661789</v>
      </c>
      <c r="AE5" s="17" t="n">
        <f aca="false">S5*'Inflation indexes'!$D$156/100*'Inflation indexes'!I97</f>
        <v>21431.6042904877</v>
      </c>
      <c r="AF5" s="17" t="n">
        <f aca="false">T5*'Inflation indexes'!$D$156/100*'Inflation indexes'!I97</f>
        <v>15967.7137069395</v>
      </c>
      <c r="AG5" s="17" t="n">
        <f aca="false">U5*'Inflation indexes'!$D$156/100*'Inflation indexes'!I97</f>
        <v>11660.4516195432</v>
      </c>
      <c r="AH5" s="17"/>
      <c r="AI5" s="17" t="n">
        <f aca="false">W5*'Inflation indexes'!$D$156/100*'Inflation indexes'!I97</f>
        <v>19700.0206044398</v>
      </c>
      <c r="AJ5" s="17" t="n">
        <f aca="false">Y5*'Inflation indexes'!$D$156/100*'Inflation indexes'!I97</f>
        <v>21928.3429811112</v>
      </c>
      <c r="AK5" s="17"/>
      <c r="AL5" s="12" t="n">
        <f aca="false">Z5*'Inflation indexes'!$D$156/100*'Inflation indexes'!I97</f>
        <v>15026.3551798237</v>
      </c>
      <c r="AM5" s="17" t="n">
        <f aca="false">Adequacy_central!X2</f>
        <v>0.54929954833182</v>
      </c>
      <c r="AN5" s="8" t="n">
        <v>2015</v>
      </c>
      <c r="AO5" s="15" t="n">
        <v>6414.78904699531</v>
      </c>
      <c r="AP5" s="13" t="n">
        <f aca="false">Adequacy_high!Q2</f>
        <v>4470.96991716222</v>
      </c>
      <c r="AQ5" s="13" t="n">
        <f aca="false">Adequacy_high!R2</f>
        <v>3331.11635797008</v>
      </c>
      <c r="AR5" s="13" t="n">
        <f aca="false">Adequacy_high!S2</f>
        <v>2432.55370456062</v>
      </c>
      <c r="AS5" s="8"/>
      <c r="AT5" s="13" t="n">
        <f aca="false">Adequacy_high!U2</f>
        <v>4109.73431088496</v>
      </c>
      <c r="AU5" s="13" t="n">
        <f aca="false">Adequacy_high!V2</f>
        <v>4069.77483472934</v>
      </c>
      <c r="AV5" s="8"/>
      <c r="AW5" s="8"/>
      <c r="AX5" s="8" t="n">
        <v>2015</v>
      </c>
      <c r="AY5" s="10" t="n">
        <f aca="false">AO5*'Inflation indexes'!$D$156/100*'Inflation indexes'!I97</f>
        <v>30749.3056337578</v>
      </c>
      <c r="AZ5" s="10" t="n">
        <f aca="false">AU5*'Inflation indexes'!$D$156/100*'Inflation indexes'!I97</f>
        <v>19508.4747661789</v>
      </c>
      <c r="BA5" s="13" t="n">
        <f aca="false">AP5*'Inflation indexes'!$D$156/100*'Inflation indexes'!I97</f>
        <v>21431.6042904877</v>
      </c>
      <c r="BB5" s="13" t="n">
        <f aca="false">AQ5*'Inflation indexes'!$D$156/100*'Inflation indexes'!I97</f>
        <v>15967.7137069395</v>
      </c>
      <c r="BC5" s="13" t="n">
        <f aca="false">AR5*'Inflation indexes'!$D$156/100*'Inflation indexes'!I97</f>
        <v>11660.4516195432</v>
      </c>
      <c r="BD5" s="13"/>
      <c r="BE5" s="13" t="n">
        <f aca="false">AT5*'Inflation indexes'!$D$156/100*'Inflation indexes'!I97</f>
        <v>19700.0206044398</v>
      </c>
      <c r="BF5" s="13" t="n">
        <f aca="false">Adequacy_high!X2</f>
        <v>0.54929954833182</v>
      </c>
      <c r="BG5" s="13" t="n">
        <f aca="false">Y5*'Inflation indexes'!$D$156/100*'Inflation indexes'!I97</f>
        <v>21928.3429811112</v>
      </c>
      <c r="BH5" s="13"/>
      <c r="BI5" s="10" t="n">
        <f aca="false">Z5*'Inflation indexes'!$D$156/100*'Inflation indexes'!I97</f>
        <v>15026.3551798237</v>
      </c>
    </row>
    <row r="6" customFormat="false" ht="15" hidden="false" customHeight="false" outlineLevel="0" collapsed="false">
      <c r="A6" s="0" t="n">
        <v>2015</v>
      </c>
      <c r="B6" s="15" t="n">
        <v>6778.90225184158</v>
      </c>
      <c r="C6" s="13" t="n">
        <f aca="false">Adequacy_low!Q3</f>
        <v>5147.06232133936</v>
      </c>
      <c r="D6" s="13" t="n">
        <f aca="false">Adequacy_low!R3</f>
        <v>3819.27597821656</v>
      </c>
      <c r="E6" s="13" t="n">
        <f aca="false">Adequacy_low!S3</f>
        <v>2778.54506764145</v>
      </c>
      <c r="F6" s="8"/>
      <c r="G6" s="13" t="n">
        <f aca="false">Adequacy_low!U3</f>
        <v>4708.75923952335</v>
      </c>
      <c r="H6" s="13" t="n">
        <f aca="false">Adequacy_low!V3</f>
        <v>4676.4172891145</v>
      </c>
      <c r="I6" s="8" t="n">
        <v>2015</v>
      </c>
      <c r="J6" s="15" t="n">
        <f aca="false">B6*'Inflation indexes'!$D$156/100*'Inflation indexes'!I98</f>
        <v>31689.0687728035</v>
      </c>
      <c r="K6" s="13" t="n">
        <f aca="false">H6*'Inflation indexes'!$D$156/100*'Inflation indexes'!I98</f>
        <v>21860.6646887139</v>
      </c>
      <c r="L6" s="13" t="n">
        <f aca="false">C6*'Inflation indexes'!$D$156/100*'Inflation indexes'!I98</f>
        <v>24060.7705819211</v>
      </c>
      <c r="M6" s="13" t="n">
        <f aca="false">D6*'Inflation indexes'!$D$156/100*'Inflation indexes'!I98</f>
        <v>17853.8197837477</v>
      </c>
      <c r="N6" s="13" t="n">
        <f aca="false">E6*'Inflation indexes'!$D$156/100*'Inflation indexes'!I98</f>
        <v>12988.7557698452</v>
      </c>
      <c r="O6" s="10"/>
      <c r="P6" s="13" t="n">
        <f aca="false">G6*'Inflation indexes'!$D$156/100*'Inflation indexes'!I98</f>
        <v>22011.852337197</v>
      </c>
      <c r="Q6" s="13" t="n">
        <f aca="false">Adequacy_low!X3</f>
        <v>0.602835274860645</v>
      </c>
      <c r="R6" s="18" t="n">
        <v>6778.90225184158</v>
      </c>
      <c r="S6" s="17" t="n">
        <f aca="false">Adequacy_central!Q3</f>
        <v>5147.06232133936</v>
      </c>
      <c r="T6" s="17" t="n">
        <f aca="false">Adequacy_central!R3</f>
        <v>3819.27597821656</v>
      </c>
      <c r="U6" s="17" t="n">
        <f aca="false">Adequacy_central!S3</f>
        <v>2778.54506764145</v>
      </c>
      <c r="V6" s="11"/>
      <c r="W6" s="17" t="n">
        <f aca="false">Adequacy_central!U3</f>
        <v>4708.75923952335</v>
      </c>
      <c r="X6" s="17" t="n">
        <f aca="false">Adequacy_central!V3</f>
        <v>4676.4172891145</v>
      </c>
      <c r="Y6" s="14" t="n">
        <v>4418.44566850273</v>
      </c>
      <c r="Z6" s="14" t="n">
        <v>3580.59931397094</v>
      </c>
      <c r="AA6" s="11"/>
      <c r="AB6" s="11" t="n">
        <v>2015</v>
      </c>
      <c r="AC6" s="12" t="n">
        <f aca="false">R6*'Inflation indexes'!I98*'Inflation indexes'!$D$156/100</f>
        <v>31689.0687728035</v>
      </c>
      <c r="AD6" s="12" t="n">
        <f aca="false">X6*'Inflation indexes'!$D$156/100*'Inflation indexes'!I98</f>
        <v>21860.6646887139</v>
      </c>
      <c r="AE6" s="17" t="n">
        <f aca="false">S6*'Inflation indexes'!$D$156/100*'Inflation indexes'!I98</f>
        <v>24060.7705819211</v>
      </c>
      <c r="AF6" s="17" t="n">
        <f aca="false">T6*'Inflation indexes'!$D$156/100*'Inflation indexes'!I98</f>
        <v>17853.8197837477</v>
      </c>
      <c r="AG6" s="17" t="n">
        <f aca="false">U6*'Inflation indexes'!$D$156/100*'Inflation indexes'!I98</f>
        <v>12988.7557698452</v>
      </c>
      <c r="AH6" s="17"/>
      <c r="AI6" s="17" t="n">
        <f aca="false">W6*'Inflation indexes'!$D$156/100*'Inflation indexes'!I98</f>
        <v>22011.852337197</v>
      </c>
      <c r="AJ6" s="17" t="n">
        <f aca="false">Y6*'Inflation indexes'!$D$156/100*'Inflation indexes'!I98</f>
        <v>20654.7348606541</v>
      </c>
      <c r="AK6" s="17"/>
      <c r="AL6" s="12" t="n">
        <f aca="false">Z6*'Inflation indexes'!$D$156/100*'Inflation indexes'!I98</f>
        <v>16738.0873322747</v>
      </c>
      <c r="AM6" s="17" t="n">
        <f aca="false">Adequacy_central!X3</f>
        <v>0.602835274860645</v>
      </c>
      <c r="AN6" s="8" t="n">
        <v>2015</v>
      </c>
      <c r="AO6" s="15" t="n">
        <v>6778.90225184158</v>
      </c>
      <c r="AP6" s="13" t="n">
        <f aca="false">Adequacy_high!Q3</f>
        <v>5147.06232133936</v>
      </c>
      <c r="AQ6" s="13" t="n">
        <f aca="false">Adequacy_high!R3</f>
        <v>3819.27597821656</v>
      </c>
      <c r="AR6" s="13" t="n">
        <f aca="false">Adequacy_high!S3</f>
        <v>2778.54506764145</v>
      </c>
      <c r="AS6" s="8"/>
      <c r="AT6" s="13" t="n">
        <f aca="false">Adequacy_high!U3</f>
        <v>4708.75923952335</v>
      </c>
      <c r="AU6" s="13" t="n">
        <f aca="false">Adequacy_high!V3</f>
        <v>4676.4172891145</v>
      </c>
      <c r="AV6" s="8"/>
      <c r="AW6" s="8"/>
      <c r="AX6" s="8" t="n">
        <v>2015</v>
      </c>
      <c r="AY6" s="10" t="n">
        <f aca="false">AO6*'Inflation indexes'!$D$156/100*'Inflation indexes'!I98</f>
        <v>31689.0687728035</v>
      </c>
      <c r="AZ6" s="10" t="n">
        <f aca="false">AU6*'Inflation indexes'!$D$156/100*'Inflation indexes'!I98</f>
        <v>21860.6646887139</v>
      </c>
      <c r="BA6" s="13" t="n">
        <f aca="false">AP6*'Inflation indexes'!$D$156/100*'Inflation indexes'!I98</f>
        <v>24060.7705819211</v>
      </c>
      <c r="BB6" s="13" t="n">
        <f aca="false">AQ6*'Inflation indexes'!$D$156/100*'Inflation indexes'!I98</f>
        <v>17853.8197837477</v>
      </c>
      <c r="BC6" s="13" t="n">
        <f aca="false">AR6*'Inflation indexes'!$D$156/100*'Inflation indexes'!I98</f>
        <v>12988.7557698452</v>
      </c>
      <c r="BD6" s="13"/>
      <c r="BE6" s="13" t="n">
        <f aca="false">AT6*'Inflation indexes'!$D$156/100*'Inflation indexes'!I98</f>
        <v>22011.852337197</v>
      </c>
      <c r="BF6" s="13" t="n">
        <f aca="false">Adequacy_high!X3</f>
        <v>0.602835274860645</v>
      </c>
      <c r="BG6" s="13" t="n">
        <f aca="false">Y6*'Inflation indexes'!$D$156/100*'Inflation indexes'!I98</f>
        <v>20654.7348606541</v>
      </c>
      <c r="BH6" s="13"/>
      <c r="BI6" s="10" t="n">
        <f aca="false">Z6*'Inflation indexes'!$D$156/100*'Inflation indexes'!I98</f>
        <v>16738.0873322747</v>
      </c>
    </row>
    <row r="7" customFormat="false" ht="15" hidden="false" customHeight="false" outlineLevel="0" collapsed="false">
      <c r="A7" s="0" t="n">
        <v>2015</v>
      </c>
      <c r="B7" s="15" t="n">
        <v>7092.02100217064</v>
      </c>
      <c r="C7" s="13" t="n">
        <f aca="false">Adequacy_low!Q4</f>
        <v>4992.6636952964</v>
      </c>
      <c r="D7" s="13" t="n">
        <f aca="false">Adequacy_low!R4</f>
        <v>3676.97138377823</v>
      </c>
      <c r="E7" s="13" t="n">
        <f aca="false">Adequacy_low!S4</f>
        <v>2682.70424929976</v>
      </c>
      <c r="F7" s="8"/>
      <c r="G7" s="13" t="n">
        <f aca="false">Adequacy_low!U4</f>
        <v>4550.89142926237</v>
      </c>
      <c r="H7" s="13" t="n">
        <f aca="false">Adequacy_low!V4</f>
        <v>4527.87979174647</v>
      </c>
      <c r="I7" s="8" t="n">
        <v>2015</v>
      </c>
      <c r="J7" s="15" t="n">
        <f aca="false">B7*'Inflation indexes'!$D$156/100*'Inflation indexes'!I99</f>
        <v>32570.7765224842</v>
      </c>
      <c r="K7" s="13" t="n">
        <f aca="false">H7*'Inflation indexes'!$D$156/100*'Inflation indexes'!I99</f>
        <v>20794.7157478113</v>
      </c>
      <c r="L7" s="13" t="n">
        <f aca="false">C7*'Inflation indexes'!$D$156/100*'Inflation indexes'!I99</f>
        <v>22929.2797386878</v>
      </c>
      <c r="M7" s="13" t="n">
        <f aca="false">D7*'Inflation indexes'!$D$156/100*'Inflation indexes'!I99</f>
        <v>16886.8384884866</v>
      </c>
      <c r="N7" s="13" t="n">
        <f aca="false">E7*'Inflation indexes'!$D$156/100*'Inflation indexes'!I99</f>
        <v>12320.5727328103</v>
      </c>
      <c r="O7" s="10"/>
      <c r="P7" s="13" t="n">
        <f aca="false">G7*'Inflation indexes'!$D$156/100*'Inflation indexes'!I99</f>
        <v>20900.3988672941</v>
      </c>
      <c r="Q7" s="13" t="n">
        <f aca="false">Adequacy_low!X4</f>
        <v>0.559247723319149</v>
      </c>
      <c r="R7" s="18" t="n">
        <v>7092.02100217064</v>
      </c>
      <c r="S7" s="17" t="n">
        <f aca="false">Adequacy_central!Q4</f>
        <v>4992.6636952964</v>
      </c>
      <c r="T7" s="17" t="n">
        <f aca="false">Adequacy_central!R4</f>
        <v>3676.97138377823</v>
      </c>
      <c r="U7" s="17" t="n">
        <f aca="false">Adequacy_central!S4</f>
        <v>2682.70424929976</v>
      </c>
      <c r="V7" s="11"/>
      <c r="W7" s="17" t="n">
        <f aca="false">Adequacy_central!U4</f>
        <v>4550.89142926237</v>
      </c>
      <c r="X7" s="17" t="n">
        <f aca="false">Adequacy_central!V4</f>
        <v>4527.87979174647</v>
      </c>
      <c r="Y7" s="14" t="n">
        <v>4794.63549141337</v>
      </c>
      <c r="Z7" s="14" t="n">
        <v>3459.06159638797</v>
      </c>
      <c r="AA7" s="11"/>
      <c r="AB7" s="11" t="n">
        <v>2015</v>
      </c>
      <c r="AC7" s="12" t="n">
        <f aca="false">R7*'Inflation indexes'!I99*'Inflation indexes'!$D$156/100</f>
        <v>32570.7765224842</v>
      </c>
      <c r="AD7" s="12" t="n">
        <f aca="false">X7*'Inflation indexes'!$D$156/100*'Inflation indexes'!I99</f>
        <v>20794.7157478113</v>
      </c>
      <c r="AE7" s="17" t="n">
        <f aca="false">S7*'Inflation indexes'!$D$156/100*'Inflation indexes'!I99</f>
        <v>22929.2797386878</v>
      </c>
      <c r="AF7" s="17" t="n">
        <f aca="false">T7*'Inflation indexes'!$D$156/100*'Inflation indexes'!I99</f>
        <v>16886.8384884866</v>
      </c>
      <c r="AG7" s="17" t="n">
        <f aca="false">U7*'Inflation indexes'!$D$156/100*'Inflation indexes'!I99</f>
        <v>12320.5727328103</v>
      </c>
      <c r="AH7" s="17"/>
      <c r="AI7" s="17" t="n">
        <f aca="false">W7*'Inflation indexes'!$D$156/100*'Inflation indexes'!I99</f>
        <v>20900.3988672941</v>
      </c>
      <c r="AJ7" s="17" t="n">
        <f aca="false">Y7*'Inflation indexes'!$D$156/100*'Inflation indexes'!I99</f>
        <v>22019.8165022071</v>
      </c>
      <c r="AK7" s="17"/>
      <c r="AL7" s="12" t="n">
        <f aca="false">Z7*'Inflation indexes'!$D$156/100*'Inflation indexes'!I99</f>
        <v>15886.0672012924</v>
      </c>
      <c r="AM7" s="17" t="n">
        <f aca="false">Adequacy_central!X4</f>
        <v>0.559247723319149</v>
      </c>
      <c r="AN7" s="8" t="n">
        <v>2015</v>
      </c>
      <c r="AO7" s="15" t="n">
        <v>7092.02100217064</v>
      </c>
      <c r="AP7" s="13" t="n">
        <f aca="false">Adequacy_high!Q4</f>
        <v>4992.6636952964</v>
      </c>
      <c r="AQ7" s="13" t="n">
        <f aca="false">Adequacy_high!R4</f>
        <v>3676.97138377823</v>
      </c>
      <c r="AR7" s="13" t="n">
        <f aca="false">Adequacy_high!S4</f>
        <v>2682.70424929976</v>
      </c>
      <c r="AS7" s="8"/>
      <c r="AT7" s="13" t="n">
        <f aca="false">Adequacy_high!U4</f>
        <v>4550.89142926237</v>
      </c>
      <c r="AU7" s="13" t="n">
        <f aca="false">Adequacy_high!V4</f>
        <v>4527.87979174647</v>
      </c>
      <c r="AV7" s="8"/>
      <c r="AW7" s="8"/>
      <c r="AX7" s="8" t="n">
        <v>2015</v>
      </c>
      <c r="AY7" s="10" t="n">
        <f aca="false">AO7*'Inflation indexes'!$D$156/100*'Inflation indexes'!I99</f>
        <v>32570.7765224842</v>
      </c>
      <c r="AZ7" s="10" t="n">
        <f aca="false">AU7*'Inflation indexes'!$D$156/100*'Inflation indexes'!I99</f>
        <v>20794.7157478113</v>
      </c>
      <c r="BA7" s="13" t="n">
        <f aca="false">AP7*'Inflation indexes'!$D$156/100*'Inflation indexes'!I99</f>
        <v>22929.2797386878</v>
      </c>
      <c r="BB7" s="13" t="n">
        <f aca="false">AQ7*'Inflation indexes'!$D$156/100*'Inflation indexes'!I99</f>
        <v>16886.8384884866</v>
      </c>
      <c r="BC7" s="13" t="n">
        <f aca="false">AR7*'Inflation indexes'!$D$156/100*'Inflation indexes'!I99</f>
        <v>12320.5727328103</v>
      </c>
      <c r="BD7" s="13"/>
      <c r="BE7" s="13" t="n">
        <f aca="false">AT7*'Inflation indexes'!$D$156/100*'Inflation indexes'!I99</f>
        <v>20900.3988672941</v>
      </c>
      <c r="BF7" s="13" t="n">
        <f aca="false">Adequacy_high!X4</f>
        <v>0.559247723319149</v>
      </c>
      <c r="BG7" s="13" t="n">
        <f aca="false">Y7*'Inflation indexes'!$D$156/100*'Inflation indexes'!I99</f>
        <v>22019.8165022071</v>
      </c>
      <c r="BH7" s="13"/>
      <c r="BI7" s="10" t="n">
        <f aca="false">Z7*'Inflation indexes'!$D$156/100*'Inflation indexes'!I99</f>
        <v>15886.0672012924</v>
      </c>
    </row>
    <row r="8" customFormat="false" ht="15" hidden="false" customHeight="false" outlineLevel="0" collapsed="false">
      <c r="A8" s="0" t="n">
        <v>2015</v>
      </c>
      <c r="B8" s="15" t="n">
        <v>7113.98164433727</v>
      </c>
      <c r="C8" s="13" t="n">
        <f aca="false">Adequacy_low!Q5</f>
        <v>5386.49942707475</v>
      </c>
      <c r="D8" s="13" t="n">
        <f aca="false">Adequacy_low!R5</f>
        <v>3965.42706779696</v>
      </c>
      <c r="E8" s="13" t="n">
        <f aca="false">Adequacy_low!S5</f>
        <v>2880.58799453735</v>
      </c>
      <c r="F8" s="8"/>
      <c r="G8" s="13" t="n">
        <f aca="false">Adequacy_low!U5</f>
        <v>4881.80862300073</v>
      </c>
      <c r="H8" s="13" t="n">
        <f aca="false">Adequacy_low!V5</f>
        <v>4869.27897690186</v>
      </c>
      <c r="I8" s="8" t="n">
        <v>2015</v>
      </c>
      <c r="J8" s="15" t="n">
        <f aca="false">B8*'Inflation indexes'!$D$156/100*'Inflation indexes'!I100</f>
        <v>32253.7115438263</v>
      </c>
      <c r="K8" s="13" t="n">
        <f aca="false">H8*'Inflation indexes'!$D$156/100*'Inflation indexes'!I100</f>
        <v>22076.5708149421</v>
      </c>
      <c r="L8" s="13" t="n">
        <f aca="false">C8*'Inflation indexes'!$D$156/100*'Inflation indexes'!I100</f>
        <v>24421.5697253235</v>
      </c>
      <c r="M8" s="13" t="n">
        <f aca="false">D8*'Inflation indexes'!$D$156/100*'Inflation indexes'!I100</f>
        <v>17978.6436326571</v>
      </c>
      <c r="N8" s="13" t="n">
        <f aca="false">E8*'Inflation indexes'!$D$156/100*'Inflation indexes'!I100</f>
        <v>13060.1481557621</v>
      </c>
      <c r="O8" s="10"/>
      <c r="P8" s="13" t="n">
        <f aca="false">G8*'Inflation indexes'!$D$156/100*'Inflation indexes'!I100</f>
        <v>22133.3783260131</v>
      </c>
      <c r="Q8" s="13" t="n">
        <f aca="false">Adequacy_low!X5</f>
        <v>0.602444038096599</v>
      </c>
      <c r="R8" s="18" t="n">
        <v>7113.98164433727</v>
      </c>
      <c r="S8" s="17" t="n">
        <f aca="false">Adequacy_central!Q5</f>
        <v>5388.32923400492</v>
      </c>
      <c r="T8" s="17" t="n">
        <f aca="false">Adequacy_central!R5</f>
        <v>3966.79289930016</v>
      </c>
      <c r="U8" s="17" t="n">
        <f aca="false">Adequacy_central!S5</f>
        <v>2880.58799453735</v>
      </c>
      <c r="V8" s="11"/>
      <c r="W8" s="17" t="n">
        <f aca="false">Adequacy_central!U5</f>
        <v>4883.26990663878</v>
      </c>
      <c r="X8" s="17" t="n">
        <f aca="false">Adequacy_central!V5</f>
        <v>4870.76750293667</v>
      </c>
      <c r="Y8" s="14" t="n">
        <v>4825.87760030576</v>
      </c>
      <c r="Z8" s="14" t="n">
        <v>3714.09464116287</v>
      </c>
      <c r="AA8" s="11"/>
      <c r="AB8" s="11" t="n">
        <v>2015</v>
      </c>
      <c r="AC8" s="12" t="n">
        <f aca="false">R8*'Inflation indexes'!I100*'Inflation indexes'!$D$156/100</f>
        <v>32253.7115438263</v>
      </c>
      <c r="AD8" s="12" t="n">
        <f aca="false">X8*'Inflation indexes'!$D$156/100*'Inflation indexes'!I100</f>
        <v>22083.3195657476</v>
      </c>
      <c r="AE8" s="17" t="n">
        <f aca="false">S8*'Inflation indexes'!$D$156/100*'Inflation indexes'!I100</f>
        <v>24429.8657918384</v>
      </c>
      <c r="AF8" s="17" t="n">
        <f aca="false">T8*'Inflation indexes'!$D$156/100*'Inflation indexes'!I100</f>
        <v>17984.8361051042</v>
      </c>
      <c r="AG8" s="17" t="n">
        <f aca="false">U8*'Inflation indexes'!$D$156/100*'Inflation indexes'!I100</f>
        <v>13060.1481557621</v>
      </c>
      <c r="AH8" s="17"/>
      <c r="AI8" s="17" t="n">
        <f aca="false">W8*'Inflation indexes'!$D$156/100*'Inflation indexes'!I100</f>
        <v>22140.0035639321</v>
      </c>
      <c r="AJ8" s="17" t="n">
        <f aca="false">Y8*'Inflation indexes'!$D$156/100*'Inflation indexes'!I100</f>
        <v>21879.7955698935</v>
      </c>
      <c r="AK8" s="17"/>
      <c r="AL8" s="12" t="n">
        <f aca="false">Z8*'Inflation indexes'!$D$156/100*'Inflation indexes'!I100</f>
        <v>16839.1406095198</v>
      </c>
      <c r="AM8" s="17" t="n">
        <f aca="false">Adequacy_central!X5</f>
        <v>0.602652919408328</v>
      </c>
      <c r="AN8" s="8" t="n">
        <v>2015</v>
      </c>
      <c r="AO8" s="15" t="n">
        <v>7113.98164433727</v>
      </c>
      <c r="AP8" s="13" t="n">
        <f aca="false">Adequacy_high!Q5</f>
        <v>5386.49942707475</v>
      </c>
      <c r="AQ8" s="13" t="n">
        <f aca="false">Adequacy_high!R5</f>
        <v>3965.42706779696</v>
      </c>
      <c r="AR8" s="13" t="n">
        <f aca="false">Adequacy_high!S5</f>
        <v>2880.58799453735</v>
      </c>
      <c r="AS8" s="8"/>
      <c r="AT8" s="13" t="n">
        <f aca="false">Adequacy_high!U5</f>
        <v>4881.80862300073</v>
      </c>
      <c r="AU8" s="13" t="n">
        <f aca="false">Adequacy_high!V5</f>
        <v>4869.27897690186</v>
      </c>
      <c r="AV8" s="8"/>
      <c r="AW8" s="8"/>
      <c r="AX8" s="8" t="n">
        <v>2015</v>
      </c>
      <c r="AY8" s="10" t="n">
        <f aca="false">AO8*'Inflation indexes'!$D$156/100*'Inflation indexes'!I100</f>
        <v>32253.7115438263</v>
      </c>
      <c r="AZ8" s="10" t="n">
        <f aca="false">AU8*'Inflation indexes'!$D$156/100*'Inflation indexes'!I100</f>
        <v>22076.5708149421</v>
      </c>
      <c r="BA8" s="13" t="n">
        <f aca="false">AP8*'Inflation indexes'!$D$156/100*'Inflation indexes'!I100</f>
        <v>24421.5697253235</v>
      </c>
      <c r="BB8" s="13" t="n">
        <f aca="false">AQ8*'Inflation indexes'!$D$156/100*'Inflation indexes'!I100</f>
        <v>17978.6436326571</v>
      </c>
      <c r="BC8" s="13" t="n">
        <f aca="false">AR8*'Inflation indexes'!$D$156/100*'Inflation indexes'!I100</f>
        <v>13060.1481557621</v>
      </c>
      <c r="BD8" s="13"/>
      <c r="BE8" s="13" t="n">
        <f aca="false">AT8*'Inflation indexes'!$D$156/100*'Inflation indexes'!I100</f>
        <v>22133.3783260131</v>
      </c>
      <c r="BF8" s="13" t="n">
        <f aca="false">Adequacy_high!X5</f>
        <v>0.602444038096599</v>
      </c>
      <c r="BG8" s="13" t="n">
        <f aca="false">Y8*'Inflation indexes'!$D$156/100*'Inflation indexes'!I100</f>
        <v>21879.7955698935</v>
      </c>
      <c r="BH8" s="13"/>
      <c r="BI8" s="10" t="n">
        <f aca="false">Z8*'Inflation indexes'!$D$156/100*'Inflation indexes'!I100</f>
        <v>16839.1406095198</v>
      </c>
    </row>
    <row r="9" customFormat="false" ht="15" hidden="false" customHeight="false" outlineLevel="0" collapsed="false">
      <c r="A9" s="0" t="n">
        <f aca="false">A5+1</f>
        <v>2016</v>
      </c>
      <c r="B9" s="15" t="n">
        <v>6705.54599729676</v>
      </c>
      <c r="C9" s="13" t="n">
        <f aca="false">Adequacy_low!Q6</f>
        <v>4704.48903900808</v>
      </c>
      <c r="D9" s="13" t="n">
        <f aca="false">Adequacy_low!R6</f>
        <v>3436.80044617625</v>
      </c>
      <c r="E9" s="13" t="n">
        <f aca="false">Adequacy_low!S6</f>
        <v>2543.13147161978</v>
      </c>
      <c r="F9" s="8"/>
      <c r="G9" s="13" t="n">
        <f aca="false">Adequacy_low!U6</f>
        <v>4250.8406707768</v>
      </c>
      <c r="H9" s="13" t="n">
        <f aca="false">Adequacy_low!V6</f>
        <v>4252.50869195612</v>
      </c>
      <c r="I9" s="8" t="n">
        <f aca="false">I5+1</f>
        <v>2016</v>
      </c>
      <c r="J9" s="15" t="n">
        <f aca="false">B9*'Inflation indexes'!$D$156/100*'Inflation indexes'!I101</f>
        <v>30401.9263969885</v>
      </c>
      <c r="K9" s="13" t="n">
        <f aca="false">H9*'Inflation indexes'!$D$156/100*'Inflation indexes'!I101</f>
        <v>19280.2280839655</v>
      </c>
      <c r="L9" s="13" t="n">
        <f aca="false">C9*'Inflation indexes'!$D$156/100*'Inflation indexes'!I101</f>
        <v>21329.4382824338</v>
      </c>
      <c r="M9" s="13" t="n">
        <f aca="false">D9*'Inflation indexes'!$D$156/100*'Inflation indexes'!I101</f>
        <v>15581.9308745193</v>
      </c>
      <c r="N9" s="13" t="n">
        <f aca="false">E9*'Inflation indexes'!$D$156/100*'Inflation indexes'!I101</f>
        <v>11530.1715698048</v>
      </c>
      <c r="O9" s="10"/>
      <c r="P9" s="13" t="n">
        <f aca="false">G9*'Inflation indexes'!$D$156/100*'Inflation indexes'!I101</f>
        <v>19272.6655294558</v>
      </c>
      <c r="Q9" s="13" t="n">
        <f aca="false">Adequacy_low!X6</f>
        <v>0.559527705376847</v>
      </c>
      <c r="R9" s="16" t="n">
        <v>6705.54599729676</v>
      </c>
      <c r="S9" s="17" t="n">
        <f aca="false">Adequacy_central!Q6</f>
        <v>4704.25161487475</v>
      </c>
      <c r="T9" s="17" t="n">
        <f aca="false">Adequacy_central!R6</f>
        <v>3436.6145700875</v>
      </c>
      <c r="U9" s="17" t="n">
        <f aca="false">Adequacy_central!S6</f>
        <v>2543.13147161978</v>
      </c>
      <c r="V9" s="11"/>
      <c r="W9" s="17" t="n">
        <f aca="false">Adequacy_central!U6</f>
        <v>4250.65307970779</v>
      </c>
      <c r="X9" s="17" t="n">
        <f aca="false">Adequacy_central!V6</f>
        <v>4252.31484120935</v>
      </c>
      <c r="Y9" s="14" t="n">
        <v>4621.75621897281</v>
      </c>
      <c r="Z9" s="14" t="n">
        <v>3278.91936034514</v>
      </c>
      <c r="AA9" s="11"/>
      <c r="AB9" s="11" t="n">
        <f aca="false">AB5+1</f>
        <v>2016</v>
      </c>
      <c r="AC9" s="12" t="n">
        <f aca="false">R9*'Inflation indexes'!I101*'Inflation indexes'!$D$156/100</f>
        <v>30401.9263969884</v>
      </c>
      <c r="AD9" s="12" t="n">
        <f aca="false">X9*'Inflation indexes'!$D$156/100*'Inflation indexes'!I101</f>
        <v>19279.3491941424</v>
      </c>
      <c r="AE9" s="17" t="n">
        <f aca="false">S9*'Inflation indexes'!$D$156/100*'Inflation indexes'!I101</f>
        <v>21328.3618374987</v>
      </c>
      <c r="AF9" s="17" t="n">
        <f aca="false">T9*'Inflation indexes'!$D$156/100*'Inflation indexes'!I101</f>
        <v>15581.0881405836</v>
      </c>
      <c r="AG9" s="17" t="n">
        <f aca="false">U9*'Inflation indexes'!$D$156/100*'Inflation indexes'!I101</f>
        <v>11530.1715698048</v>
      </c>
      <c r="AH9" s="17"/>
      <c r="AI9" s="17" t="n">
        <f aca="false">W9*'Inflation indexes'!$D$156/100*'Inflation indexes'!I101</f>
        <v>19271.8150200602</v>
      </c>
      <c r="AJ9" s="17" t="n">
        <f aca="false">Y9*'Inflation indexes'!$D$156/100*'Inflation indexes'!I101</f>
        <v>20954.3402506939</v>
      </c>
      <c r="AK9" s="17"/>
      <c r="AL9" s="12" t="n">
        <f aca="false">Z9*'Inflation indexes'!$D$156/100*'Inflation indexes'!I101</f>
        <v>14866.1220272085</v>
      </c>
      <c r="AM9" s="17" t="n">
        <f aca="false">Adequacy_central!X6</f>
        <v>0.559498618667553</v>
      </c>
      <c r="AN9" s="8" t="n">
        <f aca="false">AN5+1</f>
        <v>2016</v>
      </c>
      <c r="AO9" s="15" t="n">
        <v>6705.54599729676</v>
      </c>
      <c r="AP9" s="13" t="n">
        <f aca="false">Adequacy_high!Q6</f>
        <v>4704.48903900808</v>
      </c>
      <c r="AQ9" s="13" t="n">
        <f aca="false">Adequacy_high!R6</f>
        <v>3436.80044617625</v>
      </c>
      <c r="AR9" s="13" t="n">
        <f aca="false">Adequacy_high!S6</f>
        <v>2543.13147161978</v>
      </c>
      <c r="AS9" s="8"/>
      <c r="AT9" s="13" t="n">
        <f aca="false">Adequacy_high!U6</f>
        <v>4250.8406707768</v>
      </c>
      <c r="AU9" s="13" t="n">
        <f aca="false">Adequacy_high!V6</f>
        <v>4252.50869195612</v>
      </c>
      <c r="AV9" s="8"/>
      <c r="AW9" s="8"/>
      <c r="AX9" s="8" t="n">
        <f aca="false">AX5+1</f>
        <v>2016</v>
      </c>
      <c r="AY9" s="10" t="n">
        <f aca="false">AO9*'Inflation indexes'!$D$156/100*'Inflation indexes'!I101</f>
        <v>30401.9263969885</v>
      </c>
      <c r="AZ9" s="10" t="n">
        <f aca="false">AU9*'Inflation indexes'!$D$156/100*'Inflation indexes'!I101</f>
        <v>19280.2280839655</v>
      </c>
      <c r="BA9" s="13" t="n">
        <f aca="false">AP9*'Inflation indexes'!$D$156/100*'Inflation indexes'!I101</f>
        <v>21329.4382824338</v>
      </c>
      <c r="BB9" s="13" t="n">
        <f aca="false">AQ9*'Inflation indexes'!$D$156/100*'Inflation indexes'!I101</f>
        <v>15581.9308745193</v>
      </c>
      <c r="BC9" s="13" t="n">
        <f aca="false">AR9*'Inflation indexes'!$D$156/100*'Inflation indexes'!I101</f>
        <v>11530.1715698048</v>
      </c>
      <c r="BD9" s="13"/>
      <c r="BE9" s="13" t="n">
        <f aca="false">AT9*'Inflation indexes'!$D$156/100*'Inflation indexes'!I101</f>
        <v>19272.6655294558</v>
      </c>
      <c r="BF9" s="13" t="n">
        <f aca="false">Adequacy_high!X6</f>
        <v>0.559527705376847</v>
      </c>
      <c r="BG9" s="13" t="n">
        <f aca="false">Y9*'Inflation indexes'!$D$156/100*'Inflation indexes'!I101</f>
        <v>20954.3402506939</v>
      </c>
      <c r="BH9" s="13"/>
      <c r="BI9" s="10" t="n">
        <f aca="false">Z9*'Inflation indexes'!$D$156/100*'Inflation indexes'!I101</f>
        <v>14866.1220272085</v>
      </c>
    </row>
    <row r="10" customFormat="false" ht="15" hidden="false" customHeight="false" outlineLevel="0" collapsed="false">
      <c r="A10" s="0" t="n">
        <f aca="false">A6+1</f>
        <v>2016</v>
      </c>
      <c r="B10" s="15" t="n">
        <v>6521.17321865806</v>
      </c>
      <c r="C10" s="13" t="n">
        <f aca="false">Adequacy_low!Q7</f>
        <v>4838.74712377075</v>
      </c>
      <c r="D10" s="13" t="n">
        <f aca="false">Adequacy_low!R7</f>
        <v>3534.83630564351</v>
      </c>
      <c r="E10" s="13" t="n">
        <f aca="false">Adequacy_low!S7</f>
        <v>2601.00849486025</v>
      </c>
      <c r="F10" s="8"/>
      <c r="G10" s="13" t="n">
        <f aca="false">Adequacy_low!U7</f>
        <v>4351.19802164186</v>
      </c>
      <c r="H10" s="13" t="n">
        <f aca="false">Adequacy_low!V7</f>
        <v>4368.09708176221</v>
      </c>
      <c r="I10" s="8" t="n">
        <f aca="false">I6+1</f>
        <v>2016</v>
      </c>
      <c r="J10" s="15" t="n">
        <f aca="false">B10*'Inflation indexes'!$D$156/100*'Inflation indexes'!I102</f>
        <v>29566.0082408768</v>
      </c>
      <c r="K10" s="13" t="n">
        <f aca="false">H10*'Inflation indexes'!$D$156/100*'Inflation indexes'!I102</f>
        <v>19804.2882754321</v>
      </c>
      <c r="L10" s="13" t="n">
        <f aca="false">C10*'Inflation indexes'!$D$156/100*'Inflation indexes'!I102</f>
        <v>21938.1440332855</v>
      </c>
      <c r="M10" s="13" t="n">
        <f aca="false">D10*'Inflation indexes'!$D$156/100*'Inflation indexes'!I102</f>
        <v>16026.4105611832</v>
      </c>
      <c r="N10" s="13" t="n">
        <f aca="false">E10*'Inflation indexes'!$D$156/100*'Inflation indexes'!I102</f>
        <v>11792.5771966311</v>
      </c>
      <c r="O10" s="10"/>
      <c r="P10" s="13" t="n">
        <f aca="false">G10*'Inflation indexes'!$D$156/100*'Inflation indexes'!I102</f>
        <v>19727.6705052812</v>
      </c>
      <c r="Q10" s="13" t="n">
        <f aca="false">Adequacy_low!X7</f>
        <v>0.595801170513742</v>
      </c>
      <c r="R10" s="18" t="n">
        <v>6521.17321865806</v>
      </c>
      <c r="S10" s="17" t="n">
        <f aca="false">Adequacy_central!Q7</f>
        <v>4838.96087264116</v>
      </c>
      <c r="T10" s="17" t="n">
        <f aca="false">Adequacy_central!R7</f>
        <v>3534.97775190514</v>
      </c>
      <c r="U10" s="17" t="n">
        <f aca="false">Adequacy_central!S7</f>
        <v>2601.00849486025</v>
      </c>
      <c r="V10" s="11"/>
      <c r="W10" s="17" t="n">
        <f aca="false">Adequacy_central!U7</f>
        <v>4351.36519980534</v>
      </c>
      <c r="X10" s="17" t="n">
        <f aca="false">Adequacy_central!V7</f>
        <v>4368.26595846388</v>
      </c>
      <c r="Y10" s="14" t="n">
        <v>4266.50131798034</v>
      </c>
      <c r="Z10" s="14" t="n">
        <v>3353.47534958588</v>
      </c>
      <c r="AA10" s="11"/>
      <c r="AB10" s="11" t="n">
        <f aca="false">AB6+1</f>
        <v>2016</v>
      </c>
      <c r="AC10" s="12" t="n">
        <f aca="false">R10*'Inflation indexes'!I102*'Inflation indexes'!$D$156/100</f>
        <v>29566.0082408768</v>
      </c>
      <c r="AD10" s="12" t="n">
        <f aca="false">X10*'Inflation indexes'!$D$156/100*'Inflation indexes'!I102</f>
        <v>19805.0539367304</v>
      </c>
      <c r="AE10" s="17" t="n">
        <f aca="false">S10*'Inflation indexes'!$D$156/100*'Inflation indexes'!I102</f>
        <v>21939.113138177</v>
      </c>
      <c r="AF10" s="17" t="n">
        <f aca="false">T10*'Inflation indexes'!$D$156/100*'Inflation indexes'!I102</f>
        <v>16027.0518570354</v>
      </c>
      <c r="AG10" s="17" t="n">
        <f aca="false">U10*'Inflation indexes'!$D$156/100*'Inflation indexes'!I102</f>
        <v>11792.5771966311</v>
      </c>
      <c r="AH10" s="17"/>
      <c r="AI10" s="17" t="n">
        <f aca="false">W10*'Inflation indexes'!$D$156/100*'Inflation indexes'!I102</f>
        <v>19728.4284656655</v>
      </c>
      <c r="AJ10" s="17" t="n">
        <f aca="false">Y10*'Inflation indexes'!$D$156/100*'Inflation indexes'!I102</f>
        <v>19343.6685236643</v>
      </c>
      <c r="AK10" s="17"/>
      <c r="AL10" s="12" t="n">
        <f aca="false">Z10*'Inflation indexes'!$D$156/100*'Inflation indexes'!I102</f>
        <v>15204.1475508967</v>
      </c>
      <c r="AM10" s="17" t="n">
        <f aca="false">Adequacy_central!X7</f>
        <v>0.595826204349503</v>
      </c>
      <c r="AN10" s="8" t="n">
        <f aca="false">AN6+1</f>
        <v>2016</v>
      </c>
      <c r="AO10" s="15" t="n">
        <v>6521.17321865806</v>
      </c>
      <c r="AP10" s="13" t="n">
        <f aca="false">Adequacy_high!Q7</f>
        <v>4838.74712377075</v>
      </c>
      <c r="AQ10" s="13" t="n">
        <f aca="false">Adequacy_high!R7</f>
        <v>3534.83630564351</v>
      </c>
      <c r="AR10" s="13" t="n">
        <f aca="false">Adequacy_high!S7</f>
        <v>2601.00849486025</v>
      </c>
      <c r="AS10" s="8"/>
      <c r="AT10" s="13" t="n">
        <f aca="false">Adequacy_high!U7</f>
        <v>4351.19802164186</v>
      </c>
      <c r="AU10" s="13" t="n">
        <f aca="false">Adequacy_high!V7</f>
        <v>4368.09708176221</v>
      </c>
      <c r="AV10" s="8"/>
      <c r="AW10" s="8"/>
      <c r="AX10" s="8" t="n">
        <f aca="false">AX6+1</f>
        <v>2016</v>
      </c>
      <c r="AY10" s="10" t="n">
        <f aca="false">AO10*'Inflation indexes'!$D$156/100*'Inflation indexes'!I102</f>
        <v>29566.0082408768</v>
      </c>
      <c r="AZ10" s="10" t="n">
        <f aca="false">AU10*'Inflation indexes'!$D$156/100*'Inflation indexes'!I102</f>
        <v>19804.2882754321</v>
      </c>
      <c r="BA10" s="13" t="n">
        <f aca="false">AP10*'Inflation indexes'!$D$156/100*'Inflation indexes'!I102</f>
        <v>21938.1440332855</v>
      </c>
      <c r="BB10" s="13" t="n">
        <f aca="false">AQ10*'Inflation indexes'!$D$156/100*'Inflation indexes'!I102</f>
        <v>16026.4105611832</v>
      </c>
      <c r="BC10" s="13" t="n">
        <f aca="false">AR10*'Inflation indexes'!$D$156/100*'Inflation indexes'!I102</f>
        <v>11792.5771966311</v>
      </c>
      <c r="BD10" s="13"/>
      <c r="BE10" s="13" t="n">
        <f aca="false">AT10*'Inflation indexes'!$D$156/100*'Inflation indexes'!I102</f>
        <v>19727.6705052812</v>
      </c>
      <c r="BF10" s="13" t="n">
        <f aca="false">Adequacy_high!X7</f>
        <v>0.595801170513742</v>
      </c>
      <c r="BG10" s="13" t="n">
        <f aca="false">Y10*'Inflation indexes'!$D$156/100*'Inflation indexes'!I102</f>
        <v>19343.6685236643</v>
      </c>
      <c r="BH10" s="13"/>
      <c r="BI10" s="10" t="n">
        <f aca="false">Z10*'Inflation indexes'!$D$156/100*'Inflation indexes'!I102</f>
        <v>15204.1475508967</v>
      </c>
    </row>
    <row r="11" customFormat="false" ht="15" hidden="false" customHeight="false" outlineLevel="0" collapsed="false">
      <c r="A11" s="0" t="n">
        <f aca="false">A7+1</f>
        <v>2016</v>
      </c>
      <c r="B11" s="15" t="n">
        <v>6554.01964535573</v>
      </c>
      <c r="C11" s="13" t="n">
        <f aca="false">Adequacy_low!Q8</f>
        <v>4621.76775268586</v>
      </c>
      <c r="D11" s="13" t="n">
        <f aca="false">Adequacy_low!R8</f>
        <v>3347.73911377479</v>
      </c>
      <c r="E11" s="13" t="n">
        <f aca="false">Adequacy_low!S8</f>
        <v>2467.83737070058</v>
      </c>
      <c r="F11" s="8"/>
      <c r="G11" s="13" t="n">
        <f aca="false">Adequacy_low!U8</f>
        <v>4136.4526205332</v>
      </c>
      <c r="H11" s="13" t="n">
        <f aca="false">Adequacy_low!V8</f>
        <v>4160.96189433438</v>
      </c>
      <c r="I11" s="8" t="n">
        <f aca="false">I7+1</f>
        <v>2016</v>
      </c>
      <c r="J11" s="15" t="n">
        <f aca="false">B11*'Inflation indexes'!$D$156/100*'Inflation indexes'!I103</f>
        <v>29714.9289472995</v>
      </c>
      <c r="K11" s="13" t="n">
        <f aca="false">H11*'Inflation indexes'!$D$156/100*'Inflation indexes'!I103</f>
        <v>18865.1688174572</v>
      </c>
      <c r="L11" s="13" t="n">
        <f aca="false">C11*'Inflation indexes'!$D$156/100*'Inflation indexes'!I103</f>
        <v>20954.3925427959</v>
      </c>
      <c r="M11" s="13" t="n">
        <f aca="false">D11*'Inflation indexes'!$D$156/100*'Inflation indexes'!I103</f>
        <v>15178.1403295617</v>
      </c>
      <c r="N11" s="13" t="n">
        <f aca="false">E11*'Inflation indexes'!$D$156/100*'Inflation indexes'!I103</f>
        <v>11188.7995599497</v>
      </c>
      <c r="O11" s="10"/>
      <c r="P11" s="13" t="n">
        <f aca="false">G11*'Inflation indexes'!$D$156/100*'Inflation indexes'!I103</f>
        <v>18754.0474951297</v>
      </c>
      <c r="Q11" s="13" t="n">
        <f aca="false">Adequacy_low!X8</f>
        <v>0.560241620114588</v>
      </c>
      <c r="R11" s="18" t="n">
        <v>6554.01964535573</v>
      </c>
      <c r="S11" s="17" t="n">
        <f aca="false">Adequacy_central!Q8</f>
        <v>4621.91629085463</v>
      </c>
      <c r="T11" s="17" t="n">
        <f aca="false">Adequacy_central!R8</f>
        <v>3347.91164547669</v>
      </c>
      <c r="U11" s="17" t="n">
        <f aca="false">Adequacy_central!S8</f>
        <v>2467.83737070058</v>
      </c>
      <c r="V11" s="11"/>
      <c r="W11" s="17" t="n">
        <f aca="false">Adequacy_central!U8</f>
        <v>4136.5676906653</v>
      </c>
      <c r="X11" s="17" t="n">
        <f aca="false">Adequacy_central!V8</f>
        <v>4161.09276717249</v>
      </c>
      <c r="Y11" s="14" t="n">
        <v>4529.76592235317</v>
      </c>
      <c r="Z11" s="14" t="n">
        <v>3181.72426571837</v>
      </c>
      <c r="AA11" s="11"/>
      <c r="AB11" s="11" t="n">
        <f aca="false">AB7+1</f>
        <v>2016</v>
      </c>
      <c r="AC11" s="12" t="n">
        <f aca="false">R11*'Inflation indexes'!I103*'Inflation indexes'!$D$156/100</f>
        <v>29714.9289472995</v>
      </c>
      <c r="AD11" s="12" t="n">
        <f aca="false">X11*'Inflation indexes'!$D$156/100*'Inflation indexes'!I103</f>
        <v>18865.7621750142</v>
      </c>
      <c r="AE11" s="17" t="n">
        <f aca="false">S11*'Inflation indexes'!$D$156/100*'Inflation indexes'!I103</f>
        <v>20955.0659922773</v>
      </c>
      <c r="AF11" s="17" t="n">
        <f aca="false">T11*'Inflation indexes'!$D$156/100*'Inflation indexes'!I103</f>
        <v>15178.9225620755</v>
      </c>
      <c r="AG11" s="17" t="n">
        <f aca="false">U11*'Inflation indexes'!$D$156/100*'Inflation indexes'!I103</f>
        <v>11188.7995599497</v>
      </c>
      <c r="AH11" s="17"/>
      <c r="AI11" s="17" t="n">
        <f aca="false">W11*'Inflation indexes'!$D$156/100*'Inflation indexes'!I103</f>
        <v>18754.5692056195</v>
      </c>
      <c r="AJ11" s="17" t="n">
        <f aca="false">Y11*'Inflation indexes'!$D$156/100*'Inflation indexes'!I103</f>
        <v>20537.2702271351</v>
      </c>
      <c r="AK11" s="17"/>
      <c r="AL11" s="12" t="n">
        <f aca="false">Z11*'Inflation indexes'!$D$156/100*'Inflation indexes'!I103</f>
        <v>14425.4542405462</v>
      </c>
      <c r="AM11" s="17" t="n">
        <f aca="false">Adequacy_central!X8</f>
        <v>0.560272047547116</v>
      </c>
      <c r="AN11" s="8" t="n">
        <f aca="false">AN7+1</f>
        <v>2016</v>
      </c>
      <c r="AO11" s="15" t="n">
        <v>6554.01964535573</v>
      </c>
      <c r="AP11" s="13" t="n">
        <f aca="false">Adequacy_high!Q8</f>
        <v>4621.76775268586</v>
      </c>
      <c r="AQ11" s="13" t="n">
        <f aca="false">Adequacy_high!R8</f>
        <v>3347.73911377479</v>
      </c>
      <c r="AR11" s="13" t="n">
        <f aca="false">Adequacy_high!S8</f>
        <v>2467.83737070058</v>
      </c>
      <c r="AS11" s="8"/>
      <c r="AT11" s="13" t="n">
        <f aca="false">Adequacy_high!U8</f>
        <v>4136.4526205332</v>
      </c>
      <c r="AU11" s="13" t="n">
        <f aca="false">Adequacy_high!V8</f>
        <v>4160.96189433438</v>
      </c>
      <c r="AV11" s="8"/>
      <c r="AW11" s="8"/>
      <c r="AX11" s="8" t="n">
        <f aca="false">AX7+1</f>
        <v>2016</v>
      </c>
      <c r="AY11" s="10" t="n">
        <f aca="false">AO11*'Inflation indexes'!$D$156/100*'Inflation indexes'!I103</f>
        <v>29714.9289472995</v>
      </c>
      <c r="AZ11" s="10" t="n">
        <f aca="false">AU11*'Inflation indexes'!$D$156/100*'Inflation indexes'!I103</f>
        <v>18865.1688174572</v>
      </c>
      <c r="BA11" s="13" t="n">
        <f aca="false">AP11*'Inflation indexes'!$D$156/100*'Inflation indexes'!I103</f>
        <v>20954.3925427959</v>
      </c>
      <c r="BB11" s="13" t="n">
        <f aca="false">AQ11*'Inflation indexes'!$D$156/100*'Inflation indexes'!I103</f>
        <v>15178.1403295617</v>
      </c>
      <c r="BC11" s="13" t="n">
        <f aca="false">AR11*'Inflation indexes'!$D$156/100*'Inflation indexes'!I103</f>
        <v>11188.7995599497</v>
      </c>
      <c r="BD11" s="13"/>
      <c r="BE11" s="13" t="n">
        <f aca="false">AT11*'Inflation indexes'!$D$156/100*'Inflation indexes'!I103</f>
        <v>18754.0474951297</v>
      </c>
      <c r="BF11" s="13" t="n">
        <f aca="false">Adequacy_high!X8</f>
        <v>0.560241620114588</v>
      </c>
      <c r="BG11" s="13" t="n">
        <f aca="false">Y11*'Inflation indexes'!$D$156/100*'Inflation indexes'!I103</f>
        <v>20537.2702271351</v>
      </c>
      <c r="BH11" s="13"/>
      <c r="BI11" s="10" t="n">
        <f aca="false">Z11*'Inflation indexes'!$D$156/100*'Inflation indexes'!I103</f>
        <v>14425.4542405462</v>
      </c>
    </row>
    <row r="12" customFormat="false" ht="15" hidden="false" customHeight="false" outlineLevel="0" collapsed="false">
      <c r="A12" s="0" t="n">
        <f aca="false">A8+1</f>
        <v>2016</v>
      </c>
      <c r="B12" s="15" t="n">
        <v>6660.1842529205</v>
      </c>
      <c r="C12" s="13" t="n">
        <f aca="false">Adequacy_low!Q9</f>
        <v>5045.14756152911</v>
      </c>
      <c r="D12" s="13" t="n">
        <f aca="false">Adequacy_low!R9</f>
        <v>3668.3832393779</v>
      </c>
      <c r="E12" s="13" t="n">
        <f aca="false">Adequacy_low!S9</f>
        <v>2677.76481628475</v>
      </c>
      <c r="F12" s="13" t="n">
        <f aca="false">Adequacy_low!T9</f>
        <v>2679.02087266874</v>
      </c>
      <c r="G12" s="13" t="n">
        <f aca="false">Adequacy_low!U9</f>
        <v>4493.27566978013</v>
      </c>
      <c r="H12" s="13" t="n">
        <f aca="false">Adequacy_low!V9</f>
        <v>4541.79601963757</v>
      </c>
      <c r="I12" s="8" t="n">
        <f aca="false">I8+1</f>
        <v>2016</v>
      </c>
      <c r="J12" s="15" t="n">
        <f aca="false">B12*'Inflation indexes'!$D$156/100*'Inflation indexes'!I104</f>
        <v>30196.2631423746</v>
      </c>
      <c r="K12" s="13" t="n">
        <f aca="false">H12*'Inflation indexes'!$D$156/100*'Inflation indexes'!I104</f>
        <v>20591.812859806</v>
      </c>
      <c r="L12" s="13" t="n">
        <f aca="false">C12*'Inflation indexes'!$D$156/100*'Inflation indexes'!I104</f>
        <v>22873.9322479313</v>
      </c>
      <c r="M12" s="13" t="n">
        <f aca="false">D12*'Inflation indexes'!$D$156/100*'Inflation indexes'!I104</f>
        <v>16631.8920613582</v>
      </c>
      <c r="N12" s="13" t="n">
        <f aca="false">E12*'Inflation indexes'!$D$156/100*'Inflation indexes'!I104</f>
        <v>12140.5786920189</v>
      </c>
      <c r="O12" s="13" t="n">
        <f aca="false">F12*'Inflation indexes'!$D$156/100*'Inflation indexes'!I104</f>
        <v>12146.2734607599</v>
      </c>
      <c r="P12" s="13" t="n">
        <f aca="false">G12*'Inflation indexes'!$D$156/100*'Inflation indexes'!I104</f>
        <v>20371.828968007</v>
      </c>
      <c r="Q12" s="13" t="n">
        <f aca="false">Adequacy_low!X9</f>
        <v>0.593769148527655</v>
      </c>
      <c r="R12" s="18" t="n">
        <v>6660.1842529205</v>
      </c>
      <c r="S12" s="17" t="n">
        <f aca="false">Adequacy_central!Q9</f>
        <v>5045.4533057906</v>
      </c>
      <c r="T12" s="17" t="n">
        <f aca="false">Adequacy_central!R9</f>
        <v>3668.67038624674</v>
      </c>
      <c r="U12" s="17" t="n">
        <f aca="false">Adequacy_central!S9</f>
        <v>2677.76481628475</v>
      </c>
      <c r="V12" s="17" t="n">
        <f aca="false">Adequacy_central!T9</f>
        <v>2679.02087266874</v>
      </c>
      <c r="W12" s="17" t="n">
        <f aca="false">Adequacy_central!U9</f>
        <v>4493.51013993396</v>
      </c>
      <c r="X12" s="17" t="n">
        <f aca="false">Adequacy_central!V9</f>
        <v>4542.05175695741</v>
      </c>
      <c r="Y12" s="14" t="n">
        <v>4610.31651280087</v>
      </c>
      <c r="Z12" s="14" t="n">
        <v>3452.34648539786</v>
      </c>
      <c r="AA12" s="11"/>
      <c r="AB12" s="11" t="n">
        <f aca="false">AB8+1</f>
        <v>2016</v>
      </c>
      <c r="AC12" s="12" t="n">
        <f aca="false">R12*'Inflation indexes'!I104*'Inflation indexes'!$D$156/100</f>
        <v>30196.2631423746</v>
      </c>
      <c r="AD12" s="12" t="n">
        <f aca="false">X12*'Inflation indexes'!$D$156/100*'Inflation indexes'!I104</f>
        <v>20592.9723339454</v>
      </c>
      <c r="AE12" s="17" t="n">
        <f aca="false">S12*'Inflation indexes'!$D$156/100*'Inflation indexes'!I104</f>
        <v>22875.3184459438</v>
      </c>
      <c r="AF12" s="17" t="n">
        <f aca="false">T12*'Inflation indexes'!$D$156/100*'Inflation indexes'!I104</f>
        <v>16633.193941619</v>
      </c>
      <c r="AG12" s="17" t="n">
        <f aca="false">U12*'Inflation indexes'!$D$156/100*'Inflation indexes'!I104</f>
        <v>12140.5786920189</v>
      </c>
      <c r="AH12" s="17" t="n">
        <f aca="false">V12*'Inflation indexes'!$D$156/100*'Inflation indexes'!I104</f>
        <v>12146.2734607599</v>
      </c>
      <c r="AI12" s="17" t="n">
        <f aca="false">W12*'Inflation indexes'!$D$156/100*'Inflation indexes'!I104</f>
        <v>20372.8920200481</v>
      </c>
      <c r="AJ12" s="17" t="n">
        <f aca="false">Y12*'Inflation indexes'!$D$156/100*'Inflation indexes'!I104</f>
        <v>20902.4743615951</v>
      </c>
      <c r="AK12" s="17"/>
      <c r="AL12" s="12" t="n">
        <f aca="false">Z12*'Inflation indexes'!$D$156/100*'Inflation indexes'!I104</f>
        <v>15652.4142535566</v>
      </c>
      <c r="AM12" s="17" t="n">
        <f aca="false">Adequacy_central!X9</f>
        <v>0.593818352884701</v>
      </c>
      <c r="AN12" s="8" t="n">
        <f aca="false">AN8+1</f>
        <v>2016</v>
      </c>
      <c r="AO12" s="15" t="n">
        <v>6660.1842529205</v>
      </c>
      <c r="AP12" s="13" t="n">
        <f aca="false">Adequacy_high!Q9</f>
        <v>5045.14756152911</v>
      </c>
      <c r="AQ12" s="13" t="n">
        <f aca="false">Adequacy_high!R9</f>
        <v>3668.3832393779</v>
      </c>
      <c r="AR12" s="13" t="n">
        <f aca="false">Adequacy_high!S9</f>
        <v>2677.76481628475</v>
      </c>
      <c r="AS12" s="13" t="n">
        <f aca="false">Adequacy_high!T9</f>
        <v>2679.02087266874</v>
      </c>
      <c r="AT12" s="13" t="n">
        <f aca="false">Adequacy_high!U9</f>
        <v>4493.27566978013</v>
      </c>
      <c r="AU12" s="13" t="n">
        <f aca="false">Adequacy_high!V9</f>
        <v>4541.79601963757</v>
      </c>
      <c r="AV12" s="8"/>
      <c r="AW12" s="8"/>
      <c r="AX12" s="8" t="n">
        <f aca="false">AX8+1</f>
        <v>2016</v>
      </c>
      <c r="AY12" s="10" t="n">
        <f aca="false">AO12*'Inflation indexes'!$D$156/100*'Inflation indexes'!I104</f>
        <v>30196.2631423746</v>
      </c>
      <c r="AZ12" s="10" t="n">
        <f aca="false">AU12*'Inflation indexes'!$D$156/100*'Inflation indexes'!I104</f>
        <v>20591.812859806</v>
      </c>
      <c r="BA12" s="13" t="n">
        <f aca="false">AP12*'Inflation indexes'!$D$156/100*'Inflation indexes'!I104</f>
        <v>22873.9322479313</v>
      </c>
      <c r="BB12" s="13" t="n">
        <f aca="false">AQ12*'Inflation indexes'!$D$156/100*'Inflation indexes'!I104</f>
        <v>16631.8920613582</v>
      </c>
      <c r="BC12" s="13" t="n">
        <f aca="false">AR12*'Inflation indexes'!$D$156/100*'Inflation indexes'!I104</f>
        <v>12140.5786920189</v>
      </c>
      <c r="BD12" s="13" t="n">
        <f aca="false">AS12*'Inflation indexes'!$D$156/100*'Inflation indexes'!I104</f>
        <v>12146.2734607599</v>
      </c>
      <c r="BE12" s="13" t="n">
        <f aca="false">AT12*'Inflation indexes'!$D$156/100*'Inflation indexes'!I104</f>
        <v>20371.828968007</v>
      </c>
      <c r="BF12" s="13" t="n">
        <f aca="false">Adequacy_high!X9</f>
        <v>0.593769148527655</v>
      </c>
      <c r="BG12" s="13" t="n">
        <f aca="false">Y12*'Inflation indexes'!$D$156/100*'Inflation indexes'!I104</f>
        <v>20902.4743615951</v>
      </c>
      <c r="BH12" s="13"/>
      <c r="BI12" s="10" t="n">
        <f aca="false">Z12*'Inflation indexes'!$D$156/100*'Inflation indexes'!I104</f>
        <v>15652.4142535566</v>
      </c>
    </row>
    <row r="13" customFormat="false" ht="15" hidden="false" customHeight="false" outlineLevel="0" collapsed="false">
      <c r="A13" s="0" t="n">
        <f aca="false">A9+1</f>
        <v>2017</v>
      </c>
      <c r="B13" s="15" t="n">
        <v>6744.03429129675</v>
      </c>
      <c r="C13" s="13" t="n">
        <f aca="false">Adequacy_low!Q10</f>
        <v>4809.80128591994</v>
      </c>
      <c r="D13" s="13" t="n">
        <f aca="false">Adequacy_low!R10</f>
        <v>3488.44720135338</v>
      </c>
      <c r="E13" s="13" t="n">
        <f aca="false">Adequacy_low!S10</f>
        <v>2552.04440035605</v>
      </c>
      <c r="F13" s="13" t="n">
        <f aca="false">Adequacy_low!T10</f>
        <v>2553.20862302547</v>
      </c>
      <c r="G13" s="13" t="n">
        <f aca="false">Adequacy_low!U10</f>
        <v>4263.53390274437</v>
      </c>
      <c r="H13" s="13" t="n">
        <f aca="false">Adequacy_low!V10</f>
        <v>4318.54577772616</v>
      </c>
      <c r="I13" s="8" t="n">
        <f aca="false">I9+1</f>
        <v>2017</v>
      </c>
      <c r="J13" s="15" t="n">
        <f aca="false">B13*'Inflation indexes'!$D$156/100*'Inflation indexes'!I105</f>
        <v>30576.42647227</v>
      </c>
      <c r="K13" s="13" t="n">
        <f aca="false">H13*'Inflation indexes'!$D$156/100*'Inflation indexes'!I105</f>
        <v>19579.6301940787</v>
      </c>
      <c r="L13" s="13" t="n">
        <f aca="false">C13*'Inflation indexes'!$D$156/100*'Inflation indexes'!I105</f>
        <v>21806.9080038563</v>
      </c>
      <c r="M13" s="13" t="n">
        <f aca="false">D13*'Inflation indexes'!$D$156/100*'Inflation indexes'!I105</f>
        <v>15816.0894128651</v>
      </c>
      <c r="N13" s="13" t="n">
        <f aca="false">E13*'Inflation indexes'!$D$156/100*'Inflation indexes'!I105</f>
        <v>11570.5814340471</v>
      </c>
      <c r="O13" s="13" t="n">
        <f aca="false">F13*'Inflation indexes'!$D$156/100*'Inflation indexes'!I105</f>
        <v>11575.8598426837</v>
      </c>
      <c r="P13" s="13" t="n">
        <f aca="false">G13*'Inflation indexes'!$D$156/100*'Inflation indexes'!I105</f>
        <v>19330.2147139924</v>
      </c>
      <c r="Q13" s="13" t="n">
        <f aca="false">Adequacy_low!X10</f>
        <v>0.556087128147556</v>
      </c>
      <c r="R13" s="16" t="n">
        <v>6744.03429129675</v>
      </c>
      <c r="S13" s="17" t="n">
        <f aca="false">Adequacy_central!Q10</f>
        <v>4810.21450796942</v>
      </c>
      <c r="T13" s="17" t="n">
        <f aca="false">Adequacy_central!R10</f>
        <v>3488.80259443981</v>
      </c>
      <c r="U13" s="17" t="n">
        <f aca="false">Adequacy_central!S10</f>
        <v>2552.04440035605</v>
      </c>
      <c r="V13" s="17" t="n">
        <f aca="false">Adequacy_central!T10</f>
        <v>2553.20862302547</v>
      </c>
      <c r="W13" s="17" t="n">
        <f aca="false">Adequacy_central!U10</f>
        <v>4263.84714363066</v>
      </c>
      <c r="X13" s="17" t="n">
        <f aca="false">Adequacy_central!V10</f>
        <v>4318.88283968519</v>
      </c>
      <c r="Y13" s="14" t="n">
        <v>4684.40238742038</v>
      </c>
      <c r="Z13" s="14" t="n">
        <v>3290.21729771324</v>
      </c>
      <c r="AA13" s="11"/>
      <c r="AB13" s="11" t="n">
        <f aca="false">AB9+1</f>
        <v>2017</v>
      </c>
      <c r="AC13" s="12" t="n">
        <f aca="false">R13*'Inflation indexes'!I105*'Inflation indexes'!$D$156/100</f>
        <v>30576.42647227</v>
      </c>
      <c r="AD13" s="12" t="n">
        <f aca="false">X13*'Inflation indexes'!$D$156/100*'Inflation indexes'!I105</f>
        <v>19581.158381772</v>
      </c>
      <c r="AE13" s="17" t="n">
        <f aca="false">S13*'Inflation indexes'!$D$156/100*'Inflation indexes'!I105</f>
        <v>21808.7814898244</v>
      </c>
      <c r="AF13" s="17" t="n">
        <f aca="false">T13*'Inflation indexes'!$D$156/100*'Inflation indexes'!I105</f>
        <v>15817.7007111039</v>
      </c>
      <c r="AG13" s="17" t="n">
        <f aca="false">U13*'Inflation indexes'!$D$156/100*'Inflation indexes'!I105</f>
        <v>11570.5814340471</v>
      </c>
      <c r="AH13" s="17" t="n">
        <f aca="false">V13*'Inflation indexes'!$D$156/100*'Inflation indexes'!I105</f>
        <v>11575.8598426837</v>
      </c>
      <c r="AI13" s="17" t="n">
        <f aca="false">W13*'Inflation indexes'!$D$156/100*'Inflation indexes'!I105</f>
        <v>19331.6349005623</v>
      </c>
      <c r="AJ13" s="17" t="n">
        <f aca="false">Y13*'Inflation indexes'!$D$156/100*'Inflation indexes'!I105</f>
        <v>21238.3684570418</v>
      </c>
      <c r="AK13" s="17"/>
      <c r="AL13" s="12" t="n">
        <f aca="false">Z13*'Inflation indexes'!$D$156/100*'Inflation indexes'!I105</f>
        <v>14917.3451580976</v>
      </c>
      <c r="AM13" s="17" t="n">
        <f aca="false">Adequacy_central!X10</f>
        <v>0.556147482241244</v>
      </c>
      <c r="AN13" s="8" t="n">
        <f aca="false">AN9+1</f>
        <v>2017</v>
      </c>
      <c r="AO13" s="15" t="n">
        <v>6744.03429129675</v>
      </c>
      <c r="AP13" s="13" t="n">
        <f aca="false">Adequacy_high!Q10</f>
        <v>4809.80128591994</v>
      </c>
      <c r="AQ13" s="13" t="n">
        <f aca="false">Adequacy_high!R10</f>
        <v>3488.44720135338</v>
      </c>
      <c r="AR13" s="13" t="n">
        <f aca="false">Adequacy_high!S10</f>
        <v>2552.04440035605</v>
      </c>
      <c r="AS13" s="13" t="n">
        <f aca="false">Adequacy_high!T10</f>
        <v>2553.20862302547</v>
      </c>
      <c r="AT13" s="13" t="n">
        <f aca="false">Adequacy_high!U10</f>
        <v>4263.53390274437</v>
      </c>
      <c r="AU13" s="13" t="n">
        <f aca="false">Adequacy_high!V10</f>
        <v>4318.54577772616</v>
      </c>
      <c r="AV13" s="8"/>
      <c r="AW13" s="8"/>
      <c r="AX13" s="8" t="n">
        <f aca="false">AX9+1</f>
        <v>2017</v>
      </c>
      <c r="AY13" s="10" t="n">
        <f aca="false">AO13*'Inflation indexes'!$D$156/100*'Inflation indexes'!I105</f>
        <v>30576.42647227</v>
      </c>
      <c r="AZ13" s="10" t="n">
        <f aca="false">AU13*'Inflation indexes'!$D$156/100*'Inflation indexes'!I105</f>
        <v>19579.6301940787</v>
      </c>
      <c r="BA13" s="13" t="n">
        <f aca="false">AP13*'Inflation indexes'!$D$156/100*'Inflation indexes'!I105</f>
        <v>21806.9080038563</v>
      </c>
      <c r="BB13" s="13" t="n">
        <f aca="false">AQ13*'Inflation indexes'!$D$156/100*'Inflation indexes'!I105</f>
        <v>15816.0894128651</v>
      </c>
      <c r="BC13" s="13" t="n">
        <f aca="false">AR13*'Inflation indexes'!$D$156/100*'Inflation indexes'!I105</f>
        <v>11570.5814340471</v>
      </c>
      <c r="BD13" s="13" t="n">
        <f aca="false">AS13*'Inflation indexes'!$D$156/100*'Inflation indexes'!I105</f>
        <v>11575.8598426837</v>
      </c>
      <c r="BE13" s="13" t="n">
        <f aca="false">AT13*'Inflation indexes'!$D$156/100*'Inflation indexes'!I105</f>
        <v>19330.2147139924</v>
      </c>
      <c r="BF13" s="13" t="n">
        <f aca="false">Adequacy_high!X10</f>
        <v>0.556087128147556</v>
      </c>
      <c r="BG13" s="13" t="n">
        <f aca="false">Y13*'Inflation indexes'!$D$156/100*'Inflation indexes'!I105</f>
        <v>21238.3684570418</v>
      </c>
      <c r="BH13" s="13"/>
      <c r="BI13" s="10" t="n">
        <f aca="false">Z13*'Inflation indexes'!$D$156/100*'Inflation indexes'!I105</f>
        <v>14917.3451580976</v>
      </c>
    </row>
    <row r="14" customFormat="false" ht="15" hidden="false" customHeight="false" outlineLevel="0" collapsed="false">
      <c r="A14" s="0" t="n">
        <f aca="false">A10+1</f>
        <v>2017</v>
      </c>
      <c r="B14" s="15" t="n">
        <v>6741.66175252587</v>
      </c>
      <c r="C14" s="13" t="n">
        <f aca="false">Adequacy_low!Q11</f>
        <v>5127.39357112744</v>
      </c>
      <c r="D14" s="13" t="n">
        <f aca="false">Adequacy_low!R11</f>
        <v>3728.86496866228</v>
      </c>
      <c r="E14" s="13" t="n">
        <f aca="false">Adequacy_low!S11</f>
        <v>2704.31370400535</v>
      </c>
      <c r="F14" s="13" t="n">
        <f aca="false">Adequacy_low!T11</f>
        <v>2705.51766466417</v>
      </c>
      <c r="G14" s="13" t="n">
        <f aca="false">Adequacy_low!U11</f>
        <v>4520.89708138169</v>
      </c>
      <c r="H14" s="13" t="n">
        <f aca="false">Adequacy_low!V11</f>
        <v>4595.02092894316</v>
      </c>
      <c r="I14" s="8" t="n">
        <f aca="false">I10+1</f>
        <v>2017</v>
      </c>
      <c r="J14" s="15" t="n">
        <f aca="false">B14*'Inflation indexes'!$D$156/100*'Inflation indexes'!I106</f>
        <v>30565.6697420778</v>
      </c>
      <c r="K14" s="13" t="n">
        <f aca="false">H14*'Inflation indexes'!$D$156/100*'Inflation indexes'!I106</f>
        <v>20833.1265091118</v>
      </c>
      <c r="L14" s="13" t="n">
        <f aca="false">C14*'Inflation indexes'!$D$156/100*'Inflation indexes'!I106</f>
        <v>23246.8231551391</v>
      </c>
      <c r="M14" s="13" t="n">
        <f aca="false">D14*'Inflation indexes'!$D$156/100*'Inflation indexes'!I106</f>
        <v>16906.1070295067</v>
      </c>
      <c r="N14" s="13" t="n">
        <f aca="false">E14*'Inflation indexes'!$D$156/100*'Inflation indexes'!I106</f>
        <v>12260.9473138626</v>
      </c>
      <c r="O14" s="13" t="n">
        <f aca="false">F14*'Inflation indexes'!$D$156/100*'Inflation indexes'!I106</f>
        <v>12266.4058885035</v>
      </c>
      <c r="P14" s="13" t="n">
        <f aca="false">G14*'Inflation indexes'!$D$156/100*'Inflation indexes'!I106</f>
        <v>20497.0602501176</v>
      </c>
      <c r="Q14" s="13" t="n">
        <f aca="false">Adequacy_low!X11</f>
        <v>0.597746529242922</v>
      </c>
      <c r="R14" s="18" t="n">
        <v>6741.66175252587</v>
      </c>
      <c r="S14" s="17" t="n">
        <f aca="false">Adequacy_central!Q11</f>
        <v>5127.8311061335</v>
      </c>
      <c r="T14" s="17" t="n">
        <f aca="false">Adequacy_central!R11</f>
        <v>3729.23675149461</v>
      </c>
      <c r="U14" s="17" t="n">
        <f aca="false">Adequacy_central!S11</f>
        <v>2704.31370400535</v>
      </c>
      <c r="V14" s="17" t="n">
        <f aca="false">Adequacy_central!T11</f>
        <v>2705.51766466417</v>
      </c>
      <c r="W14" s="17" t="n">
        <f aca="false">Adequacy_central!U11</f>
        <v>4521.22509920969</v>
      </c>
      <c r="X14" s="17" t="n">
        <f aca="false">Adequacy_central!V11</f>
        <v>4595.37498813473</v>
      </c>
      <c r="Y14" s="14" t="n">
        <v>4394.33672367826</v>
      </c>
      <c r="Z14" s="14" t="n">
        <v>3486.49183590743</v>
      </c>
      <c r="AA14" s="11"/>
      <c r="AB14" s="11" t="n">
        <f aca="false">AB10+1</f>
        <v>2017</v>
      </c>
      <c r="AC14" s="12" t="n">
        <f aca="false">R14*'Inflation indexes'!I106*'Inflation indexes'!$D$156/100</f>
        <v>30565.6697420777</v>
      </c>
      <c r="AD14" s="12" t="n">
        <f aca="false">X14*'Inflation indexes'!$D$156/100*'Inflation indexes'!I106</f>
        <v>20834.7317596741</v>
      </c>
      <c r="AE14" s="17" t="n">
        <f aca="false">S14*'Inflation indexes'!$D$156/100*'Inflation indexes'!I106</f>
        <v>23248.806872357</v>
      </c>
      <c r="AF14" s="17" t="n">
        <f aca="false">T14*'Inflation indexes'!$D$156/100*'Inflation indexes'!I106</f>
        <v>16907.7926363624</v>
      </c>
      <c r="AG14" s="17" t="n">
        <f aca="false">U14*'Inflation indexes'!$D$156/100*'Inflation indexes'!I106</f>
        <v>12260.9473138626</v>
      </c>
      <c r="AH14" s="17" t="n">
        <f aca="false">V14*'Inflation indexes'!$D$156/100*'Inflation indexes'!I106</f>
        <v>12266.4058885035</v>
      </c>
      <c r="AI14" s="17" t="n">
        <f aca="false">W14*'Inflation indexes'!$D$156/100*'Inflation indexes'!I106</f>
        <v>20498.5474330953</v>
      </c>
      <c r="AJ14" s="17" t="n">
        <f aca="false">Y14*'Inflation indexes'!$D$156/100*'Inflation indexes'!I106</f>
        <v>19923.2548237992</v>
      </c>
      <c r="AK14" s="17"/>
      <c r="AL14" s="12" t="n">
        <f aca="false">Z14*'Inflation indexes'!$D$156/100*'Inflation indexes'!I106</f>
        <v>15807.2240831231</v>
      </c>
      <c r="AM14" s="17" t="n">
        <f aca="false">Adequacy_central!X11</f>
        <v>0.597811412124799</v>
      </c>
      <c r="AN14" s="8" t="n">
        <f aca="false">AN10+1</f>
        <v>2017</v>
      </c>
      <c r="AO14" s="15" t="n">
        <v>6741.66175252587</v>
      </c>
      <c r="AP14" s="13" t="n">
        <f aca="false">Adequacy_high!Q11</f>
        <v>5127.39357112744</v>
      </c>
      <c r="AQ14" s="13" t="n">
        <f aca="false">Adequacy_high!R11</f>
        <v>3728.86496866228</v>
      </c>
      <c r="AR14" s="13" t="n">
        <f aca="false">Adequacy_high!S11</f>
        <v>2704.31370400535</v>
      </c>
      <c r="AS14" s="13" t="n">
        <f aca="false">Adequacy_high!T11</f>
        <v>2705.51766466417</v>
      </c>
      <c r="AT14" s="13" t="n">
        <f aca="false">Adequacy_high!U11</f>
        <v>4520.89708138169</v>
      </c>
      <c r="AU14" s="13" t="n">
        <f aca="false">Adequacy_high!V11</f>
        <v>4595.02092894316</v>
      </c>
      <c r="AV14" s="8"/>
      <c r="AW14" s="8"/>
      <c r="AX14" s="8" t="n">
        <f aca="false">AX10+1</f>
        <v>2017</v>
      </c>
      <c r="AY14" s="10" t="n">
        <f aca="false">AO14*'Inflation indexes'!$D$156/100*'Inflation indexes'!I106</f>
        <v>30565.6697420778</v>
      </c>
      <c r="AZ14" s="10" t="n">
        <f aca="false">AU14*'Inflation indexes'!$D$156/100*'Inflation indexes'!I106</f>
        <v>20833.1265091118</v>
      </c>
      <c r="BA14" s="13" t="n">
        <f aca="false">AP14*'Inflation indexes'!$D$156/100*'Inflation indexes'!I106</f>
        <v>23246.8231551391</v>
      </c>
      <c r="BB14" s="13" t="n">
        <f aca="false">AQ14*'Inflation indexes'!$D$156/100*'Inflation indexes'!I106</f>
        <v>16906.1070295067</v>
      </c>
      <c r="BC14" s="13" t="n">
        <f aca="false">AR14*'Inflation indexes'!$D$156/100*'Inflation indexes'!I106</f>
        <v>12260.9473138626</v>
      </c>
      <c r="BD14" s="13" t="n">
        <f aca="false">AS14*'Inflation indexes'!$D$156/100*'Inflation indexes'!I106</f>
        <v>12266.4058885035</v>
      </c>
      <c r="BE14" s="13" t="n">
        <f aca="false">AT14*'Inflation indexes'!$D$156/100*'Inflation indexes'!I106</f>
        <v>20497.0602501176</v>
      </c>
      <c r="BF14" s="13" t="n">
        <f aca="false">Adequacy_high!X11</f>
        <v>0.597746529242922</v>
      </c>
      <c r="BG14" s="13" t="n">
        <f aca="false">Y14*'Inflation indexes'!$D$156/100*'Inflation indexes'!I106</f>
        <v>19923.2548237992</v>
      </c>
      <c r="BH14" s="13"/>
      <c r="BI14" s="10" t="n">
        <f aca="false">Z14*'Inflation indexes'!$D$156/100*'Inflation indexes'!I106</f>
        <v>15807.2240831231</v>
      </c>
    </row>
    <row r="15" customFormat="false" ht="15" hidden="false" customHeight="false" outlineLevel="0" collapsed="false">
      <c r="A15" s="0" t="n">
        <f aca="false">A11+1</f>
        <v>2017</v>
      </c>
      <c r="B15" s="15" t="n">
        <v>6886.42921069284</v>
      </c>
      <c r="C15" s="13" t="n">
        <f aca="false">Adequacy_low!Q12</f>
        <v>4922.4233521643</v>
      </c>
      <c r="D15" s="13" t="n">
        <f aca="false">Adequacy_low!R12</f>
        <v>3561.71070785923</v>
      </c>
      <c r="E15" s="13" t="n">
        <f aca="false">Adequacy_low!S12</f>
        <v>2590.63427639889</v>
      </c>
      <c r="F15" s="13" t="n">
        <f aca="false">Adequacy_low!T12</f>
        <v>2591.75085543831</v>
      </c>
      <c r="G15" s="13" t="n">
        <f aca="false">Adequacy_low!U12</f>
        <v>4310.49086573383</v>
      </c>
      <c r="H15" s="13" t="n">
        <f aca="false">Adequacy_low!V12</f>
        <v>4395.55800122617</v>
      </c>
      <c r="I15" s="8" t="n">
        <f aca="false">I11+1</f>
        <v>2017</v>
      </c>
      <c r="J15" s="15" t="n">
        <f aca="false">B15*'Inflation indexes'!$D$156/100*'Inflation indexes'!I107</f>
        <v>31222.0233946581</v>
      </c>
      <c r="K15" s="13" t="n">
        <f aca="false">H15*'Inflation indexes'!$D$156/100*'Inflation indexes'!I107</f>
        <v>19928.7919105833</v>
      </c>
      <c r="L15" s="13" t="n">
        <f aca="false">C15*'Inflation indexes'!$D$156/100*'Inflation indexes'!I107</f>
        <v>22317.5193351363</v>
      </c>
      <c r="M15" s="13" t="n">
        <f aca="false">D15*'Inflation indexes'!$D$156/100*'Inflation indexes'!I107</f>
        <v>16148.2550162738</v>
      </c>
      <c r="N15" s="13" t="n">
        <f aca="false">E15*'Inflation indexes'!$D$156/100*'Inflation indexes'!I107</f>
        <v>11745.5420668721</v>
      </c>
      <c r="O15" s="13" t="n">
        <f aca="false">F15*'Inflation indexes'!$D$156/100*'Inflation indexes'!I107</f>
        <v>11750.6044665315</v>
      </c>
      <c r="P15" s="13" t="n">
        <f aca="false">G15*'Inflation indexes'!$D$156/100*'Inflation indexes'!I107</f>
        <v>19543.1104473462</v>
      </c>
      <c r="Q15" s="13" t="n">
        <f aca="false">Adequacy_low!X12</f>
        <v>0.558162254473031</v>
      </c>
      <c r="R15" s="18" t="n">
        <v>6886.42921069284</v>
      </c>
      <c r="S15" s="17" t="n">
        <f aca="false">Adequacy_central!Q12</f>
        <v>4922.84199227042</v>
      </c>
      <c r="T15" s="17" t="n">
        <f aca="false">Adequacy_central!R12</f>
        <v>3562.05989929798</v>
      </c>
      <c r="U15" s="17" t="n">
        <f aca="false">Adequacy_central!S12</f>
        <v>2590.63427639889</v>
      </c>
      <c r="V15" s="17" t="n">
        <f aca="false">Adequacy_central!T12</f>
        <v>2591.75085543831</v>
      </c>
      <c r="W15" s="17" t="n">
        <f aca="false">Adequacy_central!U12</f>
        <v>4310.79963880695</v>
      </c>
      <c r="X15" s="17" t="n">
        <f aca="false">Adequacy_central!V12</f>
        <v>4395.89243085982</v>
      </c>
      <c r="Y15" s="14" t="n">
        <v>4627.37705961349</v>
      </c>
      <c r="Z15" s="14" t="n">
        <v>3339.88512298751</v>
      </c>
      <c r="AA15" s="11"/>
      <c r="AB15" s="11" t="n">
        <f aca="false">AB11+1</f>
        <v>2017</v>
      </c>
      <c r="AC15" s="12" t="n">
        <f aca="false">R15*'Inflation indexes'!I107*'Inflation indexes'!$D$156/100</f>
        <v>31222.0233946581</v>
      </c>
      <c r="AD15" s="12" t="n">
        <f aca="false">X15*'Inflation indexes'!$D$156/100*'Inflation indexes'!I107</f>
        <v>19930.3081637134</v>
      </c>
      <c r="AE15" s="17" t="n">
        <f aca="false">S15*'Inflation indexes'!$D$156/100*'Inflation indexes'!I107</f>
        <v>22319.4173857497</v>
      </c>
      <c r="AF15" s="17" t="n">
        <f aca="false">T15*'Inflation indexes'!$D$156/100*'Inflation indexes'!I107</f>
        <v>16149.8381971846</v>
      </c>
      <c r="AG15" s="17" t="n">
        <f aca="false">U15*'Inflation indexes'!$D$156/100*'Inflation indexes'!I107</f>
        <v>11745.5420668721</v>
      </c>
      <c r="AH15" s="17" t="n">
        <f aca="false">V15*'Inflation indexes'!$D$156/100*'Inflation indexes'!I107</f>
        <v>11750.6044665315</v>
      </c>
      <c r="AI15" s="17" t="n">
        <f aca="false">W15*'Inflation indexes'!$D$156/100*'Inflation indexes'!I107</f>
        <v>19544.5103775303</v>
      </c>
      <c r="AJ15" s="17" t="n">
        <f aca="false">Y15*'Inflation indexes'!$D$156/100*'Inflation indexes'!I107</f>
        <v>20979.824287865</v>
      </c>
      <c r="AK15" s="17"/>
      <c r="AL15" s="12" t="n">
        <f aca="false">Z15*'Inflation indexes'!$D$156/100*'Inflation indexes'!I107</f>
        <v>15142.5315290354</v>
      </c>
      <c r="AM15" s="17" t="n">
        <f aca="false">Adequacy_central!X12</f>
        <v>0.55822281904531</v>
      </c>
      <c r="AN15" s="8" t="n">
        <f aca="false">AN11+1</f>
        <v>2017</v>
      </c>
      <c r="AO15" s="15" t="n">
        <v>6886.42921069284</v>
      </c>
      <c r="AP15" s="13" t="n">
        <f aca="false">Adequacy_high!Q12</f>
        <v>4922.4233521643</v>
      </c>
      <c r="AQ15" s="13" t="n">
        <f aca="false">Adequacy_high!R12</f>
        <v>3561.71070785923</v>
      </c>
      <c r="AR15" s="13" t="n">
        <f aca="false">Adequacy_high!S12</f>
        <v>2590.63427639889</v>
      </c>
      <c r="AS15" s="13" t="n">
        <f aca="false">Adequacy_high!T12</f>
        <v>2591.75085543831</v>
      </c>
      <c r="AT15" s="13" t="n">
        <f aca="false">Adequacy_high!U12</f>
        <v>4310.49086573384</v>
      </c>
      <c r="AU15" s="13" t="n">
        <f aca="false">Adequacy_high!V12</f>
        <v>4395.55800122617</v>
      </c>
      <c r="AV15" s="8"/>
      <c r="AW15" s="8"/>
      <c r="AX15" s="8" t="n">
        <f aca="false">AX11+1</f>
        <v>2017</v>
      </c>
      <c r="AY15" s="10" t="n">
        <f aca="false">AO15*'Inflation indexes'!$D$156/100*'Inflation indexes'!I107</f>
        <v>31222.0233946581</v>
      </c>
      <c r="AZ15" s="10" t="n">
        <f aca="false">AU15*'Inflation indexes'!$D$156/100*'Inflation indexes'!I107</f>
        <v>19928.7919105833</v>
      </c>
      <c r="BA15" s="13" t="n">
        <f aca="false">AP15*'Inflation indexes'!$D$156/100*'Inflation indexes'!I107</f>
        <v>22317.5193351363</v>
      </c>
      <c r="BB15" s="13" t="n">
        <f aca="false">AQ15*'Inflation indexes'!$D$156/100*'Inflation indexes'!I107</f>
        <v>16148.2550162738</v>
      </c>
      <c r="BC15" s="13" t="n">
        <f aca="false">AR15*'Inflation indexes'!$D$156/100*'Inflation indexes'!I107</f>
        <v>11745.5420668721</v>
      </c>
      <c r="BD15" s="13" t="n">
        <f aca="false">AS15*'Inflation indexes'!$D$156/100*'Inflation indexes'!I107</f>
        <v>11750.6044665315</v>
      </c>
      <c r="BE15" s="13" t="n">
        <f aca="false">AT15*'Inflation indexes'!$D$156/100*'Inflation indexes'!I107</f>
        <v>19543.1104473463</v>
      </c>
      <c r="BF15" s="13" t="n">
        <f aca="false">Adequacy_high!X12</f>
        <v>0.558162254473032</v>
      </c>
      <c r="BG15" s="13" t="n">
        <f aca="false">Y15*'Inflation indexes'!$D$156/100*'Inflation indexes'!I107</f>
        <v>20979.824287865</v>
      </c>
      <c r="BH15" s="13"/>
      <c r="BI15" s="10" t="n">
        <f aca="false">Z15*'Inflation indexes'!$D$156/100*'Inflation indexes'!I107</f>
        <v>15142.5315290354</v>
      </c>
    </row>
    <row r="16" customFormat="false" ht="15" hidden="false" customHeight="false" outlineLevel="0" collapsed="false">
      <c r="A16" s="0" t="n">
        <f aca="false">A12+1</f>
        <v>2017</v>
      </c>
      <c r="B16" s="15" t="n">
        <v>6890.54533395775</v>
      </c>
      <c r="C16" s="13" t="n">
        <f aca="false">Adequacy_low!Q13</f>
        <v>5364.46773415041</v>
      </c>
      <c r="D16" s="13" t="n">
        <f aca="false">Adequacy_low!R13</f>
        <v>3854.26954533738</v>
      </c>
      <c r="E16" s="13" t="n">
        <f aca="false">Adequacy_low!S13</f>
        <v>2799.48518719322</v>
      </c>
      <c r="F16" s="13" t="n">
        <f aca="false">Adequacy_low!T13</f>
        <v>2800.65905588891</v>
      </c>
      <c r="G16" s="13" t="n">
        <f aca="false">Adequacy_low!U13</f>
        <v>4667.16425939199</v>
      </c>
      <c r="H16" s="13" t="n">
        <f aca="false">Adequacy_low!V13</f>
        <v>4770.80573168055</v>
      </c>
      <c r="I16" s="8" t="n">
        <f aca="false">I12+1</f>
        <v>2017</v>
      </c>
      <c r="J16" s="15" t="n">
        <f aca="false">B16*'Inflation indexes'!$D$156/100*'Inflation indexes'!I108</f>
        <v>31240.6852719444</v>
      </c>
      <c r="K16" s="13" t="n">
        <f aca="false">H16*'Inflation indexes'!$D$156/100*'Inflation indexes'!I108</f>
        <v>21630.1080877461</v>
      </c>
      <c r="L16" s="13" t="n">
        <f aca="false">C16*'Inflation indexes'!$D$156/100*'Inflation indexes'!I108</f>
        <v>24321.6813781319</v>
      </c>
      <c r="M16" s="13" t="n">
        <f aca="false">D16*'Inflation indexes'!$D$156/100*'Inflation indexes'!I108</f>
        <v>17474.672320306</v>
      </c>
      <c r="N16" s="13" t="n">
        <f aca="false">E16*'Inflation indexes'!$D$156/100*'Inflation indexes'!I108</f>
        <v>12692.4403538232</v>
      </c>
      <c r="O16" s="13" t="n">
        <f aca="false">F16*'Inflation indexes'!$D$156/100*'Inflation indexes'!I108</f>
        <v>12697.7624960769</v>
      </c>
      <c r="P16" s="13" t="n">
        <f aca="false">G16*'Inflation indexes'!$D$156/100*'Inflation indexes'!I108</f>
        <v>21160.2134045297</v>
      </c>
      <c r="Q16" s="13" t="n">
        <f aca="false">Adequacy_low!X13</f>
        <v>0.608038245500863</v>
      </c>
      <c r="R16" s="18" t="n">
        <v>6890.54533395775</v>
      </c>
      <c r="S16" s="17" t="n">
        <f aca="false">Adequacy_central!Q13</f>
        <v>5364.92118232786</v>
      </c>
      <c r="T16" s="17" t="n">
        <f aca="false">Adequacy_central!R13</f>
        <v>3854.638220397</v>
      </c>
      <c r="U16" s="17" t="n">
        <f aca="false">Adequacy_central!S13</f>
        <v>2799.48518719322</v>
      </c>
      <c r="V16" s="17" t="n">
        <f aca="false">Adequacy_central!T13</f>
        <v>2800.65905588891</v>
      </c>
      <c r="W16" s="17" t="n">
        <f aca="false">Adequacy_central!U13</f>
        <v>4667.49443157688</v>
      </c>
      <c r="X16" s="17" t="n">
        <f aca="false">Adequacy_central!V13</f>
        <v>4771.16366646397</v>
      </c>
      <c r="Y16" s="14" t="n">
        <v>4412.74407949665</v>
      </c>
      <c r="Z16" s="14" t="n">
        <v>3609.09672150633</v>
      </c>
      <c r="AA16" s="11"/>
      <c r="AB16" s="11" t="n">
        <f aca="false">AB12+1</f>
        <v>2017</v>
      </c>
      <c r="AC16" s="12" t="n">
        <f aca="false">R16*'Inflation indexes'!I108*'Inflation indexes'!$D$156/100</f>
        <v>31240.6852719444</v>
      </c>
      <c r="AD16" s="12" t="n">
        <f aca="false">X16*'Inflation indexes'!$D$156/100*'Inflation indexes'!I108</f>
        <v>21631.7309096527</v>
      </c>
      <c r="AE16" s="17" t="n">
        <f aca="false">S16*'Inflation indexes'!$D$156/100*'Inflation indexes'!I108</f>
        <v>24323.7372432503</v>
      </c>
      <c r="AF16" s="17" t="n">
        <f aca="false">T16*'Inflation indexes'!$D$156/100*'Inflation indexes'!I108</f>
        <v>17476.3438369926</v>
      </c>
      <c r="AG16" s="17" t="n">
        <f aca="false">U16*'Inflation indexes'!$D$156/100*'Inflation indexes'!I108</f>
        <v>12692.4403538232</v>
      </c>
      <c r="AH16" s="17" t="n">
        <f aca="false">V16*'Inflation indexes'!$D$156/100*'Inflation indexes'!I108</f>
        <v>12697.7624960769</v>
      </c>
      <c r="AI16" s="17" t="n">
        <f aca="false">W16*'Inflation indexes'!$D$156/100*'Inflation indexes'!I108</f>
        <v>21161.7103550342</v>
      </c>
      <c r="AJ16" s="17" t="n">
        <f aca="false">Y16*'Inflation indexes'!$D$156/100*'Inflation indexes'!I108</f>
        <v>20006.7109774038</v>
      </c>
      <c r="AK16" s="17"/>
      <c r="AL16" s="12" t="n">
        <f aca="false">Z16*'Inflation indexes'!$D$156/100*'Inflation indexes'!I108</f>
        <v>16363.0960000991</v>
      </c>
      <c r="AM16" s="17" t="n">
        <f aca="false">Adequacy_central!X13</f>
        <v>0.608071206868971</v>
      </c>
      <c r="AN16" s="8" t="n">
        <f aca="false">AN12+1</f>
        <v>2017</v>
      </c>
      <c r="AO16" s="15" t="n">
        <v>6890.54533395775</v>
      </c>
      <c r="AP16" s="13" t="n">
        <f aca="false">Adequacy_high!Q13</f>
        <v>5363.22430835127</v>
      </c>
      <c r="AQ16" s="13" t="n">
        <f aca="false">Adequacy_high!R13</f>
        <v>3853.38924388264</v>
      </c>
      <c r="AR16" s="13" t="n">
        <f aca="false">Adequacy_high!S13</f>
        <v>2799.48518719322</v>
      </c>
      <c r="AS16" s="13" t="n">
        <f aca="false">Adequacy_high!T13</f>
        <v>2800.65905588891</v>
      </c>
      <c r="AT16" s="13" t="n">
        <f aca="false">Adequacy_high!U13</f>
        <v>4666.25887563866</v>
      </c>
      <c r="AU16" s="13" t="n">
        <f aca="false">Adequacy_high!V13</f>
        <v>4769.85202325477</v>
      </c>
      <c r="AV16" s="8"/>
      <c r="AW16" s="8"/>
      <c r="AX16" s="8" t="n">
        <f aca="false">AX12+1</f>
        <v>2017</v>
      </c>
      <c r="AY16" s="10" t="n">
        <f aca="false">AO16*'Inflation indexes'!$D$156/100*'Inflation indexes'!I108</f>
        <v>31240.6852719444</v>
      </c>
      <c r="AZ16" s="10" t="n">
        <f aca="false">AU16*'Inflation indexes'!$D$156/100*'Inflation indexes'!I108</f>
        <v>21625.7841186947</v>
      </c>
      <c r="BA16" s="13" t="n">
        <f aca="false">AP16*'Inflation indexes'!$D$156/100*'Inflation indexes'!I108</f>
        <v>24316.0438745429</v>
      </c>
      <c r="BB16" s="13" t="n">
        <f aca="false">AQ16*'Inflation indexes'!$D$156/100*'Inflation indexes'!I108</f>
        <v>17470.6811673045</v>
      </c>
      <c r="BC16" s="13" t="n">
        <f aca="false">AR16*'Inflation indexes'!$D$156/100*'Inflation indexes'!I108</f>
        <v>12692.4403538232</v>
      </c>
      <c r="BD16" s="13" t="n">
        <f aca="false">AS16*'Inflation indexes'!$D$156/100*'Inflation indexes'!I108</f>
        <v>12697.7624960769</v>
      </c>
      <c r="BE16" s="13" t="n">
        <f aca="false">AT16*'Inflation indexes'!$D$156/100*'Inflation indexes'!I108</f>
        <v>21156.1085321986</v>
      </c>
      <c r="BF16" s="13" t="n">
        <f aca="false">Adequacy_high!X13</f>
        <v>0.607898183997866</v>
      </c>
      <c r="BG16" s="13" t="n">
        <f aca="false">Y16*'Inflation indexes'!$D$156/100*'Inflation indexes'!I108</f>
        <v>20006.7109774038</v>
      </c>
      <c r="BH16" s="13"/>
      <c r="BI16" s="10" t="n">
        <f aca="false">Z16*'Inflation indexes'!$D$156/100*'Inflation indexes'!I108</f>
        <v>16363.0960000991</v>
      </c>
    </row>
    <row r="17" customFormat="false" ht="15" hidden="false" customHeight="false" outlineLevel="0" collapsed="false">
      <c r="A17" s="0" t="n">
        <f aca="false">A13+1</f>
        <v>2018</v>
      </c>
      <c r="B17" s="15" t="n">
        <v>6808.84926639221</v>
      </c>
      <c r="C17" s="13" t="n">
        <f aca="false">Adequacy_low!Q14</f>
        <v>4976.83877928778</v>
      </c>
      <c r="D17" s="13" t="n">
        <f aca="false">Adequacy_low!R14</f>
        <v>3599.29006922376</v>
      </c>
      <c r="E17" s="13" t="n">
        <f aca="false">Adequacy_low!S14</f>
        <v>2604.35629730153</v>
      </c>
      <c r="F17" s="13" t="n">
        <f aca="false">Adequacy_low!T14</f>
        <v>2588.98161198631</v>
      </c>
      <c r="G17" s="13" t="n">
        <f aca="false">Adequacy_low!U14</f>
        <v>4313.77127442728</v>
      </c>
      <c r="H17" s="13" t="n">
        <f aca="false">Adequacy_low!V14</f>
        <v>4423.55812003436</v>
      </c>
      <c r="I17" s="8" t="n">
        <f aca="false">I13+1</f>
        <v>2018</v>
      </c>
      <c r="J17" s="15" t="n">
        <f aca="false">B17*'Inflation indexes'!$D$156/100*'Inflation indexes'!I109</f>
        <v>30870.2877183298</v>
      </c>
      <c r="K17" s="13" t="n">
        <f aca="false">H17*'Inflation indexes'!$D$156/100*'Inflation indexes'!I109</f>
        <v>20055.7401936101</v>
      </c>
      <c r="L17" s="13" t="n">
        <f aca="false">C17*'Inflation indexes'!$D$156/100*'Inflation indexes'!I109</f>
        <v>22564.2306112853</v>
      </c>
      <c r="M17" s="13" t="n">
        <f aca="false">D17*'Inflation indexes'!$D$156/100*'Inflation indexes'!I109</f>
        <v>16318.6341291322</v>
      </c>
      <c r="N17" s="13" t="n">
        <f aca="false">E17*'Inflation indexes'!$D$156/100*'Inflation indexes'!I109</f>
        <v>11807.755624078</v>
      </c>
      <c r="O17" s="13" t="n">
        <f aca="false">F17*'Inflation indexes'!$D$156/100*'Inflation indexes'!I109</f>
        <v>11738.0491376087</v>
      </c>
      <c r="P17" s="13" t="n">
        <f aca="false">G17*'Inflation indexes'!$D$156/100*'Inflation indexes'!I109</f>
        <v>19557.9833217834</v>
      </c>
      <c r="Q17" s="13" t="n">
        <f aca="false">Adequacy_low!X14</f>
        <v>0.572071929935555</v>
      </c>
      <c r="R17" s="16" t="n">
        <v>6808.84926639221</v>
      </c>
      <c r="S17" s="17" t="n">
        <f aca="false">Adequacy_central!Q14</f>
        <v>4977.25671374101</v>
      </c>
      <c r="T17" s="17" t="n">
        <f aca="false">Adequacy_central!R14</f>
        <v>3599.62537231681</v>
      </c>
      <c r="U17" s="17" t="n">
        <f aca="false">Adequacy_central!S14</f>
        <v>2604.35629730153</v>
      </c>
      <c r="V17" s="17" t="n">
        <f aca="false">Adequacy_central!T14</f>
        <v>2588.98161198631</v>
      </c>
      <c r="W17" s="17" t="n">
        <f aca="false">Adequacy_central!U14</f>
        <v>4314.07245800529</v>
      </c>
      <c r="X17" s="17" t="n">
        <f aca="false">Adequacy_central!V14</f>
        <v>4423.88531147011</v>
      </c>
      <c r="Y17" s="14" t="n">
        <v>4401.66215500196</v>
      </c>
      <c r="Z17" s="14" t="n">
        <v>3357.50449192098</v>
      </c>
      <c r="AA17" s="11"/>
      <c r="AB17" s="11" t="n">
        <f aca="false">AB13+1</f>
        <v>2018</v>
      </c>
      <c r="AC17" s="12" t="n">
        <f aca="false">R17*'Inflation indexes'!I109*'Inflation indexes'!$D$156/100</f>
        <v>30870.2877183298</v>
      </c>
      <c r="AD17" s="12" t="n">
        <f aca="false">X17*'Inflation indexes'!$D$156/100*'Inflation indexes'!I109</f>
        <v>20057.223629851</v>
      </c>
      <c r="AE17" s="17" t="n">
        <f aca="false">S17*'Inflation indexes'!$D$156/100*'Inflation indexes'!I109</f>
        <v>22566.1254625758</v>
      </c>
      <c r="AF17" s="17" t="n">
        <f aca="false">T17*'Inflation indexes'!$D$156/100*'Inflation indexes'!I109</f>
        <v>16320.1543423944</v>
      </c>
      <c r="AG17" s="17" t="n">
        <f aca="false">U17*'Inflation indexes'!$D$156/100*'Inflation indexes'!I109</f>
        <v>11807.755624078</v>
      </c>
      <c r="AH17" s="17" t="n">
        <f aca="false">V17*'Inflation indexes'!$D$156/100*'Inflation indexes'!I109</f>
        <v>11738.0491376087</v>
      </c>
      <c r="AI17" s="17" t="n">
        <f aca="false">W17*'Inflation indexes'!$D$156/100*'Inflation indexes'!I109</f>
        <v>19559.3488423502</v>
      </c>
      <c r="AJ17" s="17" t="n">
        <f aca="false">Y17*'Inflation indexes'!$D$156/100*'Inflation indexes'!I109</f>
        <v>19956.4672160517</v>
      </c>
      <c r="AK17" s="17" t="n">
        <f aca="false">AJ17*0.82</f>
        <v>16364.3031171624</v>
      </c>
      <c r="AL17" s="12" t="n">
        <f aca="false">Z17*'Inflation indexes'!$D$156/100*'Inflation indexes'!I109</f>
        <v>15222.4150698675</v>
      </c>
      <c r="AM17" s="17" t="n">
        <f aca="false">Adequacy_central!X14</f>
        <v>0.572102936214121</v>
      </c>
      <c r="AN17" s="8" t="n">
        <f aca="false">AN13+1</f>
        <v>2018</v>
      </c>
      <c r="AO17" s="15" t="n">
        <v>6808.84926639221</v>
      </c>
      <c r="AP17" s="13" t="n">
        <f aca="false">Adequacy_high!Q14</f>
        <v>5039.28319967315</v>
      </c>
      <c r="AQ17" s="13" t="n">
        <f aca="false">Adequacy_high!R14</f>
        <v>3652.46187588087</v>
      </c>
      <c r="AR17" s="13" t="n">
        <f aca="false">Adequacy_high!S14</f>
        <v>2604.35629730153</v>
      </c>
      <c r="AS17" s="13" t="n">
        <f aca="false">Adequacy_high!T14</f>
        <v>2588.98161198631</v>
      </c>
      <c r="AT17" s="13" t="n">
        <f aca="false">Adequacy_high!U14</f>
        <v>4358.77171364246</v>
      </c>
      <c r="AU17" s="13" t="n">
        <f aca="false">Adequacy_high!V14</f>
        <v>4473.11555834741</v>
      </c>
      <c r="AV17" s="8"/>
      <c r="AW17" s="8"/>
      <c r="AX17" s="8" t="n">
        <f aca="false">AX13+1</f>
        <v>2018</v>
      </c>
      <c r="AY17" s="10" t="n">
        <f aca="false">AO17*'Inflation indexes'!$D$156/100*'Inflation indexes'!I109</f>
        <v>30870.2877183298</v>
      </c>
      <c r="AZ17" s="10" t="n">
        <f aca="false">AU17*'Inflation indexes'!$D$156/100*'Inflation indexes'!I109</f>
        <v>20280.4260868429</v>
      </c>
      <c r="BA17" s="13" t="n">
        <f aca="false">AP17*'Inflation indexes'!$D$156/100*'Inflation indexes'!I109</f>
        <v>22847.3441225824</v>
      </c>
      <c r="BB17" s="13" t="n">
        <f aca="false">AQ17*'Inflation indexes'!$D$156/100*'Inflation indexes'!I109</f>
        <v>16559.7070191006</v>
      </c>
      <c r="BC17" s="13" t="n">
        <f aca="false">AR17*'Inflation indexes'!$D$156/100*'Inflation indexes'!I109</f>
        <v>11807.755624078</v>
      </c>
      <c r="BD17" s="13" t="n">
        <f aca="false">AS17*'Inflation indexes'!$D$156/100*'Inflation indexes'!I109</f>
        <v>11738.0491376087</v>
      </c>
      <c r="BE17" s="13" t="n">
        <f aca="false">AT17*'Inflation indexes'!$D$156/100*'Inflation indexes'!I109</f>
        <v>19762.0084737105</v>
      </c>
      <c r="BF17" s="13" t="n">
        <f aca="false">Adequacy_high!X14</f>
        <v>0.579204818066144</v>
      </c>
      <c r="BG17" s="13" t="n">
        <f aca="false">Y17*'Inflation indexes'!$D$156/100*'Inflation indexes'!I109</f>
        <v>19956.4672160517</v>
      </c>
      <c r="BH17" s="13" t="n">
        <f aca="false">BG17*0.82</f>
        <v>16364.3031171624</v>
      </c>
      <c r="BI17" s="10" t="n">
        <f aca="false">Z17*'Inflation indexes'!$D$156/100*'Inflation indexes'!I109</f>
        <v>15222.4150698675</v>
      </c>
    </row>
    <row r="18" customFormat="false" ht="15" hidden="false" customHeight="false" outlineLevel="0" collapsed="false">
      <c r="A18" s="0" t="n">
        <f aca="false">A14+1</f>
        <v>2018</v>
      </c>
      <c r="B18" s="15" t="n">
        <v>6723.17180647536</v>
      </c>
      <c r="C18" s="13" t="n">
        <f aca="false">Adequacy_low!Q15</f>
        <v>4986.24526198327</v>
      </c>
      <c r="D18" s="13" t="n">
        <f aca="false">Adequacy_low!R15</f>
        <v>3608.17725828059</v>
      </c>
      <c r="E18" s="13" t="n">
        <f aca="false">Adequacy_low!S15</f>
        <v>2659.7826401928</v>
      </c>
      <c r="F18" s="13" t="n">
        <f aca="false">Adequacy_low!T15</f>
        <v>2607.1728222411</v>
      </c>
      <c r="G18" s="13" t="n">
        <f aca="false">Adequacy_low!U15</f>
        <v>4320.70207775336</v>
      </c>
      <c r="H18" s="13" t="n">
        <f aca="false">Adequacy_low!V15</f>
        <v>4438.67912350157</v>
      </c>
      <c r="I18" s="8" t="n">
        <f aca="false">I14+1</f>
        <v>2018</v>
      </c>
      <c r="J18" s="15" t="n">
        <f aca="false">B18*'Inflation indexes'!$D$156/100*'Inflation indexes'!I110</f>
        <v>30481.8391369133</v>
      </c>
      <c r="K18" s="13" t="n">
        <f aca="false">H18*'Inflation indexes'!$D$156/100*'Inflation indexes'!I110</f>
        <v>20124.2965251368</v>
      </c>
      <c r="L18" s="13" t="n">
        <f aca="false">C18*'Inflation indexes'!$D$156/100*'Inflation indexes'!I110</f>
        <v>22606.8781741651</v>
      </c>
      <c r="M18" s="13" t="n">
        <f aca="false">D18*'Inflation indexes'!$D$156/100*'Inflation indexes'!I110</f>
        <v>16358.9272935801</v>
      </c>
      <c r="N18" s="13" t="n">
        <f aca="false">E18*'Inflation indexes'!$D$156/100*'Inflation indexes'!I110</f>
        <v>12059.0502386723</v>
      </c>
      <c r="O18" s="13" t="n">
        <f aca="false">F18*'Inflation indexes'!$D$156/100*'Inflation indexes'!I110</f>
        <v>11820.5253200793</v>
      </c>
      <c r="P18" s="13" t="n">
        <f aca="false">G18*'Inflation indexes'!$D$156/100*'Inflation indexes'!I110</f>
        <v>19589.406530673</v>
      </c>
      <c r="Q18" s="13" t="n">
        <f aca="false">Adequacy_low!X15</f>
        <v>0.589323319218775</v>
      </c>
      <c r="R18" s="18" t="n">
        <v>6723.17180647536</v>
      </c>
      <c r="S18" s="17" t="n">
        <f aca="false">Adequacy_central!Q15</f>
        <v>4986.65399443485</v>
      </c>
      <c r="T18" s="17" t="n">
        <f aca="false">Adequacy_central!R15</f>
        <v>3608.50184727499</v>
      </c>
      <c r="U18" s="17" t="n">
        <f aca="false">Adequacy_central!S15</f>
        <v>2659.7826401928</v>
      </c>
      <c r="V18" s="17" t="n">
        <f aca="false">Adequacy_central!T15</f>
        <v>2607.1728222411</v>
      </c>
      <c r="W18" s="17" t="n">
        <f aca="false">Adequacy_central!U15</f>
        <v>4320.99408760785</v>
      </c>
      <c r="X18" s="17" t="n">
        <f aca="false">Adequacy_central!V15</f>
        <v>4438.9970465395</v>
      </c>
      <c r="Y18" s="14" t="n">
        <v>4101.19415225126</v>
      </c>
      <c r="Z18" s="14" t="n">
        <v>3307.03891660933</v>
      </c>
      <c r="AA18" s="11"/>
      <c r="AB18" s="11" t="n">
        <f aca="false">AB14+1</f>
        <v>2018</v>
      </c>
      <c r="AC18" s="12" t="n">
        <f aca="false">R18*'Inflation indexes'!I110*'Inflation indexes'!$D$156/100</f>
        <v>30481.8391369133</v>
      </c>
      <c r="AD18" s="12" t="n">
        <f aca="false">X18*'Inflation indexes'!$D$156/100*'Inflation indexes'!I110</f>
        <v>20125.7379398707</v>
      </c>
      <c r="AE18" s="17" t="n">
        <f aca="false">S18*'Inflation indexes'!$D$156/100*'Inflation indexes'!I110</f>
        <v>22608.7313049786</v>
      </c>
      <c r="AF18" s="17" t="n">
        <f aca="false">T18*'Inflation indexes'!$D$156/100*'Inflation indexes'!I110</f>
        <v>16360.3989307474</v>
      </c>
      <c r="AG18" s="17" t="n">
        <f aca="false">U18*'Inflation indexes'!$D$156/100*'Inflation indexes'!I110</f>
        <v>12059.0502386723</v>
      </c>
      <c r="AH18" s="17" t="n">
        <f aca="false">V18*'Inflation indexes'!$D$156/100*'Inflation indexes'!I110</f>
        <v>11820.5253200793</v>
      </c>
      <c r="AI18" s="17" t="n">
        <f aca="false">W18*'Inflation indexes'!$D$156/100*'Inflation indexes'!I110</f>
        <v>19590.7304589716</v>
      </c>
      <c r="AJ18" s="17" t="n">
        <f aca="false">Y18*'Inflation indexes'!$D$156/100*'Inflation indexes'!I110</f>
        <v>18594.1909587627</v>
      </c>
      <c r="AK18" s="17" t="n">
        <f aca="false">AJ18*0.82</f>
        <v>15247.2365861854</v>
      </c>
      <c r="AL18" s="12" t="n">
        <f aca="false">Z18*'Inflation indexes'!$D$156/100*'Inflation indexes'!I110</f>
        <v>14993.6118215079</v>
      </c>
      <c r="AM18" s="17" t="n">
        <f aca="false">Adequacy_central!X15</f>
        <v>0.589354171079825</v>
      </c>
      <c r="AN18" s="8" t="n">
        <f aca="false">AN14+1</f>
        <v>2018</v>
      </c>
      <c r="AO18" s="15" t="n">
        <v>6722.87988857401</v>
      </c>
      <c r="AP18" s="13" t="n">
        <f aca="false">Adequacy_high!Q15</f>
        <v>5046.95536389766</v>
      </c>
      <c r="AQ18" s="13" t="n">
        <f aca="false">Adequacy_high!R15</f>
        <v>3659.20036295348</v>
      </c>
      <c r="AR18" s="13" t="n">
        <f aca="false">Adequacy_high!S15</f>
        <v>2659.7826401928</v>
      </c>
      <c r="AS18" s="13" t="n">
        <f aca="false">Adequacy_high!T15</f>
        <v>2607.1728222411</v>
      </c>
      <c r="AT18" s="13" t="n">
        <f aca="false">Adequacy_high!U15</f>
        <v>4364.07506650914</v>
      </c>
      <c r="AU18" s="13" t="n">
        <f aca="false">Adequacy_high!V15</f>
        <v>4486.52570397382</v>
      </c>
      <c r="AV18" s="8"/>
      <c r="AW18" s="8"/>
      <c r="AX18" s="8" t="n">
        <f aca="false">AX14+1</f>
        <v>2018</v>
      </c>
      <c r="AY18" s="10" t="n">
        <f aca="false">AO18*'Inflation indexes'!$D$156/100*'Inflation indexes'!I110</f>
        <v>30480.5156255162</v>
      </c>
      <c r="AZ18" s="10" t="n">
        <f aca="false">AU18*'Inflation indexes'!$D$156/100*'Inflation indexes'!I110</f>
        <v>20341.2256489474</v>
      </c>
      <c r="BA18" s="13" t="n">
        <f aca="false">AP18*'Inflation indexes'!$D$156/100*'Inflation indexes'!I110</f>
        <v>22882.1285491083</v>
      </c>
      <c r="BB18" s="13" t="n">
        <f aca="false">AQ18*'Inflation indexes'!$D$156/100*'Inflation indexes'!I110</f>
        <v>16590.2582953264</v>
      </c>
      <c r="BC18" s="13" t="n">
        <f aca="false">AR18*'Inflation indexes'!$D$156/100*'Inflation indexes'!I110</f>
        <v>12059.0502386723</v>
      </c>
      <c r="BD18" s="13" t="n">
        <f aca="false">AS18*'Inflation indexes'!$D$156/100*'Inflation indexes'!I110</f>
        <v>11820.5253200793</v>
      </c>
      <c r="BE18" s="13" t="n">
        <f aca="false">AT18*'Inflation indexes'!$D$156/100*'Inflation indexes'!I110</f>
        <v>19786.0530695681</v>
      </c>
      <c r="BF18" s="13" t="n">
        <f aca="false">Adequacy_high!X15</f>
        <v>0.596432292315194</v>
      </c>
      <c r="BG18" s="13" t="n">
        <f aca="false">Y18*'Inflation indexes'!$D$156/100*'Inflation indexes'!I110</f>
        <v>18594.1909587627</v>
      </c>
      <c r="BH18" s="13" t="n">
        <f aca="false">BG18*0.82</f>
        <v>15247.2365861854</v>
      </c>
      <c r="BI18" s="10" t="n">
        <f aca="false">Z18*'Inflation indexes'!$D$156/100*'Inflation indexes'!I110</f>
        <v>14993.6118215079</v>
      </c>
    </row>
    <row r="19" customFormat="false" ht="15" hidden="false" customHeight="false" outlineLevel="0" collapsed="false">
      <c r="A19" s="0" t="n">
        <f aca="false">A15+1</f>
        <v>2018</v>
      </c>
      <c r="B19" s="15" t="n">
        <v>6342.54075613813</v>
      </c>
      <c r="C19" s="13" t="n">
        <f aca="false">Adequacy_low!Q16</f>
        <v>4664.51260973002</v>
      </c>
      <c r="D19" s="13" t="n">
        <f aca="false">Adequacy_low!R16</f>
        <v>3359.52174096469</v>
      </c>
      <c r="E19" s="13" t="n">
        <f aca="false">Adequacy_low!S16</f>
        <v>2482.8246442416</v>
      </c>
      <c r="F19" s="13" t="n">
        <f aca="false">Adequacy_low!T16</f>
        <v>2428.73232783045</v>
      </c>
      <c r="G19" s="13" t="n">
        <f aca="false">Adequacy_low!U16</f>
        <v>4023.52132035295</v>
      </c>
      <c r="H19" s="13" t="n">
        <f aca="false">Adequacy_low!V16</f>
        <v>4135.99718951645</v>
      </c>
      <c r="I19" s="8" t="n">
        <f aca="false">I15+1</f>
        <v>2018</v>
      </c>
      <c r="J19" s="15" t="n">
        <f aca="false">B19*'Inflation indexes'!$D$156/100*'Inflation indexes'!I111</f>
        <v>28756.1158055953</v>
      </c>
      <c r="K19" s="13" t="n">
        <f aca="false">H19*'Inflation indexes'!$D$156/100*'Inflation indexes'!I111</f>
        <v>18751.9826401194</v>
      </c>
      <c r="L19" s="13" t="n">
        <f aca="false">C19*'Inflation indexes'!$D$156/100*'Inflation indexes'!I111</f>
        <v>21148.1912279784</v>
      </c>
      <c r="M19" s="13" t="n">
        <f aca="false">D19*'Inflation indexes'!$D$156/100*'Inflation indexes'!I111</f>
        <v>15231.5609704364</v>
      </c>
      <c r="N19" s="13" t="n">
        <f aca="false">E19*'Inflation indexes'!$D$156/100*'Inflation indexes'!I111</f>
        <v>11256.7495803164</v>
      </c>
      <c r="O19" s="13" t="n">
        <f aca="false">F19*'Inflation indexes'!$D$156/100*'Inflation indexes'!I111</f>
        <v>11011.5032390285</v>
      </c>
      <c r="P19" s="13" t="n">
        <f aca="false">G19*'Inflation indexes'!$D$156/100*'Inflation indexes'!I111</f>
        <v>18242.0341441841</v>
      </c>
      <c r="Q19" s="13" t="n">
        <f aca="false">Adequacy_low!X16</f>
        <v>0.581316250998694</v>
      </c>
      <c r="R19" s="18" t="n">
        <v>6342.54075613813</v>
      </c>
      <c r="S19" s="17" t="n">
        <f aca="false">Adequacy_central!Q16</f>
        <v>4664.84160024253</v>
      </c>
      <c r="T19" s="17" t="n">
        <f aca="false">Adequacy_central!R16</f>
        <v>3359.8249755007</v>
      </c>
      <c r="U19" s="17" t="n">
        <f aca="false">Adequacy_central!S16</f>
        <v>2482.8246442416</v>
      </c>
      <c r="V19" s="17" t="n">
        <f aca="false">Adequacy_central!T16</f>
        <v>2428.73232783045</v>
      </c>
      <c r="W19" s="17" t="n">
        <f aca="false">Adequacy_central!U16</f>
        <v>4023.75385677833</v>
      </c>
      <c r="X19" s="17" t="n">
        <f aca="false">Adequacy_central!V16</f>
        <v>4136.26073577205</v>
      </c>
      <c r="Y19" s="14" t="n">
        <v>3885.23717507056</v>
      </c>
      <c r="Z19" s="14" t="n">
        <v>3145.60457405238</v>
      </c>
      <c r="AA19" s="11"/>
      <c r="AB19" s="11" t="n">
        <f aca="false">AB15+1</f>
        <v>2018</v>
      </c>
      <c r="AC19" s="12" t="n">
        <f aca="false">R19*'Inflation indexes'!I111*'Inflation indexes'!$D$156/100</f>
        <v>28756.1158055953</v>
      </c>
      <c r="AD19" s="12" t="n">
        <f aca="false">X19*'Inflation indexes'!$D$156/100*'Inflation indexes'!I111</f>
        <v>18753.1775187867</v>
      </c>
      <c r="AE19" s="17" t="n">
        <f aca="false">S19*'Inflation indexes'!$D$156/100*'Inflation indexes'!I111</f>
        <v>21149.6828209599</v>
      </c>
      <c r="AF19" s="17" t="n">
        <f aca="false">T19*'Inflation indexes'!$D$156/100*'Inflation indexes'!I111</f>
        <v>15232.935789735</v>
      </c>
      <c r="AG19" s="17" t="n">
        <f aca="false">U19*'Inflation indexes'!$D$156/100*'Inflation indexes'!I111</f>
        <v>11256.7495803164</v>
      </c>
      <c r="AH19" s="17" t="n">
        <f aca="false">V19*'Inflation indexes'!$D$156/100*'Inflation indexes'!I111</f>
        <v>11011.5032390285</v>
      </c>
      <c r="AI19" s="17" t="n">
        <f aca="false">W19*'Inflation indexes'!$D$156/100*'Inflation indexes'!I111</f>
        <v>18243.0884289943</v>
      </c>
      <c r="AJ19" s="17" t="n">
        <f aca="false">Y19*'Inflation indexes'!$D$156/100*'Inflation indexes'!I111</f>
        <v>17615.0748468442</v>
      </c>
      <c r="AK19" s="17" t="n">
        <f aca="false">AJ19*0.82</f>
        <v>14444.3613744122</v>
      </c>
      <c r="AL19" s="12" t="n">
        <f aca="false">Z19*'Inflation indexes'!$D$156/100*'Inflation indexes'!I111</f>
        <v>14261.6930482505</v>
      </c>
      <c r="AM19" s="17" t="n">
        <f aca="false">Adequacy_central!X16</f>
        <v>0.58137932585062</v>
      </c>
      <c r="AN19" s="8" t="n">
        <f aca="false">AN15+1</f>
        <v>2018</v>
      </c>
      <c r="AO19" s="15" t="n">
        <v>6343.42583946065</v>
      </c>
      <c r="AP19" s="13" t="n">
        <f aca="false">Adequacy_high!Q16</f>
        <v>4716.53811057483</v>
      </c>
      <c r="AQ19" s="13" t="n">
        <f aca="false">Adequacy_high!R16</f>
        <v>3408.65068256482</v>
      </c>
      <c r="AR19" s="13" t="n">
        <f aca="false">Adequacy_high!S16</f>
        <v>2482.8246442416</v>
      </c>
      <c r="AS19" s="13" t="n">
        <f aca="false">Adequacy_high!T16</f>
        <v>2428.73232783045</v>
      </c>
      <c r="AT19" s="13" t="n">
        <f aca="false">Adequacy_high!U16</f>
        <v>4060.29388228119</v>
      </c>
      <c r="AU19" s="13" t="n">
        <f aca="false">Adequacy_high!V16</f>
        <v>4177.93789112616</v>
      </c>
      <c r="AV19" s="8"/>
      <c r="AW19" s="8"/>
      <c r="AX19" s="8" t="n">
        <f aca="false">AX15+1</f>
        <v>2018</v>
      </c>
      <c r="AY19" s="10" t="n">
        <f aca="false">AO19*'Inflation indexes'!$D$156/100*'Inflation indexes'!I111</f>
        <v>28760.1286388586</v>
      </c>
      <c r="AZ19" s="10" t="n">
        <f aca="false">AU19*'Inflation indexes'!$D$156/100*'Inflation indexes'!I111</f>
        <v>18942.135406783</v>
      </c>
      <c r="BA19" s="13" t="n">
        <f aca="false">AP19*'Inflation indexes'!$D$156/100*'Inflation indexes'!I111</f>
        <v>21384.0669416172</v>
      </c>
      <c r="BB19" s="13" t="n">
        <f aca="false">AQ19*'Inflation indexes'!$D$156/100*'Inflation indexes'!I111</f>
        <v>15454.3041246987</v>
      </c>
      <c r="BC19" s="13" t="n">
        <f aca="false">AR19*'Inflation indexes'!$D$156/100*'Inflation indexes'!I111</f>
        <v>11256.7495803164</v>
      </c>
      <c r="BD19" s="13" t="n">
        <f aca="false">AS19*'Inflation indexes'!$D$156/100*'Inflation indexes'!I111</f>
        <v>11011.5032390285</v>
      </c>
      <c r="BE19" s="13" t="n">
        <f aca="false">AT19*'Inflation indexes'!$D$156/100*'Inflation indexes'!I111</f>
        <v>18408.7553510212</v>
      </c>
      <c r="BF19" s="13" t="n">
        <f aca="false">Adequacy_high!X16</f>
        <v>0.587220141671936</v>
      </c>
      <c r="BG19" s="13" t="n">
        <f aca="false">Y19*'Inflation indexes'!$D$156/100*'Inflation indexes'!I111</f>
        <v>17615.0748468442</v>
      </c>
      <c r="BH19" s="13" t="n">
        <f aca="false">BG19*0.82</f>
        <v>14444.3613744122</v>
      </c>
      <c r="BI19" s="10" t="n">
        <f aca="false">Z19*'Inflation indexes'!$D$156/100*'Inflation indexes'!I111</f>
        <v>14261.6930482505</v>
      </c>
    </row>
    <row r="20" customFormat="false" ht="15" hidden="false" customHeight="false" outlineLevel="0" collapsed="false">
      <c r="A20" s="0" t="n">
        <f aca="false">A16+1</f>
        <v>2018</v>
      </c>
      <c r="B20" s="15" t="n">
        <v>6004.7550431554</v>
      </c>
      <c r="C20" s="13" t="n">
        <f aca="false">Adequacy_low!Q17</f>
        <v>4269.63824203021</v>
      </c>
      <c r="D20" s="13" t="n">
        <f aca="false">Adequacy_low!R17</f>
        <v>3059.90455928646</v>
      </c>
      <c r="E20" s="13" t="n">
        <f aca="false">Adequacy_low!S17</f>
        <v>2286.84714994668</v>
      </c>
      <c r="F20" s="13" t="n">
        <f aca="false">Adequacy_low!T17</f>
        <v>2238.2132073793</v>
      </c>
      <c r="G20" s="13" t="n">
        <f aca="false">Adequacy_low!U17</f>
        <v>3669.39923292986</v>
      </c>
      <c r="H20" s="13" t="n">
        <f aca="false">Adequacy_low!V17</f>
        <v>3778.38659852187</v>
      </c>
      <c r="I20" s="8" t="n">
        <f aca="false">I16+1</f>
        <v>2018</v>
      </c>
      <c r="J20" s="15" t="n">
        <f aca="false">B20*'Inflation indexes'!$D$156/100*'Inflation indexes'!I112</f>
        <v>27224.6467219151</v>
      </c>
      <c r="K20" s="13" t="n">
        <f aca="false">H20*'Inflation indexes'!$D$156/100*'Inflation indexes'!I112</f>
        <v>17130.6305726541</v>
      </c>
      <c r="L20" s="13" t="n">
        <f aca="false">C20*'Inflation indexes'!$D$156/100*'Inflation indexes'!I112</f>
        <v>19357.8908605353</v>
      </c>
      <c r="M20" s="13" t="n">
        <f aca="false">D20*'Inflation indexes'!$D$156/100*'Inflation indexes'!I112</f>
        <v>13873.1422065763</v>
      </c>
      <c r="N20" s="13" t="n">
        <f aca="false">E20*'Inflation indexes'!$D$156/100*'Inflation indexes'!I112</f>
        <v>10368.2174071835</v>
      </c>
      <c r="O20" s="13" t="n">
        <f aca="false">F20*'Inflation indexes'!$D$156/100*'Inflation indexes'!I112</f>
        <v>10147.7185033023</v>
      </c>
      <c r="P20" s="13" t="n">
        <f aca="false">G20*'Inflation indexes'!$D$156/100*'Inflation indexes'!I112</f>
        <v>16636.4984217053</v>
      </c>
      <c r="Q20" s="13" t="n">
        <f aca="false">Adequacy_low!X17</f>
        <v>0.563537280169274</v>
      </c>
      <c r="R20" s="18" t="n">
        <v>6004.7550431554</v>
      </c>
      <c r="S20" s="17" t="n">
        <f aca="false">Adequacy_central!Q17</f>
        <v>4269.88478283476</v>
      </c>
      <c r="T20" s="17" t="n">
        <f aca="false">Adequacy_central!R17</f>
        <v>3060.17573188615</v>
      </c>
      <c r="U20" s="17" t="n">
        <f aca="false">Adequacy_central!S17</f>
        <v>2286.84714994668</v>
      </c>
      <c r="V20" s="17" t="n">
        <f aca="false">Adequacy_central!T17</f>
        <v>2238.2132073793</v>
      </c>
      <c r="W20" s="17" t="n">
        <f aca="false">Adequacy_central!U17</f>
        <v>3669.57130804412</v>
      </c>
      <c r="X20" s="17" t="n">
        <f aca="false">Adequacy_central!V17</f>
        <v>3778.59298438977</v>
      </c>
      <c r="Y20" s="14" t="n">
        <v>3589.40518616261</v>
      </c>
      <c r="Z20" s="14" t="n">
        <v>2897.39805752903</v>
      </c>
      <c r="AA20" s="11"/>
      <c r="AB20" s="11" t="n">
        <f aca="false">AB16+1</f>
        <v>2018</v>
      </c>
      <c r="AC20" s="12" t="n">
        <f aca="false">R20*'Inflation indexes'!I112*'Inflation indexes'!$D$156/100</f>
        <v>27224.6467219151</v>
      </c>
      <c r="AD20" s="12" t="n">
        <f aca="false">X20*'Inflation indexes'!$D$156/100*'Inflation indexes'!I112</f>
        <v>17131.5662948112</v>
      </c>
      <c r="AE20" s="17" t="n">
        <f aca="false">S20*'Inflation indexes'!$D$156/100*'Inflation indexes'!I112</f>
        <v>19359.0086390722</v>
      </c>
      <c r="AF20" s="17" t="n">
        <f aca="false">T20*'Inflation indexes'!$D$156/100*'Inflation indexes'!I112</f>
        <v>13874.3716619287</v>
      </c>
      <c r="AG20" s="17" t="n">
        <f aca="false">U20*'Inflation indexes'!$D$156/100*'Inflation indexes'!I112</f>
        <v>10368.2174071835</v>
      </c>
      <c r="AH20" s="17" t="n">
        <f aca="false">V20*'Inflation indexes'!$D$156/100*'Inflation indexes'!I112</f>
        <v>10147.7185033023</v>
      </c>
      <c r="AI20" s="17" t="n">
        <f aca="false">W20*'Inflation indexes'!$D$156/100*'Inflation indexes'!I112</f>
        <v>16637.2785841202</v>
      </c>
      <c r="AJ20" s="17" t="n">
        <f aca="false">Y20*'Inflation indexes'!$D$156/100*'Inflation indexes'!I112</f>
        <v>16273.8175717051</v>
      </c>
      <c r="AK20" s="17" t="n">
        <f aca="false">AJ20*0.82</f>
        <v>13344.5304087982</v>
      </c>
      <c r="AL20" s="12" t="n">
        <f aca="false">Z20*'Inflation indexes'!$D$156/100*'Inflation indexes'!I112</f>
        <v>13136.362426458</v>
      </c>
      <c r="AM20" s="17" t="n">
        <f aca="false">Adequacy_central!X17</f>
        <v>0.563537280169274</v>
      </c>
      <c r="AN20" s="8" t="n">
        <f aca="false">AN16+1</f>
        <v>2018</v>
      </c>
      <c r="AO20" s="15" t="n">
        <v>6007.47172090445</v>
      </c>
      <c r="AP20" s="13" t="n">
        <f aca="false">Adequacy_high!Q17</f>
        <v>4305.87954975151</v>
      </c>
      <c r="AQ20" s="13" t="n">
        <f aca="false">Adequacy_high!R17</f>
        <v>3099.88018702204</v>
      </c>
      <c r="AR20" s="13" t="n">
        <f aca="false">Adequacy_high!S17</f>
        <v>2286.84714994668</v>
      </c>
      <c r="AS20" s="13" t="n">
        <f aca="false">Adequacy_high!T17</f>
        <v>2238.2132073793</v>
      </c>
      <c r="AT20" s="13" t="n">
        <f aca="false">Adequacy_high!U17</f>
        <v>3694.69414173208</v>
      </c>
      <c r="AU20" s="13" t="n">
        <f aca="false">Adequacy_high!V17</f>
        <v>3808.75111065466</v>
      </c>
      <c r="AV20" s="8"/>
      <c r="AW20" s="8"/>
      <c r="AX20" s="8" t="n">
        <f aca="false">AX16+1</f>
        <v>2018</v>
      </c>
      <c r="AY20" s="10" t="n">
        <f aca="false">AO20*'Inflation indexes'!$D$156/100*'Inflation indexes'!I112</f>
        <v>27236.9637259301</v>
      </c>
      <c r="AZ20" s="10" t="n">
        <f aca="false">AU20*'Inflation indexes'!$D$156/100*'Inflation indexes'!I112</f>
        <v>17268.2986556578</v>
      </c>
      <c r="BA20" s="13" t="n">
        <f aca="false">AP20*'Inflation indexes'!$D$156/100*'Inflation indexes'!I112</f>
        <v>19522.2034415418</v>
      </c>
      <c r="BB20" s="13" t="n">
        <f aca="false">AQ20*'Inflation indexes'!$D$156/100*'Inflation indexes'!I112</f>
        <v>14054.3856269601</v>
      </c>
      <c r="BC20" s="13" t="n">
        <f aca="false">AR20*'Inflation indexes'!$D$156/100*'Inflation indexes'!I112</f>
        <v>10368.2174071835</v>
      </c>
      <c r="BD20" s="13" t="n">
        <f aca="false">AS20*'Inflation indexes'!$D$156/100*'Inflation indexes'!I112</f>
        <v>10147.7185033023</v>
      </c>
      <c r="BE20" s="13" t="n">
        <f aca="false">AT20*'Inflation indexes'!$D$156/100*'Inflation indexes'!I112</f>
        <v>16751.1816937213</v>
      </c>
      <c r="BF20" s="13" t="n">
        <f aca="false">Adequacy_high!X17</f>
        <v>0.563254134232414</v>
      </c>
      <c r="BG20" s="13" t="n">
        <f aca="false">Y20*'Inflation indexes'!$D$156/100*'Inflation indexes'!I112</f>
        <v>16273.8175717051</v>
      </c>
      <c r="BH20" s="13" t="n">
        <f aca="false">BG20*0.82</f>
        <v>13344.5304087982</v>
      </c>
      <c r="BI20" s="10" t="n">
        <f aca="false">Z20*'Inflation indexes'!$D$156/100*'Inflation indexes'!I112</f>
        <v>13136.362426458</v>
      </c>
    </row>
    <row r="21" customFormat="false" ht="15" hidden="false" customHeight="false" outlineLevel="0" collapsed="false">
      <c r="A21" s="0" t="n">
        <f aca="false">A17+1</f>
        <v>2019</v>
      </c>
      <c r="B21" s="15" t="n">
        <v>5984.66038142344</v>
      </c>
      <c r="C21" s="13" t="n">
        <f aca="false">Adequacy_low!Q18</f>
        <v>4203.06161478489</v>
      </c>
      <c r="D21" s="13" t="n">
        <f aca="false">Adequacy_low!R18</f>
        <v>3025.67758985258</v>
      </c>
      <c r="E21" s="13" t="n">
        <f aca="false">Adequacy_low!S18</f>
        <v>2247.38687932744</v>
      </c>
      <c r="F21" s="13" t="n">
        <f aca="false">Adequacy_low!T18</f>
        <v>2212.74361216473</v>
      </c>
      <c r="G21" s="13" t="n">
        <f aca="false">Adequacy_low!U18</f>
        <v>3611.06232088447</v>
      </c>
      <c r="H21" s="13" t="n">
        <f aca="false">Adequacy_low!V18</f>
        <v>3725.50343705792</v>
      </c>
      <c r="I21" s="8" t="n">
        <f aca="false">I17+1</f>
        <v>2019</v>
      </c>
      <c r="J21" s="15" t="n">
        <f aca="false">B21*'Inflation indexes'!$D$156/100*'Inflation indexes'!I113</f>
        <v>27133.5405797466</v>
      </c>
      <c r="K21" s="13" t="n">
        <f aca="false">H21*'Inflation indexes'!$D$156/100*'Inflation indexes'!I113</f>
        <v>16890.8663561212</v>
      </c>
      <c r="L21" s="13" t="n">
        <f aca="false">C21*'Inflation indexes'!$D$156/100*'Inflation indexes'!I113</f>
        <v>19056.0425513763</v>
      </c>
      <c r="M21" s="13" t="n">
        <f aca="false">D21*'Inflation indexes'!$D$156/100*'Inflation indexes'!I113</f>
        <v>13717.9623292121</v>
      </c>
      <c r="N21" s="13" t="n">
        <f aca="false">E21*'Inflation indexes'!$D$156/100*'Inflation indexes'!I113</f>
        <v>10189.3105376378</v>
      </c>
      <c r="O21" s="13" t="n">
        <f aca="false">F21*'Inflation indexes'!$D$156/100*'Inflation indexes'!I113</f>
        <v>10032.2432296428</v>
      </c>
      <c r="P21" s="13" t="n">
        <f aca="false">G21*'Inflation indexes'!$D$156/100*'Inflation indexes'!I113</f>
        <v>16372.0077289345</v>
      </c>
      <c r="Q21" s="13" t="n">
        <f aca="false">Adequacy_low!X18</f>
        <v>0.556141234994269</v>
      </c>
      <c r="R21" s="16" t="n">
        <v>5984.66038142344</v>
      </c>
      <c r="S21" s="17" t="n">
        <f aca="false">Adequacy_central!Q18</f>
        <v>4203.29851247318</v>
      </c>
      <c r="T21" s="17" t="n">
        <f aca="false">Adequacy_central!R18</f>
        <v>3025.94387939562</v>
      </c>
      <c r="U21" s="17" t="n">
        <f aca="false">Adequacy_central!S18</f>
        <v>2247.38687932744</v>
      </c>
      <c r="V21" s="17" t="n">
        <f aca="false">Adequacy_central!T18</f>
        <v>2212.74361216473</v>
      </c>
      <c r="W21" s="17" t="n">
        <f aca="false">Adequacy_central!U18</f>
        <v>3611.22760357385</v>
      </c>
      <c r="X21" s="17" t="n">
        <f aca="false">Adequacy_central!V18</f>
        <v>3725.70326179614</v>
      </c>
      <c r="Y21" s="14" t="n">
        <v>3461.00586528606</v>
      </c>
      <c r="Z21" s="14" t="n">
        <v>2851.4737270164</v>
      </c>
      <c r="AA21" s="11"/>
      <c r="AB21" s="11" t="n">
        <f aca="false">AB17+1</f>
        <v>2019</v>
      </c>
      <c r="AC21" s="12" t="n">
        <f aca="false">R21*'Inflation indexes'!I113*'Inflation indexes'!$D$156/100</f>
        <v>27133.5405797466</v>
      </c>
      <c r="AD21" s="12" t="n">
        <f aca="false">X21*'Inflation indexes'!$D$156/100*'Inflation indexes'!I113</f>
        <v>16891.7723311135</v>
      </c>
      <c r="AE21" s="17" t="n">
        <f aca="false">S21*'Inflation indexes'!$D$156/100*'Inflation indexes'!I113</f>
        <v>19057.1166094897</v>
      </c>
      <c r="AF21" s="17" t="n">
        <f aca="false">T21*'Inflation indexes'!$D$156/100*'Inflation indexes'!I113</f>
        <v>13719.1696455277</v>
      </c>
      <c r="AG21" s="17" t="n">
        <f aca="false">U21*'Inflation indexes'!$D$156/100*'Inflation indexes'!I113</f>
        <v>10189.3105376378</v>
      </c>
      <c r="AH21" s="17" t="n">
        <f aca="false">V21*'Inflation indexes'!$D$156/100*'Inflation indexes'!I113</f>
        <v>10032.2432296428</v>
      </c>
      <c r="AI21" s="17" t="n">
        <f aca="false">W21*'Inflation indexes'!$D$156/100*'Inflation indexes'!I113</f>
        <v>16372.7570955274</v>
      </c>
      <c r="AJ21" s="17" t="n">
        <f aca="false">Y21*'Inflation indexes'!$D$156/100*'Inflation indexes'!I113</f>
        <v>15691.674565858</v>
      </c>
      <c r="AK21" s="17" t="n">
        <f aca="false">AJ21*0.82</f>
        <v>12867.1731440036</v>
      </c>
      <c r="AL21" s="12" t="n">
        <f aca="false">Z21*'Inflation indexes'!$D$156/100*'Inflation indexes'!I113</f>
        <v>12928.1484918077</v>
      </c>
      <c r="AM21" s="17" t="n">
        <f aca="false">Adequacy_central!X18</f>
        <v>0.556141234994269</v>
      </c>
      <c r="AN21" s="8" t="n">
        <f aca="false">AN17+1</f>
        <v>2019</v>
      </c>
      <c r="AO21" s="15" t="n">
        <v>5985.30123610738</v>
      </c>
      <c r="AP21" s="13" t="n">
        <f aca="false">Adequacy_high!Q18</f>
        <v>4236.93054050938</v>
      </c>
      <c r="AQ21" s="13" t="n">
        <f aca="false">Adequacy_high!R18</f>
        <v>3064.78957159211</v>
      </c>
      <c r="AR21" s="13" t="n">
        <f aca="false">Adequacy_high!S18</f>
        <v>2247.38687932744</v>
      </c>
      <c r="AS21" s="13" t="n">
        <f aca="false">Adequacy_high!T18</f>
        <v>2212.74361216473</v>
      </c>
      <c r="AT21" s="13" t="n">
        <f aca="false">Adequacy_high!U18</f>
        <v>3635.0560167655</v>
      </c>
      <c r="AU21" s="13" t="n">
        <f aca="false">Adequacy_high!V18</f>
        <v>3754.61593174951</v>
      </c>
      <c r="AV21" s="8"/>
      <c r="AW21" s="8"/>
      <c r="AX21" s="8" t="n">
        <f aca="false">AX17+1</f>
        <v>2019</v>
      </c>
      <c r="AY21" s="10" t="n">
        <f aca="false">AO21*'Inflation indexes'!$D$156/100*'Inflation indexes'!I113</f>
        <v>27136.4461174821</v>
      </c>
      <c r="AZ21" s="10" t="n">
        <f aca="false">AU21*'Inflation indexes'!$D$156/100*'Inflation indexes'!I113</f>
        <v>17022.8579823367</v>
      </c>
      <c r="BA21" s="13" t="n">
        <f aca="false">AP21*'Inflation indexes'!$D$156/100*'Inflation indexes'!I113</f>
        <v>19209.5991129801</v>
      </c>
      <c r="BB21" s="13" t="n">
        <f aca="false">AQ21*'Inflation indexes'!$D$156/100*'Inflation indexes'!I113</f>
        <v>13895.2901099126</v>
      </c>
      <c r="BC21" s="13" t="n">
        <f aca="false">AR21*'Inflation indexes'!$D$156/100*'Inflation indexes'!I113</f>
        <v>10189.3105376378</v>
      </c>
      <c r="BD21" s="13" t="n">
        <f aca="false">AS21*'Inflation indexes'!$D$156/100*'Inflation indexes'!I113</f>
        <v>10032.2432296428</v>
      </c>
      <c r="BE21" s="13" t="n">
        <f aca="false">AT21*'Inflation indexes'!$D$156/100*'Inflation indexes'!I113</f>
        <v>16480.791499333</v>
      </c>
      <c r="BF21" s="13" t="n">
        <f aca="false">Adequacy_high!X18</f>
        <v>0.55578308084875</v>
      </c>
      <c r="BG21" s="13" t="n">
        <f aca="false">Y21*'Inflation indexes'!$D$156/100*'Inflation indexes'!I113</f>
        <v>15691.674565858</v>
      </c>
      <c r="BH21" s="13" t="n">
        <f aca="false">BG21*0.82</f>
        <v>12867.1731440036</v>
      </c>
      <c r="BI21" s="10" t="n">
        <f aca="false">Z21*'Inflation indexes'!$D$156/100*'Inflation indexes'!I113</f>
        <v>12928.1484918077</v>
      </c>
    </row>
    <row r="22" customFormat="false" ht="15" hidden="false" customHeight="false" outlineLevel="0" collapsed="false">
      <c r="A22" s="0" t="n">
        <f aca="false">A18+1</f>
        <v>2019</v>
      </c>
      <c r="B22" s="15" t="n">
        <v>5957.71823704739</v>
      </c>
      <c r="C22" s="13" t="n">
        <f aca="false">Adequacy_low!Q19</f>
        <v>4235.45166155505</v>
      </c>
      <c r="D22" s="13" t="n">
        <f aca="false">Adequacy_low!R19</f>
        <v>3031.52023007477</v>
      </c>
      <c r="E22" s="13" t="n">
        <f aca="false">Adequacy_low!S19</f>
        <v>2253.00272878466</v>
      </c>
      <c r="F22" s="13" t="n">
        <f aca="false">Adequacy_low!T19</f>
        <v>2217.15225798455</v>
      </c>
      <c r="G22" s="13" t="n">
        <f aca="false">Adequacy_low!U19</f>
        <v>3625.30877107012</v>
      </c>
      <c r="H22" s="13" t="n">
        <f aca="false">Adequacy_low!V19</f>
        <v>3740.52113352815</v>
      </c>
      <c r="I22" s="8" t="n">
        <f aca="false">I18+1</f>
        <v>2019</v>
      </c>
      <c r="J22" s="15" t="n">
        <f aca="false">B22*'Inflation indexes'!$D$156/100*'Inflation indexes'!I114</f>
        <v>27011.388991997</v>
      </c>
      <c r="K22" s="13" t="n">
        <f aca="false">H22*'Inflation indexes'!$D$156/100*'Inflation indexes'!I114</f>
        <v>16958.9543094249</v>
      </c>
      <c r="L22" s="13" t="n">
        <f aca="false">C22*'Inflation indexes'!$D$156/100*'Inflation indexes'!I114</f>
        <v>19202.8941005713</v>
      </c>
      <c r="M22" s="13" t="n">
        <f aca="false">D22*'Inflation indexes'!$D$156/100*'Inflation indexes'!I114</f>
        <v>13744.4519719751</v>
      </c>
      <c r="N22" s="13" t="n">
        <f aca="false">E22*'Inflation indexes'!$D$156/100*'Inflation indexes'!I114</f>
        <v>10214.7719455416</v>
      </c>
      <c r="O22" s="13" t="n">
        <f aca="false">F22*'Inflation indexes'!$D$156/100*'Inflation indexes'!I114</f>
        <v>10052.2313597337</v>
      </c>
      <c r="P22" s="13" t="n">
        <f aca="false">G22*'Inflation indexes'!$D$156/100*'Inflation indexes'!I114</f>
        <v>16436.5989688033</v>
      </c>
      <c r="Q22" s="13" t="n">
        <f aca="false">Adequacy_low!X19</f>
        <v>0.558090509818592</v>
      </c>
      <c r="R22" s="18" t="n">
        <v>5957.71823704739</v>
      </c>
      <c r="S22" s="17" t="n">
        <f aca="false">Adequacy_central!Q19</f>
        <v>4235.68685326409</v>
      </c>
      <c r="T22" s="17" t="n">
        <f aca="false">Adequacy_central!R19</f>
        <v>3031.78602403705</v>
      </c>
      <c r="U22" s="17" t="n">
        <f aca="false">Adequacy_central!S19</f>
        <v>2253.00272878466</v>
      </c>
      <c r="V22" s="17" t="n">
        <f aca="false">Adequacy_central!T19</f>
        <v>2217.15225798455</v>
      </c>
      <c r="W22" s="17" t="n">
        <f aca="false">Adequacy_central!U19</f>
        <v>3625.47167517811</v>
      </c>
      <c r="X22" s="17" t="n">
        <f aca="false">Adequacy_central!V19</f>
        <v>3740.71900821684</v>
      </c>
      <c r="Y22" s="14" t="n">
        <v>3430.65973114978</v>
      </c>
      <c r="Z22" s="14" t="n">
        <v>2857.15497162958</v>
      </c>
      <c r="AA22" s="11"/>
      <c r="AB22" s="11" t="n">
        <f aca="false">AB18+1</f>
        <v>2019</v>
      </c>
      <c r="AC22" s="12" t="n">
        <f aca="false">R22*'Inflation indexes'!I114*'Inflation indexes'!$D$156/100</f>
        <v>27011.388991997</v>
      </c>
      <c r="AD22" s="12" t="n">
        <f aca="false">X22*'Inflation indexes'!$D$156/100*'Inflation indexes'!I114</f>
        <v>16959.8514431891</v>
      </c>
      <c r="AE22" s="17" t="n">
        <f aca="false">S22*'Inflation indexes'!$D$156/100*'Inflation indexes'!I114</f>
        <v>19203.9604240341</v>
      </c>
      <c r="AF22" s="17" t="n">
        <f aca="false">T22*'Inflation indexes'!$D$156/100*'Inflation indexes'!I114</f>
        <v>13745.6570414029</v>
      </c>
      <c r="AG22" s="17" t="n">
        <f aca="false">U22*'Inflation indexes'!$D$156/100*'Inflation indexes'!I114</f>
        <v>10214.7719455416</v>
      </c>
      <c r="AH22" s="17" t="n">
        <f aca="false">V22*'Inflation indexes'!$D$156/100*'Inflation indexes'!I114</f>
        <v>10052.2313597337</v>
      </c>
      <c r="AI22" s="17" t="n">
        <f aca="false">W22*'Inflation indexes'!$D$156/100*'Inflation indexes'!I114</f>
        <v>16437.3375512696</v>
      </c>
      <c r="AJ22" s="17" t="n">
        <f aca="false">Y22*'Inflation indexes'!$D$156/100*'Inflation indexes'!I114</f>
        <v>15554.0898058972</v>
      </c>
      <c r="AK22" s="17" t="n">
        <f aca="false">AJ22*0.82</f>
        <v>12754.3536408357</v>
      </c>
      <c r="AL22" s="12" t="n">
        <f aca="false">Z22*'Inflation indexes'!$D$156/100*'Inflation indexes'!I114</f>
        <v>12953.9063914094</v>
      </c>
      <c r="AM22" s="17" t="n">
        <f aca="false">Adequacy_central!X19</f>
        <v>0.558090509818592</v>
      </c>
      <c r="AN22" s="8" t="n">
        <f aca="false">AN18+1</f>
        <v>2019</v>
      </c>
      <c r="AO22" s="15" t="n">
        <v>5958.11635701907</v>
      </c>
      <c r="AP22" s="13" t="n">
        <f aca="false">Adequacy_high!Q19</f>
        <v>4269.23014716867</v>
      </c>
      <c r="AQ22" s="13" t="n">
        <f aca="false">Adequacy_high!R19</f>
        <v>3070.39921866719</v>
      </c>
      <c r="AR22" s="13" t="n">
        <f aca="false">Adequacy_high!S19</f>
        <v>2253.13331880121</v>
      </c>
      <c r="AS22" s="13" t="n">
        <f aca="false">Adequacy_high!T19</f>
        <v>2217.15225798455</v>
      </c>
      <c r="AT22" s="13" t="n">
        <f aca="false">Adequacy_high!U19</f>
        <v>3649.15325212063</v>
      </c>
      <c r="AU22" s="13" t="n">
        <f aca="false">Adequacy_high!V19</f>
        <v>3769.47116300586</v>
      </c>
      <c r="AV22" s="8"/>
      <c r="AW22" s="8"/>
      <c r="AX22" s="8" t="n">
        <f aca="false">AX18+1</f>
        <v>2019</v>
      </c>
      <c r="AY22" s="10" t="n">
        <f aca="false">AO22*'Inflation indexes'!$D$156/100*'Inflation indexes'!I114</f>
        <v>27013.1940074396</v>
      </c>
      <c r="AZ22" s="10" t="n">
        <f aca="false">AU22*'Inflation indexes'!$D$156/100*'Inflation indexes'!I114</f>
        <v>17090.2093430533</v>
      </c>
      <c r="BA22" s="13" t="n">
        <f aca="false">AP22*'Inflation indexes'!$D$156/100*'Inflation indexes'!I114</f>
        <v>19356.0406204581</v>
      </c>
      <c r="BB22" s="13" t="n">
        <f aca="false">AQ22*'Inflation indexes'!$D$156/100*'Inflation indexes'!I114</f>
        <v>13920.7233971584</v>
      </c>
      <c r="BC22" s="13" t="n">
        <f aca="false">AR22*'Inflation indexes'!$D$156/100*'Inflation indexes'!I114</f>
        <v>10215.3640208287</v>
      </c>
      <c r="BD22" s="13" t="n">
        <f aca="false">AS22*'Inflation indexes'!$D$156/100*'Inflation indexes'!I114</f>
        <v>10052.2313597337</v>
      </c>
      <c r="BE22" s="13" t="n">
        <f aca="false">AT22*'Inflation indexes'!$D$156/100*'Inflation indexes'!I114</f>
        <v>16544.7062218389</v>
      </c>
      <c r="BF22" s="13" t="n">
        <f aca="false">Adequacy_high!X19</f>
        <v>0.557987495818964</v>
      </c>
      <c r="BG22" s="13" t="n">
        <f aca="false">Y22*'Inflation indexes'!$D$156/100*'Inflation indexes'!I114</f>
        <v>15554.0898058972</v>
      </c>
      <c r="BH22" s="13" t="n">
        <f aca="false">BG22*0.82</f>
        <v>12754.3536408357</v>
      </c>
      <c r="BI22" s="10" t="n">
        <f aca="false">Z22*'Inflation indexes'!$D$156/100*'Inflation indexes'!I114</f>
        <v>12953.9063914094</v>
      </c>
    </row>
    <row r="23" customFormat="false" ht="15" hidden="false" customHeight="false" outlineLevel="0" collapsed="false">
      <c r="A23" s="0" t="n">
        <f aca="false">A19+1</f>
        <v>2019</v>
      </c>
      <c r="B23" s="15" t="n">
        <v>5902.6327097858</v>
      </c>
      <c r="C23" s="13" t="n">
        <f aca="false">Adequacy_low!Q20</f>
        <v>4322.93583485935</v>
      </c>
      <c r="D23" s="13" t="n">
        <f aca="false">Adequacy_low!R20</f>
        <v>3086.62810601364</v>
      </c>
      <c r="E23" s="13" t="n">
        <f aca="false">Adequacy_low!S20</f>
        <v>2283.0833129044</v>
      </c>
      <c r="F23" s="13" t="n">
        <f aca="false">Adequacy_low!T20</f>
        <v>2249.93695012892</v>
      </c>
      <c r="G23" s="13" t="n">
        <f aca="false">Adequacy_low!U20</f>
        <v>3684.72822011249</v>
      </c>
      <c r="H23" s="13" t="n">
        <f aca="false">Adequacy_low!V20</f>
        <v>3811.81968146848</v>
      </c>
      <c r="I23" s="8" t="n">
        <f aca="false">I19+1</f>
        <v>2019</v>
      </c>
      <c r="J23" s="15" t="n">
        <f aca="false">B23*'Inflation indexes'!$D$156/100*'Inflation indexes'!I115</f>
        <v>26761.6395836682</v>
      </c>
      <c r="K23" s="13" t="n">
        <f aca="false">H23*'Inflation indexes'!$D$156/100*'Inflation indexes'!I115</f>
        <v>17282.2110893453</v>
      </c>
      <c r="L23" s="13" t="n">
        <f aca="false">C23*'Inflation indexes'!$D$156/100*'Inflation indexes'!I115</f>
        <v>19599.5340458899</v>
      </c>
      <c r="M23" s="13" t="n">
        <f aca="false">D23*'Inflation indexes'!$D$156/100*'Inflation indexes'!I115</f>
        <v>13994.3027058099</v>
      </c>
      <c r="N23" s="13" t="n">
        <f aca="false">E23*'Inflation indexes'!$D$156/100*'Inflation indexes'!I115</f>
        <v>10351.1527420875</v>
      </c>
      <c r="O23" s="13" t="n">
        <f aca="false">F23*'Inflation indexes'!$D$156/100*'Inflation indexes'!I115</f>
        <v>10200.8721710745</v>
      </c>
      <c r="P23" s="13" t="n">
        <f aca="false">G23*'Inflation indexes'!$D$156/100*'Inflation indexes'!I115</f>
        <v>16705.997719787</v>
      </c>
      <c r="Q23" s="13" t="n">
        <f aca="false">Adequacy_low!X20</f>
        <v>0.570022490424822</v>
      </c>
      <c r="R23" s="18" t="n">
        <v>5902.6327097858</v>
      </c>
      <c r="S23" s="17" t="n">
        <f aca="false">Adequacy_central!Q20</f>
        <v>4323.17300577053</v>
      </c>
      <c r="T23" s="17" t="n">
        <f aca="false">Adequacy_central!R20</f>
        <v>3086.89675079868</v>
      </c>
      <c r="U23" s="17" t="n">
        <f aca="false">Adequacy_central!S20</f>
        <v>2292.5956070392</v>
      </c>
      <c r="V23" s="17" t="n">
        <f aca="false">Adequacy_central!T20</f>
        <v>2249.93695012892</v>
      </c>
      <c r="W23" s="17" t="n">
        <f aca="false">Adequacy_central!U20</f>
        <v>3687.65900057363</v>
      </c>
      <c r="X23" s="17" t="n">
        <f aca="false">Adequacy_central!V20</f>
        <v>3814.34631280791</v>
      </c>
      <c r="Y23" s="14" t="n">
        <v>3552.4382672991</v>
      </c>
      <c r="Z23" s="14" t="n">
        <v>2899.40328624861</v>
      </c>
      <c r="AA23" s="11"/>
      <c r="AB23" s="11" t="n">
        <f aca="false">AB19+1</f>
        <v>2019</v>
      </c>
      <c r="AC23" s="12" t="n">
        <f aca="false">R23*'Inflation indexes'!I115*'Inflation indexes'!$D$156/100</f>
        <v>26761.6395836682</v>
      </c>
      <c r="AD23" s="12" t="n">
        <f aca="false">X23*'Inflation indexes'!$D$156/100*'Inflation indexes'!I115</f>
        <v>17293.6664518236</v>
      </c>
      <c r="AE23" s="17" t="n">
        <f aca="false">S23*'Inflation indexes'!$D$156/100*'Inflation indexes'!I115</f>
        <v>19600.6093427543</v>
      </c>
      <c r="AF23" s="17" t="n">
        <f aca="false">T23*'Inflation indexes'!$D$156/100*'Inflation indexes'!I115</f>
        <v>13995.5207004348</v>
      </c>
      <c r="AG23" s="17" t="n">
        <f aca="false">U23*'Inflation indexes'!$D$156/100*'Inflation indexes'!I115</f>
        <v>10394.2800379512</v>
      </c>
      <c r="AH23" s="17" t="n">
        <f aca="false">V23*'Inflation indexes'!$D$156/100*'Inflation indexes'!I115</f>
        <v>10200.8721710745</v>
      </c>
      <c r="AI23" s="17" t="n">
        <f aca="false">W23*'Inflation indexes'!$D$156/100*'Inflation indexes'!I115</f>
        <v>16719.2854329578</v>
      </c>
      <c r="AJ23" s="17" t="n">
        <f aca="false">Y23*'Inflation indexes'!$D$156/100*'Inflation indexes'!I115</f>
        <v>16106.2151800632</v>
      </c>
      <c r="AK23" s="17" t="n">
        <f aca="false">AJ23*0.82</f>
        <v>13207.0964476518</v>
      </c>
      <c r="AL23" s="12" t="n">
        <f aca="false">Z23*'Inflation indexes'!$D$156/100*'Inflation indexes'!I115</f>
        <v>13145.4538287042</v>
      </c>
      <c r="AM23" s="17" t="n">
        <f aca="false">Adequacy_central!X20</f>
        <v>0.570022490424822</v>
      </c>
      <c r="AN23" s="8" t="n">
        <f aca="false">AN19+1</f>
        <v>2019</v>
      </c>
      <c r="AO23" s="15" t="n">
        <v>5902.87223350446</v>
      </c>
      <c r="AP23" s="13" t="n">
        <f aca="false">Adequacy_high!Q20</f>
        <v>4357.05492439415</v>
      </c>
      <c r="AQ23" s="13" t="n">
        <f aca="false">Adequacy_high!R20</f>
        <v>3125.78531411039</v>
      </c>
      <c r="AR23" s="13" t="n">
        <f aca="false">Adequacy_high!S20</f>
        <v>2282.83244646277</v>
      </c>
      <c r="AS23" s="13" t="n">
        <f aca="false">Adequacy_high!T20</f>
        <v>2249.93695012892</v>
      </c>
      <c r="AT23" s="13" t="n">
        <f aca="false">Adequacy_high!U20</f>
        <v>3708.5323661721</v>
      </c>
      <c r="AU23" s="13" t="n">
        <f aca="false">Adequacy_high!V20</f>
        <v>3840.87754838501</v>
      </c>
      <c r="AV23" s="8"/>
      <c r="AW23" s="8"/>
      <c r="AX23" s="8" t="n">
        <f aca="false">AX19+1</f>
        <v>2019</v>
      </c>
      <c r="AY23" s="10" t="n">
        <f aca="false">AO23*'Inflation indexes'!$D$156/100*'Inflation indexes'!I115</f>
        <v>26762.7255478042</v>
      </c>
      <c r="AZ23" s="10" t="n">
        <f aca="false">AU23*'Inflation indexes'!$D$156/100*'Inflation indexes'!I115</f>
        <v>17413.9550415314</v>
      </c>
      <c r="BA23" s="13" t="n">
        <f aca="false">AP23*'Inflation indexes'!$D$156/100*'Inflation indexes'!I115</f>
        <v>19754.224812188</v>
      </c>
      <c r="BB23" s="13" t="n">
        <f aca="false">AQ23*'Inflation indexes'!$D$156/100*'Inflation indexes'!I115</f>
        <v>14171.8355359402</v>
      </c>
      <c r="BC23" s="13" t="n">
        <f aca="false">AR23*'Inflation indexes'!$D$156/100*'Inflation indexes'!I115</f>
        <v>10350.0153517696</v>
      </c>
      <c r="BD23" s="13" t="n">
        <f aca="false">AS23*'Inflation indexes'!$D$156/100*'Inflation indexes'!I115</f>
        <v>10200.8721710745</v>
      </c>
      <c r="BE23" s="13" t="n">
        <f aca="false">AT23*'Inflation indexes'!$D$156/100*'Inflation indexes'!I115</f>
        <v>16813.9221001043</v>
      </c>
      <c r="BF23" s="13" t="n">
        <f aca="false">Adequacy_high!X20</f>
        <v>0.569466092528475</v>
      </c>
      <c r="BG23" s="13" t="n">
        <f aca="false">Y23*'Inflation indexes'!$D$156/100*'Inflation indexes'!I115</f>
        <v>16106.2151800632</v>
      </c>
      <c r="BH23" s="13" t="n">
        <f aca="false">BG23*0.82</f>
        <v>13207.0964476518</v>
      </c>
      <c r="BI23" s="10" t="n">
        <f aca="false">Z23*'Inflation indexes'!$D$156/100*'Inflation indexes'!I115</f>
        <v>13145.4538287042</v>
      </c>
    </row>
    <row r="24" customFormat="false" ht="15" hidden="false" customHeight="false" outlineLevel="0" collapsed="false">
      <c r="A24" s="0" t="n">
        <f aca="false">A20+1</f>
        <v>2019</v>
      </c>
      <c r="B24" s="15" t="n">
        <v>5855.1155803567</v>
      </c>
      <c r="C24" s="13" t="n">
        <f aca="false">Adequacy_low!Q21</f>
        <v>4269.88154839274</v>
      </c>
      <c r="D24" s="13" t="n">
        <f aca="false">Adequacy_low!R21</f>
        <v>3033.41715547227</v>
      </c>
      <c r="E24" s="13" t="n">
        <f aca="false">Adequacy_low!S21</f>
        <v>2285.62521398872</v>
      </c>
      <c r="F24" s="13" t="n">
        <f aca="false">Adequacy_low!T21</f>
        <v>2214.20073216183</v>
      </c>
      <c r="G24" s="13" t="n">
        <f aca="false">Adequacy_low!U21</f>
        <v>3646.92682658953</v>
      </c>
      <c r="H24" s="13" t="n">
        <f aca="false">Adequacy_low!V21</f>
        <v>3769.57688620026</v>
      </c>
      <c r="I24" s="8" t="n">
        <f aca="false">I20+1</f>
        <v>2019</v>
      </c>
      <c r="J24" s="15" t="n">
        <f aca="false">B24*'Inflation indexes'!$D$156/100*'Inflation indexes'!I116</f>
        <v>26546.2041408151</v>
      </c>
      <c r="K24" s="13" t="n">
        <f aca="false">H24*'Inflation indexes'!$D$156/100*'Inflation indexes'!I116</f>
        <v>17090.6886759482</v>
      </c>
      <c r="L24" s="13" t="n">
        <f aca="false">C24*'Inflation indexes'!$D$156/100*'Inflation indexes'!I116</f>
        <v>19358.9939746037</v>
      </c>
      <c r="M24" s="13" t="n">
        <f aca="false">D24*'Inflation indexes'!$D$156/100*'Inflation indexes'!I116</f>
        <v>13753.0523434196</v>
      </c>
      <c r="N24" s="13" t="n">
        <f aca="false">E24*'Inflation indexes'!$D$156/100*'Inflation indexes'!I116</f>
        <v>10362.6773352683</v>
      </c>
      <c r="O24" s="13" t="n">
        <f aca="false">F24*'Inflation indexes'!$D$156/100*'Inflation indexes'!I116</f>
        <v>10038.8495902466</v>
      </c>
      <c r="P24" s="13" t="n">
        <f aca="false">G24*'Inflation indexes'!$D$156/100*'Inflation indexes'!I116</f>
        <v>16534.6119468683</v>
      </c>
      <c r="Q24" s="13" t="n">
        <f aca="false">Adequacy_low!X21</f>
        <v>0.570573584770408</v>
      </c>
      <c r="R24" s="18" t="n">
        <v>5855.1155803567</v>
      </c>
      <c r="S24" s="17" t="n">
        <f aca="false">Adequacy_central!Q21</f>
        <v>4270.11434437085</v>
      </c>
      <c r="T24" s="17" t="n">
        <f aca="false">Adequacy_central!R21</f>
        <v>3033.6788874667</v>
      </c>
      <c r="U24" s="17" t="n">
        <f aca="false">Adequacy_central!S21</f>
        <v>2308.02365369062</v>
      </c>
      <c r="V24" s="17" t="n">
        <f aca="false">Adequacy_central!T21</f>
        <v>2214.20073216183</v>
      </c>
      <c r="W24" s="17" t="n">
        <f aca="false">Adequacy_central!U21</f>
        <v>3653.59138563158</v>
      </c>
      <c r="X24" s="17" t="n">
        <f aca="false">Adequacy_central!V21</f>
        <v>3775.23567912838</v>
      </c>
      <c r="Y24" s="14" t="n">
        <v>3722.00390287084</v>
      </c>
      <c r="Z24" s="14" t="n">
        <v>2853.35145897143</v>
      </c>
      <c r="AA24" s="11"/>
      <c r="AB24" s="11" t="n">
        <f aca="false">AB20+1</f>
        <v>2019</v>
      </c>
      <c r="AC24" s="12" t="n">
        <f aca="false">R24*'Inflation indexes'!I116*'Inflation indexes'!$D$156/100</f>
        <v>26546.2041408151</v>
      </c>
      <c r="AD24" s="12" t="n">
        <f aca="false">X24*'Inflation indexes'!$D$156/100*'Inflation indexes'!I116</f>
        <v>17116.3447830223</v>
      </c>
      <c r="AE24" s="17" t="n">
        <f aca="false">S24*'Inflation indexes'!$D$156/100*'Inflation indexes'!I116</f>
        <v>19360.0494361865</v>
      </c>
      <c r="AF24" s="17" t="n">
        <f aca="false">T24*'Inflation indexes'!$D$156/100*'Inflation indexes'!I116</f>
        <v>13754.2389965026</v>
      </c>
      <c r="AG24" s="17" t="n">
        <f aca="false">U24*'Inflation indexes'!$D$156/100*'Inflation indexes'!I116</f>
        <v>10464.2284566086</v>
      </c>
      <c r="AH24" s="17" t="n">
        <f aca="false">V24*'Inflation indexes'!$D$156/100*'Inflation indexes'!I116</f>
        <v>10038.8495902466</v>
      </c>
      <c r="AI24" s="17" t="n">
        <f aca="false">W24*'Inflation indexes'!$D$156/100*'Inflation indexes'!I116</f>
        <v>16564.8280446397</v>
      </c>
      <c r="AJ24" s="17" t="n">
        <f aca="false">Y24*'Inflation indexes'!$D$156/100*'Inflation indexes'!I116</f>
        <v>16875.0000000001</v>
      </c>
      <c r="AK24" s="17" t="n">
        <f aca="false">AJ24*0.82</f>
        <v>13837.5000000001</v>
      </c>
      <c r="AL24" s="12" t="n">
        <f aca="false">Z24*'Inflation indexes'!$D$156/100*'Inflation indexes'!I116</f>
        <v>12936.6618431013</v>
      </c>
      <c r="AM24" s="17" t="n">
        <f aca="false">Adequacy_central!X21</f>
        <v>0.570573584770408</v>
      </c>
      <c r="AN24" s="8" t="n">
        <f aca="false">AN20+1</f>
        <v>2019</v>
      </c>
      <c r="AO24" s="15" t="n">
        <v>5859.55797690477</v>
      </c>
      <c r="AP24" s="13" t="n">
        <f aca="false">Adequacy_high!Q21</f>
        <v>4303.10874450959</v>
      </c>
      <c r="AQ24" s="13" t="n">
        <f aca="false">Adequacy_high!R21</f>
        <v>3072.42487532642</v>
      </c>
      <c r="AR24" s="13" t="n">
        <f aca="false">Adequacy_high!S21</f>
        <v>2285.06366767595</v>
      </c>
      <c r="AS24" s="13" t="n">
        <f aca="false">Adequacy_high!T21</f>
        <v>2214.20073216183</v>
      </c>
      <c r="AT24" s="13" t="n">
        <f aca="false">Adequacy_high!U21</f>
        <v>3670.00400286816</v>
      </c>
      <c r="AU24" s="13" t="n">
        <f aca="false">Adequacy_high!V21</f>
        <v>3798.06397928992</v>
      </c>
      <c r="AV24" s="8"/>
      <c r="AW24" s="8"/>
      <c r="AX24" s="8" t="n">
        <f aca="false">AX20+1</f>
        <v>2019</v>
      </c>
      <c r="AY24" s="10" t="n">
        <f aca="false">AO24*'Inflation indexes'!$D$156/100*'Inflation indexes'!I116</f>
        <v>26566.3452915782</v>
      </c>
      <c r="AZ24" s="10" t="n">
        <f aca="false">AU24*'Inflation indexes'!$D$156/100*'Inflation indexes'!I116</f>
        <v>17219.8448263534</v>
      </c>
      <c r="BA24" s="13" t="n">
        <f aca="false">AP24*'Inflation indexes'!$D$156/100*'Inflation indexes'!I116</f>
        <v>19509.6410317009</v>
      </c>
      <c r="BB24" s="13" t="n">
        <f aca="false">AQ24*'Inflation indexes'!$D$156/100*'Inflation indexes'!I116</f>
        <v>13929.9074165782</v>
      </c>
      <c r="BC24" s="13" t="n">
        <f aca="false">AR24*'Inflation indexes'!$D$156/100*'Inflation indexes'!I116</f>
        <v>10360.1313696339</v>
      </c>
      <c r="BD24" s="13" t="n">
        <f aca="false">AS24*'Inflation indexes'!$D$156/100*'Inflation indexes'!I116</f>
        <v>10038.8495902466</v>
      </c>
      <c r="BE24" s="13" t="n">
        <f aca="false">AT24*'Inflation indexes'!$D$156/100*'Inflation indexes'!I116</f>
        <v>16639.2403566885</v>
      </c>
      <c r="BF24" s="13" t="n">
        <f aca="false">Adequacy_high!X21</f>
        <v>0.569026141075661</v>
      </c>
      <c r="BG24" s="13" t="n">
        <f aca="false">Y24*'Inflation indexes'!$D$156/100*'Inflation indexes'!I116</f>
        <v>16875.0000000001</v>
      </c>
      <c r="BH24" s="13" t="n">
        <f aca="false">BG24*0.82</f>
        <v>13837.5000000001</v>
      </c>
      <c r="BI24" s="10" t="n">
        <f aca="false">Z24*'Inflation indexes'!$D$156/100*'Inflation indexes'!I116</f>
        <v>12936.6618431013</v>
      </c>
    </row>
    <row r="25" customFormat="false" ht="15" hidden="false" customHeight="false" outlineLevel="0" collapsed="false">
      <c r="A25" s="0" t="n">
        <f aca="false">A21+1</f>
        <v>2020</v>
      </c>
      <c r="B25" s="15" t="n">
        <v>5889.15450503347</v>
      </c>
      <c r="C25" s="13" t="n">
        <f aca="false">Adequacy_low!Q22</f>
        <v>4143.34661235871</v>
      </c>
      <c r="D25" s="13" t="n">
        <f aca="false">Adequacy_low!R22</f>
        <v>2954.27849012213</v>
      </c>
      <c r="E25" s="13" t="n">
        <f aca="false">Adequacy_low!S22</f>
        <v>2442.71946773558</v>
      </c>
      <c r="F25" s="13" t="n">
        <f aca="false">Adequacy_low!T22</f>
        <v>2143.19824250082</v>
      </c>
      <c r="G25" s="13" t="n">
        <f aca="false">Adequacy_low!U22</f>
        <v>3596.41499508067</v>
      </c>
      <c r="H25" s="13" t="n">
        <f aca="false">Adequacy_low!V22</f>
        <v>3718.78076998244</v>
      </c>
      <c r="I25" s="8" t="n">
        <f aca="false">I21+1</f>
        <v>2020</v>
      </c>
      <c r="J25" s="15" t="n">
        <f aca="false">B25*'Inflation indexes'!$D$156/100*'Inflation indexes'!I117</f>
        <v>26700.5314518309</v>
      </c>
      <c r="K25" s="13" t="n">
        <f aca="false">H25*'Inflation indexes'!$D$156/100*'Inflation indexes'!I117</f>
        <v>16860.3868053579</v>
      </c>
      <c r="L25" s="13" t="n">
        <f aca="false">C25*'Inflation indexes'!$D$156/100*'Inflation indexes'!I117</f>
        <v>18785.3038062706</v>
      </c>
      <c r="M25" s="13" t="n">
        <f aca="false">D25*'Inflation indexes'!$D$156/100*'Inflation indexes'!I117</f>
        <v>13394.2496627579</v>
      </c>
      <c r="N25" s="13" t="n">
        <f aca="false">E25*'Inflation indexes'!$D$156/100*'Inflation indexes'!I117</f>
        <v>11074.9188054972</v>
      </c>
      <c r="O25" s="13" t="n">
        <f aca="false">F25*'Inflation indexes'!$D$156/100*'Inflation indexes'!I117</f>
        <v>9716.93509356768</v>
      </c>
      <c r="P25" s="13" t="n">
        <f aca="false">G25*'Inflation indexes'!$D$156/100*'Inflation indexes'!I117</f>
        <v>16305.5989799409</v>
      </c>
      <c r="Q25" s="13" t="n">
        <f aca="false">Adequacy_low!X22</f>
        <v>0.548630756557697</v>
      </c>
      <c r="R25" s="16" t="n">
        <v>5905.76889726852</v>
      </c>
      <c r="S25" s="17" t="n">
        <f aca="false">Adequacy_central!Q22</f>
        <v>4143.63088754754</v>
      </c>
      <c r="T25" s="17" t="n">
        <f aca="false">Adequacy_central!R22</f>
        <v>2954.54671529721</v>
      </c>
      <c r="U25" s="17" t="n">
        <f aca="false">Adequacy_central!S22</f>
        <v>2466.40931913038</v>
      </c>
      <c r="V25" s="17" t="n">
        <f aca="false">Adequacy_central!T22</f>
        <v>2143.19824250082</v>
      </c>
      <c r="W25" s="17" t="n">
        <f aca="false">Adequacy_central!U22</f>
        <v>3603.50479938004</v>
      </c>
      <c r="X25" s="17" t="n">
        <f aca="false">Adequacy_central!V22</f>
        <v>3724.79255428967</v>
      </c>
      <c r="Y25" s="14" t="n">
        <v>3741.7029026173</v>
      </c>
      <c r="Z25" s="14" t="n">
        <v>2761.85340528456</v>
      </c>
      <c r="AA25" s="11"/>
      <c r="AB25" s="11" t="n">
        <f aca="false">AB21+1</f>
        <v>2020</v>
      </c>
      <c r="AC25" s="12" t="n">
        <f aca="false">R25*'Inflation indexes'!I117*'Inflation indexes'!$D$156/100</f>
        <v>26775.8585810557</v>
      </c>
      <c r="AD25" s="12" t="n">
        <f aca="false">X25*'Inflation indexes'!$D$156/100*'Inflation indexes'!I117</f>
        <v>16887.6433216948</v>
      </c>
      <c r="AE25" s="17" t="n">
        <f aca="false">S25*'Inflation indexes'!$D$156/100*'Inflation indexes'!I117</f>
        <v>18786.5926667707</v>
      </c>
      <c r="AF25" s="17" t="n">
        <f aca="false">T25*'Inflation indexes'!$D$156/100*'Inflation indexes'!I117</f>
        <v>13395.465754935</v>
      </c>
      <c r="AG25" s="17" t="n">
        <f aca="false">U25*'Inflation indexes'!$D$156/100*'Inflation indexes'!I117</f>
        <v>11182.3249911755</v>
      </c>
      <c r="AH25" s="17" t="n">
        <f aca="false">V25*'Inflation indexes'!$D$156/100*'Inflation indexes'!I117</f>
        <v>9716.93509356768</v>
      </c>
      <c r="AI25" s="17" t="n">
        <f aca="false">W25*'Inflation indexes'!$D$156/100*'Inflation indexes'!I117</f>
        <v>16337.7430750772</v>
      </c>
      <c r="AJ25" s="17" t="n">
        <f aca="false">Y25*'Inflation indexes'!$D$156/100*'Inflation indexes'!I117</f>
        <v>16964.3122708618</v>
      </c>
      <c r="AK25" s="17" t="n">
        <f aca="false">AJ25*0.82</f>
        <v>13910.7360621067</v>
      </c>
      <c r="AL25" s="12" t="n">
        <f aca="false">Z25*'Inflation indexes'!$D$156/100*'Inflation indexes'!I117</f>
        <v>12521.8235741851</v>
      </c>
      <c r="AM25" s="17" t="n">
        <f aca="false">Adequacy_central!X22</f>
        <v>0.546937711117971</v>
      </c>
      <c r="AN25" s="8" t="n">
        <f aca="false">AN21+1</f>
        <v>2020</v>
      </c>
      <c r="AO25" s="15" t="n">
        <v>5959.3095259097</v>
      </c>
      <c r="AP25" s="13" t="n">
        <f aca="false">Adequacy_high!Q22</f>
        <v>4175.28074262635</v>
      </c>
      <c r="AQ25" s="13" t="n">
        <f aca="false">Adequacy_high!R22</f>
        <v>2991.74535640791</v>
      </c>
      <c r="AR25" s="13" t="n">
        <f aca="false">Adequacy_high!S22</f>
        <v>2444.78989128111</v>
      </c>
      <c r="AS25" s="13" t="n">
        <f aca="false">Adequacy_high!T22</f>
        <v>2143.19824250082</v>
      </c>
      <c r="AT25" s="13" t="n">
        <f aca="false">Adequacy_high!U22</f>
        <v>3619.67923230089</v>
      </c>
      <c r="AU25" s="13" t="n">
        <f aca="false">Adequacy_high!V22</f>
        <v>3747.10071352794</v>
      </c>
      <c r="AV25" s="8"/>
      <c r="AW25" s="8"/>
      <c r="AX25" s="8" t="n">
        <f aca="false">AX21+1</f>
        <v>2020</v>
      </c>
      <c r="AY25" s="10" t="n">
        <f aca="false">AO25*'Inflation indexes'!$D$156/100*'Inflation indexes'!I117</f>
        <v>27018.6036538437</v>
      </c>
      <c r="AZ25" s="10" t="n">
        <f aca="false">AU25*'Inflation indexes'!$D$156/100*'Inflation indexes'!I117</f>
        <v>16988.7851251344</v>
      </c>
      <c r="BA25" s="13" t="n">
        <f aca="false">AP25*'Inflation indexes'!$D$156/100*'Inflation indexes'!I117</f>
        <v>18930.0882993365</v>
      </c>
      <c r="BB25" s="13" t="n">
        <f aca="false">AQ25*'Inflation indexes'!$D$156/100*'Inflation indexes'!I117</f>
        <v>13564.1187400269</v>
      </c>
      <c r="BC25" s="13" t="n">
        <f aca="false">AR25*'Inflation indexes'!$D$156/100*'Inflation indexes'!I117</f>
        <v>11084.3057911755</v>
      </c>
      <c r="BD25" s="13" t="n">
        <f aca="false">AS25*'Inflation indexes'!$D$156/100*'Inflation indexes'!I117</f>
        <v>9716.93509356768</v>
      </c>
      <c r="BE25" s="13" t="n">
        <f aca="false">AT25*'Inflation indexes'!$D$156/100*'Inflation indexes'!I117</f>
        <v>16411.0754956394</v>
      </c>
      <c r="BF25" s="13" t="n">
        <f aca="false">Adequacy_high!X22</f>
        <v>0.541224631918671</v>
      </c>
      <c r="BG25" s="13" t="n">
        <f aca="false">Y25*'Inflation indexes'!$D$156/100*'Inflation indexes'!I117</f>
        <v>16964.3122708618</v>
      </c>
      <c r="BH25" s="13" t="n">
        <f aca="false">BG25*0.82</f>
        <v>13910.7360621067</v>
      </c>
      <c r="BI25" s="10" t="n">
        <f aca="false">Z25*'Inflation indexes'!$D$156/100*'Inflation indexes'!I117</f>
        <v>12521.8235741851</v>
      </c>
    </row>
    <row r="26" customFormat="false" ht="15" hidden="false" customHeight="false" outlineLevel="0" collapsed="false">
      <c r="A26" s="0" t="n">
        <f aca="false">A22+1</f>
        <v>2020</v>
      </c>
      <c r="B26" s="15" t="n">
        <v>5895.46418447988</v>
      </c>
      <c r="C26" s="13" t="n">
        <f aca="false">Adequacy_low!Q23</f>
        <v>4169.46384465625</v>
      </c>
      <c r="D26" s="13" t="n">
        <f aca="false">Adequacy_low!R23</f>
        <v>2967.61429697728</v>
      </c>
      <c r="E26" s="13" t="n">
        <f aca="false">Adequacy_low!S23</f>
        <v>2463.42697082801</v>
      </c>
      <c r="F26" s="13" t="n">
        <f aca="false">Adequacy_low!T23</f>
        <v>2147.28287791814</v>
      </c>
      <c r="G26" s="13" t="n">
        <f aca="false">Adequacy_low!U23</f>
        <v>3614.17343297526</v>
      </c>
      <c r="H26" s="13" t="n">
        <f aca="false">Adequacy_low!V23</f>
        <v>3745.38273123126</v>
      </c>
      <c r="I26" s="8" t="n">
        <f aca="false">I22+1</f>
        <v>2020</v>
      </c>
      <c r="J26" s="15" t="n">
        <f aca="false">B26*'Inflation indexes'!$D$156/100*'Inflation indexes'!I118</f>
        <v>26729.1385794527</v>
      </c>
      <c r="K26" s="13" t="n">
        <f aca="false">H26*'Inflation indexes'!$D$156/100*'Inflation indexes'!I118</f>
        <v>16980.996054512</v>
      </c>
      <c r="L26" s="13" t="n">
        <f aca="false">C26*'Inflation indexes'!$D$156/100*'Inflation indexes'!I118</f>
        <v>18903.715368032</v>
      </c>
      <c r="M26" s="13" t="n">
        <f aca="false">D26*'Inflation indexes'!$D$156/100*'Inflation indexes'!I118</f>
        <v>13454.712184172</v>
      </c>
      <c r="N26" s="13" t="n">
        <f aca="false">E26*'Inflation indexes'!$D$156/100*'Inflation indexes'!I118</f>
        <v>11168.8034772503</v>
      </c>
      <c r="O26" s="13" t="n">
        <f aca="false">F26*'Inflation indexes'!$D$156/100*'Inflation indexes'!I118</f>
        <v>9735.45420973898</v>
      </c>
      <c r="P26" s="13" t="n">
        <f aca="false">G26*'Inflation indexes'!$D$156/100*'Inflation indexes'!I118</f>
        <v>16386.113038306</v>
      </c>
      <c r="Q26" s="13" t="n">
        <f aca="false">Adequacy_low!X23</f>
        <v>0.55495327756665</v>
      </c>
      <c r="R26" s="18" t="n">
        <v>5929.74311109607</v>
      </c>
      <c r="S26" s="17" t="n">
        <f aca="false">Adequacy_central!Q23</f>
        <v>4169.73135912062</v>
      </c>
      <c r="T26" s="17" t="n">
        <f aca="false">Adequacy_central!R23</f>
        <v>2967.99535545444</v>
      </c>
      <c r="U26" s="17" t="n">
        <f aca="false">Adequacy_central!S23</f>
        <v>2489.35683043454</v>
      </c>
      <c r="V26" s="17" t="n">
        <f aca="false">Adequacy_central!T23</f>
        <v>2147.28287791814</v>
      </c>
      <c r="W26" s="17" t="n">
        <f aca="false">Adequacy_central!U23</f>
        <v>3622.13583049823</v>
      </c>
      <c r="X26" s="17" t="n">
        <f aca="false">Adequacy_central!V23</f>
        <v>3752.14402723814</v>
      </c>
      <c r="Y26" s="14" t="n">
        <v>3771.251402237</v>
      </c>
      <c r="Z26" s="14" t="n">
        <v>2767.11711071924</v>
      </c>
      <c r="AA26" s="11"/>
      <c r="AB26" s="11" t="n">
        <f aca="false">AB22+1</f>
        <v>2020</v>
      </c>
      <c r="AC26" s="12" t="n">
        <f aca="false">R26*'Inflation indexes'!I118*'Inflation indexes'!$D$156/100</f>
        <v>26884.5540227847</v>
      </c>
      <c r="AD26" s="12" t="n">
        <f aca="false">X26*'Inflation indexes'!$D$156/100*'Inflation indexes'!I118</f>
        <v>17011.6507429791</v>
      </c>
      <c r="AE26" s="17" t="n">
        <f aca="false">S26*'Inflation indexes'!$D$156/100*'Inflation indexes'!I118</f>
        <v>18904.9282379548</v>
      </c>
      <c r="AF26" s="17" t="n">
        <f aca="false">T26*'Inflation indexes'!$D$156/100*'Inflation indexes'!I118</f>
        <v>13456.4398453915</v>
      </c>
      <c r="AG26" s="17" t="n">
        <f aca="false">U26*'Inflation indexes'!$D$156/100*'Inflation indexes'!I118</f>
        <v>11286.3655197088</v>
      </c>
      <c r="AH26" s="17" t="n">
        <f aca="false">V26*'Inflation indexes'!$D$156/100*'Inflation indexes'!I118</f>
        <v>9735.45420973898</v>
      </c>
      <c r="AI26" s="17" t="n">
        <f aca="false">W26*'Inflation indexes'!$D$156/100*'Inflation indexes'!I118</f>
        <v>16422.2133384955</v>
      </c>
      <c r="AJ26" s="17" t="n">
        <f aca="false">Y26*'Inflation indexes'!$D$156/100*'Inflation indexes'!I118</f>
        <v>17098.2806771544</v>
      </c>
      <c r="AK26" s="17" t="n">
        <f aca="false">AJ26*0.82</f>
        <v>14020.5901552666</v>
      </c>
      <c r="AL26" s="12" t="n">
        <f aca="false">Z26*'Inflation indexes'!$D$156/100*'Inflation indexes'!I118</f>
        <v>12545.688414612</v>
      </c>
      <c r="AM26" s="17" t="n">
        <f aca="false">Adequacy_central!X23</f>
        <v>0.551515933956661</v>
      </c>
      <c r="AN26" s="8" t="n">
        <f aca="false">AN22+1</f>
        <v>2020</v>
      </c>
      <c r="AO26" s="15" t="n">
        <v>6078.96602713606</v>
      </c>
      <c r="AP26" s="13" t="n">
        <f aca="false">Adequacy_high!Q23</f>
        <v>4187.86562662634</v>
      </c>
      <c r="AQ26" s="13" t="n">
        <f aca="false">Adequacy_high!R23</f>
        <v>2995.05932517942</v>
      </c>
      <c r="AR26" s="13" t="n">
        <f aca="false">Adequacy_high!S23</f>
        <v>2469.5636767552</v>
      </c>
      <c r="AS26" s="13" t="n">
        <f aca="false">Adequacy_high!T23</f>
        <v>2147.28287791814</v>
      </c>
      <c r="AT26" s="13" t="n">
        <f aca="false">Adequacy_high!U23</f>
        <v>3628.86420747951</v>
      </c>
      <c r="AU26" s="13" t="n">
        <f aca="false">Adequacy_high!V23</f>
        <v>3766.58010952231</v>
      </c>
      <c r="AV26" s="8"/>
      <c r="AW26" s="8"/>
      <c r="AX26" s="8" t="n">
        <f aca="false">AX22+1</f>
        <v>2020</v>
      </c>
      <c r="AY26" s="10" t="n">
        <f aca="false">AO26*'Inflation indexes'!$D$156/100*'Inflation indexes'!I118</f>
        <v>27561.1080441904</v>
      </c>
      <c r="AZ26" s="10" t="n">
        <f aca="false">AU26*'Inflation indexes'!$D$156/100*'Inflation indexes'!I118</f>
        <v>17077.101745961</v>
      </c>
      <c r="BA26" s="13" t="n">
        <f aca="false">AP26*'Inflation indexes'!$D$156/100*'Inflation indexes'!I118</f>
        <v>18987.1462506557</v>
      </c>
      <c r="BB26" s="13" t="n">
        <f aca="false">AQ26*'Inflation indexes'!$D$156/100*'Inflation indexes'!I118</f>
        <v>13579.1437707573</v>
      </c>
      <c r="BC26" s="13" t="n">
        <f aca="false">AR26*'Inflation indexes'!$D$156/100*'Inflation indexes'!I118</f>
        <v>11196.6263692256</v>
      </c>
      <c r="BD26" s="13" t="n">
        <f aca="false">AS26*'Inflation indexes'!$D$156/100*'Inflation indexes'!I118</f>
        <v>9735.45420973898</v>
      </c>
      <c r="BE26" s="13" t="n">
        <f aca="false">AT26*'Inflation indexes'!$D$156/100*'Inflation indexes'!I118</f>
        <v>16452.7187771039</v>
      </c>
      <c r="BF26" s="13" t="n">
        <f aca="false">Adequacy_high!X23</f>
        <v>0.536545469517637</v>
      </c>
      <c r="BG26" s="13" t="n">
        <f aca="false">Y26*'Inflation indexes'!$D$156/100*'Inflation indexes'!I118</f>
        <v>17098.2806771544</v>
      </c>
      <c r="BH26" s="13" t="n">
        <f aca="false">BG26*0.82</f>
        <v>14020.5901552666</v>
      </c>
      <c r="BI26" s="10" t="n">
        <f aca="false">Z26*'Inflation indexes'!$D$156/100*'Inflation indexes'!I118</f>
        <v>12545.688414612</v>
      </c>
    </row>
    <row r="27" customFormat="false" ht="15" hidden="false" customHeight="false" outlineLevel="0" collapsed="false">
      <c r="A27" s="0" t="n">
        <f aca="false">A23+1</f>
        <v>2020</v>
      </c>
      <c r="B27" s="15" t="n">
        <v>5906.91807591276</v>
      </c>
      <c r="C27" s="13" t="n">
        <f aca="false">Adequacy_low!Q24</f>
        <v>4147.09304622647</v>
      </c>
      <c r="D27" s="13" t="n">
        <f aca="false">Adequacy_low!R24</f>
        <v>2974.42680978404</v>
      </c>
      <c r="E27" s="13" t="n">
        <f aca="false">Adequacy_low!S24</f>
        <v>2460.04228870208</v>
      </c>
      <c r="F27" s="13" t="n">
        <f aca="false">Adequacy_low!T24</f>
        <v>2132.21025430826</v>
      </c>
      <c r="G27" s="13" t="n">
        <f aca="false">Adequacy_low!U24</f>
        <v>3591.72760706101</v>
      </c>
      <c r="H27" s="13" t="n">
        <f aca="false">Adequacy_low!V24</f>
        <v>3737.42579590298</v>
      </c>
      <c r="I27" s="8" t="n">
        <f aca="false">I23+1</f>
        <v>2020</v>
      </c>
      <c r="J27" s="15" t="n">
        <f aca="false">B27*'Inflation indexes'!$D$156/100*'Inflation indexes'!I119</f>
        <v>26781.0687823686</v>
      </c>
      <c r="K27" s="13" t="n">
        <f aca="false">H27*'Inflation indexes'!$D$156/100*'Inflation indexes'!I119</f>
        <v>16944.920519083</v>
      </c>
      <c r="L27" s="13" t="n">
        <f aca="false">C27*'Inflation indexes'!$D$156/100*'Inflation indexes'!I119</f>
        <v>18802.2895680184</v>
      </c>
      <c r="M27" s="13" t="n">
        <f aca="false">D27*'Inflation indexes'!$D$156/100*'Inflation indexes'!I119</f>
        <v>13485.5990818255</v>
      </c>
      <c r="N27" s="13" t="n">
        <f aca="false">E27*'Inflation indexes'!$D$156/100*'Inflation indexes'!I119</f>
        <v>11153.4578429184</v>
      </c>
      <c r="O27" s="13" t="n">
        <f aca="false">F27*'Inflation indexes'!$D$156/100*'Inflation indexes'!I119</f>
        <v>9667.11722513223</v>
      </c>
      <c r="P27" s="13" t="n">
        <f aca="false">G27*'Inflation indexes'!$D$156/100*'Inflation indexes'!I119</f>
        <v>16284.347075081</v>
      </c>
      <c r="Q27" s="13" t="n">
        <f aca="false">Adequacy_low!X24</f>
        <v>0.547859119426084</v>
      </c>
      <c r="R27" s="18" t="n">
        <v>5976.4023583589</v>
      </c>
      <c r="S27" s="17" t="n">
        <f aca="false">Adequacy_central!Q24</f>
        <v>4150.75867767073</v>
      </c>
      <c r="T27" s="17" t="n">
        <f aca="false">Adequacy_central!R24</f>
        <v>2977.01578524241</v>
      </c>
      <c r="U27" s="17" t="n">
        <f aca="false">Adequacy_central!S24</f>
        <v>2489.64330471769</v>
      </c>
      <c r="V27" s="17" t="n">
        <f aca="false">Adequacy_central!T24</f>
        <v>2133.73970445662</v>
      </c>
      <c r="W27" s="17" t="n">
        <f aca="false">Adequacy_central!U24</f>
        <v>3602.9873851866</v>
      </c>
      <c r="X27" s="17" t="n">
        <f aca="false">Adequacy_central!V24</f>
        <v>3747.44056726051</v>
      </c>
      <c r="Y27" s="14" t="n">
        <v>3800.79990185669</v>
      </c>
      <c r="Z27" s="14" t="n">
        <v>2749.66456759874</v>
      </c>
      <c r="AA27" s="11"/>
      <c r="AB27" s="11" t="n">
        <f aca="false">AB23+1</f>
        <v>2020</v>
      </c>
      <c r="AC27" s="12" t="n">
        <f aca="false">R27*'Inflation indexes'!I119*'Inflation indexes'!$D$156/100</f>
        <v>27096.0999582828</v>
      </c>
      <c r="AD27" s="12" t="n">
        <f aca="false">X27*'Inflation indexes'!$D$156/100*'Inflation indexes'!I119</f>
        <v>16990.3259703046</v>
      </c>
      <c r="AE27" s="17" t="n">
        <f aca="false">S27*'Inflation indexes'!$D$156/100*'Inflation indexes'!I119</f>
        <v>18818.9089838589</v>
      </c>
      <c r="AF27" s="17" t="n">
        <f aca="false">T27*'Inflation indexes'!$D$156/100*'Inflation indexes'!I119</f>
        <v>13497.3371030636</v>
      </c>
      <c r="AG27" s="17" t="n">
        <f aca="false">U27*'Inflation indexes'!$D$156/100*'Inflation indexes'!I119</f>
        <v>11287.6643505683</v>
      </c>
      <c r="AH27" s="17" t="n">
        <f aca="false">V27*'Inflation indexes'!$D$156/100*'Inflation indexes'!I119</f>
        <v>9674.0515196486</v>
      </c>
      <c r="AI27" s="17" t="n">
        <f aca="false">W27*'Inflation indexes'!$D$156/100*'Inflation indexes'!I119</f>
        <v>16335.3971977643</v>
      </c>
      <c r="AJ27" s="17" t="n">
        <f aca="false">Y27*'Inflation indexes'!$D$156/100*'Inflation indexes'!I119</f>
        <v>17232.249083447</v>
      </c>
      <c r="AK27" s="17" t="n">
        <f aca="false">AJ27*0.82</f>
        <v>14130.4442484265</v>
      </c>
      <c r="AL27" s="12" t="n">
        <f aca="false">Z27*'Inflation indexes'!$D$156/100*'Inflation indexes'!I119</f>
        <v>12466.5612366606</v>
      </c>
      <c r="AM27" s="17" t="n">
        <f aca="false">Adequacy_central!X24</f>
        <v>0.54250183313768</v>
      </c>
      <c r="AN27" s="8" t="n">
        <f aca="false">AN23+1</f>
        <v>2020</v>
      </c>
      <c r="AO27" s="15" t="n">
        <v>6198.22496352165</v>
      </c>
      <c r="AP27" s="13" t="n">
        <f aca="false">Adequacy_high!Q24</f>
        <v>4186.40715750118</v>
      </c>
      <c r="AQ27" s="13" t="n">
        <f aca="false">Adequacy_high!R24</f>
        <v>3002.15566549408</v>
      </c>
      <c r="AR27" s="13" t="n">
        <f aca="false">Adequacy_high!S24</f>
        <v>2477.58862195504</v>
      </c>
      <c r="AS27" s="13" t="n">
        <f aca="false">Adequacy_high!T24</f>
        <v>2139.07615551775</v>
      </c>
      <c r="AT27" s="13" t="n">
        <f aca="false">Adequacy_high!U24</f>
        <v>3622.40809756414</v>
      </c>
      <c r="AU27" s="13" t="n">
        <f aca="false">Adequacy_high!V24</f>
        <v>3778.66597964423</v>
      </c>
      <c r="AV27" s="8"/>
      <c r="AW27" s="8"/>
      <c r="AX27" s="8" t="n">
        <f aca="false">AX23+1</f>
        <v>2020</v>
      </c>
      <c r="AY27" s="10" t="n">
        <f aca="false">AO27*'Inflation indexes'!$D$156/100*'Inflation indexes'!I119</f>
        <v>28101.8099359736</v>
      </c>
      <c r="AZ27" s="10" t="n">
        <f aca="false">AU27*'Inflation indexes'!$D$156/100*'Inflation indexes'!I119</f>
        <v>17131.8972442006</v>
      </c>
      <c r="BA27" s="13" t="n">
        <f aca="false">AP27*'Inflation indexes'!$D$156/100*'Inflation indexes'!I119</f>
        <v>18980.5337733103</v>
      </c>
      <c r="BB27" s="13" t="n">
        <f aca="false">AQ27*'Inflation indexes'!$D$156/100*'Inflation indexes'!I119</f>
        <v>13611.3174991936</v>
      </c>
      <c r="BC27" s="13" t="n">
        <f aca="false">AR27*'Inflation indexes'!$D$156/100*'Inflation indexes'!I119</f>
        <v>11233.0102510756</v>
      </c>
      <c r="BD27" s="13" t="n">
        <f aca="false">AS27*'Inflation indexes'!$D$156/100*'Inflation indexes'!I119</f>
        <v>9698.24617768942</v>
      </c>
      <c r="BE27" s="13" t="n">
        <f aca="false">AT27*'Inflation indexes'!$D$156/100*'Inflation indexes'!I119</f>
        <v>16423.4477559914</v>
      </c>
      <c r="BF27" s="13" t="n">
        <f aca="false">Adequacy_high!X24</f>
        <v>0.526762575285171</v>
      </c>
      <c r="BG27" s="13" t="n">
        <f aca="false">Y27*'Inflation indexes'!$D$156/100*'Inflation indexes'!I119</f>
        <v>17232.249083447</v>
      </c>
      <c r="BH27" s="13" t="n">
        <f aca="false">BG27*0.82</f>
        <v>14130.4442484265</v>
      </c>
      <c r="BI27" s="10" t="n">
        <f aca="false">Z27*'Inflation indexes'!$D$156/100*'Inflation indexes'!I119</f>
        <v>12466.5612366606</v>
      </c>
    </row>
    <row r="28" customFormat="false" ht="15" hidden="false" customHeight="false" outlineLevel="0" collapsed="false">
      <c r="A28" s="0" t="n">
        <f aca="false">A24+1</f>
        <v>2020</v>
      </c>
      <c r="B28" s="15" t="n">
        <v>5914.94333278746</v>
      </c>
      <c r="C28" s="13" t="n">
        <f aca="false">Adequacy_low!Q25</f>
        <v>4239.42588848959</v>
      </c>
      <c r="D28" s="13" t="n">
        <f aca="false">Adequacy_low!R25</f>
        <v>3010.89513427893</v>
      </c>
      <c r="E28" s="13" t="n">
        <f aca="false">Adequacy_low!S25</f>
        <v>2517.39833580856</v>
      </c>
      <c r="F28" s="13" t="n">
        <f aca="false">Adequacy_low!T25</f>
        <v>2169.28179291807</v>
      </c>
      <c r="G28" s="13" t="n">
        <f aca="false">Adequacy_low!U25</f>
        <v>3666.68267936352</v>
      </c>
      <c r="H28" s="13" t="n">
        <f aca="false">Adequacy_low!V25</f>
        <v>3818.52222592229</v>
      </c>
      <c r="I28" s="8" t="n">
        <f aca="false">I24+1</f>
        <v>2020</v>
      </c>
      <c r="J28" s="15" t="n">
        <f aca="false">B28*'Inflation indexes'!$D$156/100*'Inflation indexes'!I120</f>
        <v>26817.4540773051</v>
      </c>
      <c r="K28" s="13" t="n">
        <f aca="false">H28*'Inflation indexes'!$D$156/100*'Inflation indexes'!I120</f>
        <v>17312.5994072003</v>
      </c>
      <c r="L28" s="13" t="n">
        <f aca="false">C28*'Inflation indexes'!$D$156/100*'Inflation indexes'!I120</f>
        <v>19220.9126414623</v>
      </c>
      <c r="M28" s="13" t="n">
        <f aca="false">D28*'Inflation indexes'!$D$156/100*'Inflation indexes'!I120</f>
        <v>13650.9409223799</v>
      </c>
      <c r="N28" s="13" t="n">
        <f aca="false">E28*'Inflation indexes'!$D$156/100*'Inflation indexes'!I120</f>
        <v>11413.5014431348</v>
      </c>
      <c r="O28" s="13" t="n">
        <f aca="false">F28*'Inflation indexes'!$D$156/100*'Inflation indexes'!I120</f>
        <v>9835.19394680305</v>
      </c>
      <c r="P28" s="13" t="n">
        <f aca="false">G28*'Inflation indexes'!$D$156/100*'Inflation indexes'!I120</f>
        <v>16624.1819807159</v>
      </c>
      <c r="Q28" s="13" t="n">
        <f aca="false">Adequacy_low!X25</f>
        <v>0.556229566164768</v>
      </c>
      <c r="R28" s="18" t="n">
        <v>5989.76901415762</v>
      </c>
      <c r="S28" s="17" t="n">
        <f aca="false">Adequacy_central!Q25</f>
        <v>4247.98043999038</v>
      </c>
      <c r="T28" s="17" t="n">
        <f aca="false">Adequacy_central!R25</f>
        <v>3016.72781841599</v>
      </c>
      <c r="U28" s="17" t="n">
        <f aca="false">Adequacy_central!S25</f>
        <v>2551.82772538021</v>
      </c>
      <c r="V28" s="17" t="n">
        <f aca="false">Adequacy_central!T25</f>
        <v>2173.09893966719</v>
      </c>
      <c r="W28" s="17" t="n">
        <f aca="false">Adequacy_central!U25</f>
        <v>3682.20406930437</v>
      </c>
      <c r="X28" s="17" t="n">
        <f aca="false">Adequacy_central!V25</f>
        <v>3832.86614583188</v>
      </c>
      <c r="Y28" s="14" t="n">
        <v>3830.34840147638</v>
      </c>
      <c r="Z28" s="14" t="n">
        <v>2800.38523152988</v>
      </c>
      <c r="AA28" s="11"/>
      <c r="AB28" s="11" t="n">
        <f aca="false">AB24+1</f>
        <v>2020</v>
      </c>
      <c r="AC28" s="12" t="n">
        <f aca="false">R28*'Inflation indexes'!I120*'Inflation indexes'!$D$156/100</f>
        <v>27156.7023441184</v>
      </c>
      <c r="AD28" s="12" t="n">
        <f aca="false">X28*'Inflation indexes'!$D$156/100*'Inflation indexes'!I120</f>
        <v>17377.6325599833</v>
      </c>
      <c r="AE28" s="17" t="n">
        <f aca="false">S28*'Inflation indexes'!$D$156/100*'Inflation indexes'!I120</f>
        <v>19259.6976777876</v>
      </c>
      <c r="AF28" s="17" t="n">
        <f aca="false">T28*'Inflation indexes'!$D$156/100*'Inflation indexes'!I120</f>
        <v>13677.3854257661</v>
      </c>
      <c r="AG28" s="17" t="n">
        <f aca="false">U28*'Inflation indexes'!$D$156/100*'Inflation indexes'!I120</f>
        <v>11569.5990626385</v>
      </c>
      <c r="AH28" s="17" t="n">
        <f aca="false">V28*'Inflation indexes'!$D$156/100*'Inflation indexes'!I120</f>
        <v>9852.50031000749</v>
      </c>
      <c r="AI28" s="17" t="n">
        <f aca="false">W28*'Inflation indexes'!$D$156/100*'Inflation indexes'!I120</f>
        <v>16694.5536036607</v>
      </c>
      <c r="AJ28" s="17" t="n">
        <f aca="false">Y28*'Inflation indexes'!$D$156/100*'Inflation indexes'!I120</f>
        <v>17366.2174897395</v>
      </c>
      <c r="AK28" s="17" t="n">
        <f aca="false">AJ28*0.82</f>
        <v>14240.2983415864</v>
      </c>
      <c r="AL28" s="12" t="n">
        <f aca="false">Z28*'Inflation indexes'!$D$156/100*'Inflation indexes'!I120</f>
        <v>12696.5210180509</v>
      </c>
      <c r="AM28" s="17" t="n">
        <f aca="false">Adequacy_central!X25</f>
        <v>0.550621574987729</v>
      </c>
      <c r="AN28" s="8" t="n">
        <f aca="false">AN24+1</f>
        <v>2020</v>
      </c>
      <c r="AO28" s="15" t="n">
        <v>6316.43204429647</v>
      </c>
      <c r="AP28" s="13" t="n">
        <f aca="false">Adequacy_high!Q25</f>
        <v>4290.14836760605</v>
      </c>
      <c r="AQ28" s="13" t="n">
        <f aca="false">Adequacy_high!R25</f>
        <v>3074.18666748607</v>
      </c>
      <c r="AR28" s="13" t="n">
        <f aca="false">Adequacy_high!S25</f>
        <v>2550.33706840217</v>
      </c>
      <c r="AS28" s="13" t="n">
        <f aca="false">Adequacy_high!T25</f>
        <v>2186.35968113887</v>
      </c>
      <c r="AT28" s="13" t="n">
        <f aca="false">Adequacy_high!U25</f>
        <v>3709.82121370838</v>
      </c>
      <c r="AU28" s="13" t="n">
        <f aca="false">Adequacy_high!V25</f>
        <v>3880.00561558937</v>
      </c>
      <c r="AV28" s="8"/>
      <c r="AW28" s="8"/>
      <c r="AX28" s="8" t="n">
        <f aca="false">AX24+1</f>
        <v>2020</v>
      </c>
      <c r="AY28" s="10" t="n">
        <f aca="false">AO28*'Inflation indexes'!$D$156/100*'Inflation indexes'!I120</f>
        <v>28637.7428742858</v>
      </c>
      <c r="AZ28" s="10" t="n">
        <f aca="false">AU28*'Inflation indexes'!$D$156/100*'Inflation indexes'!I120</f>
        <v>17591.3557512847</v>
      </c>
      <c r="BA28" s="13" t="n">
        <f aca="false">AP28*'Inflation indexes'!$D$156/100*'Inflation indexes'!I120</f>
        <v>19450.880652627</v>
      </c>
      <c r="BB28" s="13" t="n">
        <f aca="false">AQ28*'Inflation indexes'!$D$156/100*'Inflation indexes'!I120</f>
        <v>13937.8951144609</v>
      </c>
      <c r="BC28" s="13" t="n">
        <f aca="false">AR28*'Inflation indexes'!$D$156/100*'Inflation indexes'!I120</f>
        <v>11562.8406504603</v>
      </c>
      <c r="BD28" s="13" t="n">
        <f aca="false">AS28*'Inflation indexes'!$D$156/100*'Inflation indexes'!I120</f>
        <v>9912.62249638188</v>
      </c>
      <c r="BE28" s="13" t="n">
        <f aca="false">AT28*'Inflation indexes'!$D$156/100*'Inflation indexes'!I120</f>
        <v>16819.7655389459</v>
      </c>
      <c r="BF28" s="13" t="n">
        <f aca="false">Adequacy_high!X25</f>
        <v>0.523975625559663</v>
      </c>
      <c r="BG28" s="13" t="n">
        <f aca="false">Y28*'Inflation indexes'!$D$156/100*'Inflation indexes'!I120</f>
        <v>17366.2174897395</v>
      </c>
      <c r="BH28" s="13" t="n">
        <f aca="false">BG28*0.82</f>
        <v>14240.2983415864</v>
      </c>
      <c r="BI28" s="10" t="n">
        <f aca="false">Z28*'Inflation indexes'!$D$156/100*'Inflation indexes'!I120</f>
        <v>12696.5210180509</v>
      </c>
    </row>
    <row r="29" customFormat="false" ht="15" hidden="false" customHeight="false" outlineLevel="0" collapsed="false">
      <c r="A29" s="0" t="n">
        <f aca="false">A25+1</f>
        <v>2021</v>
      </c>
      <c r="B29" s="15" t="n">
        <v>5969.05269637409</v>
      </c>
      <c r="C29" s="13" t="n">
        <f aca="false">Adequacy_low!Q26</f>
        <v>4498.52758791392</v>
      </c>
      <c r="D29" s="13" t="n">
        <f aca="false">Adequacy_low!R26</f>
        <v>3193.92107803581</v>
      </c>
      <c r="E29" s="13" t="n">
        <f aca="false">Adequacy_low!S26</f>
        <v>2664.65324307094</v>
      </c>
      <c r="F29" s="13" t="n">
        <f aca="false">Adequacy_low!T26</f>
        <v>2285.01734869812</v>
      </c>
      <c r="G29" s="13" t="n">
        <f aca="false">Adequacy_low!U26</f>
        <v>3884.00208576221</v>
      </c>
      <c r="H29" s="13" t="n">
        <f aca="false">Adequacy_low!V26</f>
        <v>4055.71867446164</v>
      </c>
      <c r="I29" s="8" t="n">
        <f aca="false">I25+1</f>
        <v>2021</v>
      </c>
      <c r="J29" s="15" t="n">
        <f aca="false">B29*'Inflation indexes'!$D$156/100*'Inflation indexes'!I121</f>
        <v>27062.7777078956</v>
      </c>
      <c r="K29" s="13" t="n">
        <f aca="false">H29*'Inflation indexes'!$D$156/100*'Inflation indexes'!I121</f>
        <v>18388.0120541388</v>
      </c>
      <c r="L29" s="13" t="n">
        <f aca="false">C29*'Inflation indexes'!$D$156/100*'Inflation indexes'!I121</f>
        <v>20395.6403666034</v>
      </c>
      <c r="M29" s="13" t="n">
        <f aca="false">D29*'Inflation indexes'!$D$156/100*'Inflation indexes'!I121</f>
        <v>14480.7527338385</v>
      </c>
      <c r="N29" s="13" t="n">
        <f aca="false">E29*'Inflation indexes'!$D$156/100*'Inflation indexes'!I121</f>
        <v>12081.1328118542</v>
      </c>
      <c r="O29" s="13" t="n">
        <f aca="false">F29*'Inflation indexes'!$D$156/100*'Inflation indexes'!I121</f>
        <v>10359.9213664283</v>
      </c>
      <c r="P29" s="13" t="n">
        <f aca="false">G29*'Inflation indexes'!$D$156/100*'Inflation indexes'!I121</f>
        <v>17609.4751396375</v>
      </c>
      <c r="Q29" s="13" t="n">
        <f aca="false">Adequacy_low!X26</f>
        <v>0.576867185902518</v>
      </c>
      <c r="R29" s="16" t="n">
        <v>6074.16742636382</v>
      </c>
      <c r="S29" s="17" t="n">
        <f aca="false">Adequacy_central!Q26</f>
        <v>4512.48018177188</v>
      </c>
      <c r="T29" s="17" t="n">
        <f aca="false">Adequacy_central!R26</f>
        <v>3205.0948127697</v>
      </c>
      <c r="U29" s="17" t="n">
        <f aca="false">Adequacy_central!S26</f>
        <v>2694.56604602626</v>
      </c>
      <c r="V29" s="17" t="n">
        <f aca="false">Adequacy_central!T26</f>
        <v>2291.31298930606</v>
      </c>
      <c r="W29" s="17" t="n">
        <f aca="false">Adequacy_central!U26</f>
        <v>3902.46734927873</v>
      </c>
      <c r="X29" s="17" t="n">
        <f aca="false">Adequacy_central!V26</f>
        <v>4073.70915367391</v>
      </c>
      <c r="Y29" s="14" t="n">
        <v>3859.89690109608</v>
      </c>
      <c r="Z29" s="14" t="n">
        <v>2952.72292436348</v>
      </c>
      <c r="AA29" s="11"/>
      <c r="AB29" s="11" t="n">
        <f aca="false">AB25+1</f>
        <v>2021</v>
      </c>
      <c r="AC29" s="12" t="n">
        <f aca="false">R29*'Inflation indexes'!I121*'Inflation indexes'!$D$156/100</f>
        <v>27539.3519176132</v>
      </c>
      <c r="AD29" s="12" t="n">
        <f aca="false">X29*'Inflation indexes'!$D$156/100*'Inflation indexes'!I121</f>
        <v>18469.5781525711</v>
      </c>
      <c r="AE29" s="17" t="n">
        <f aca="false">S29*'Inflation indexes'!$D$156/100*'Inflation indexes'!I121</f>
        <v>20458.8993065447</v>
      </c>
      <c r="AF29" s="17" t="n">
        <f aca="false">T29*'Inflation indexes'!$D$156/100*'Inflation indexes'!I121</f>
        <v>14531.4127488613</v>
      </c>
      <c r="AG29" s="17" t="n">
        <f aca="false">U29*'Inflation indexes'!$D$156/100*'Inflation indexes'!I121</f>
        <v>12216.7529141012</v>
      </c>
      <c r="AH29" s="17" t="n">
        <f aca="false">V29*'Inflation indexes'!$D$156/100*'Inflation indexes'!I121</f>
        <v>10388.4648440901</v>
      </c>
      <c r="AI29" s="17" t="n">
        <f aca="false">W29*'Inflation indexes'!$D$156/100*'Inflation indexes'!I121</f>
        <v>17693.1938379443</v>
      </c>
      <c r="AJ29" s="17" t="n">
        <f aca="false">Y29*'Inflation indexes'!$D$156/100*'Inflation indexes'!I121</f>
        <v>17500.1858960321</v>
      </c>
      <c r="AK29" s="17" t="n">
        <f aca="false">AJ29*0.82</f>
        <v>14350.1524347463</v>
      </c>
      <c r="AL29" s="12" t="n">
        <f aca="false">Z29*'Inflation indexes'!$D$156/100*'Inflation indexes'!I121</f>
        <v>13387.1969640337</v>
      </c>
      <c r="AM29" s="17" t="n">
        <f aca="false">Adequacy_central!X26</f>
        <v>0.56798869986133</v>
      </c>
      <c r="AN29" s="8" t="n">
        <f aca="false">AN25+1</f>
        <v>2021</v>
      </c>
      <c r="AO29" s="15" t="n">
        <v>6428.90223032854</v>
      </c>
      <c r="AP29" s="13" t="n">
        <f aca="false">Adequacy_high!Q26</f>
        <v>4569.84017813873</v>
      </c>
      <c r="AQ29" s="13" t="n">
        <f aca="false">Adequacy_high!R26</f>
        <v>3259.78746066507</v>
      </c>
      <c r="AR29" s="13" t="n">
        <f aca="false">Adequacy_high!S26</f>
        <v>2704.09840416273</v>
      </c>
      <c r="AS29" s="13" t="n">
        <f aca="false">Adequacy_high!T26</f>
        <v>2313.07495451305</v>
      </c>
      <c r="AT29" s="13" t="n">
        <f aca="false">Adequacy_high!U26</f>
        <v>3946.24476803467</v>
      </c>
      <c r="AU29" s="13" t="n">
        <f aca="false">Adequacy_high!V26</f>
        <v>4134.15233297987</v>
      </c>
      <c r="AV29" s="8"/>
      <c r="AW29" s="8"/>
      <c r="AX29" s="8" t="n">
        <f aca="false">AX25+1</f>
        <v>2021</v>
      </c>
      <c r="AY29" s="10" t="n">
        <f aca="false">AO29*'Inflation indexes'!$D$156/100*'Inflation indexes'!I121</f>
        <v>29147.6656037669</v>
      </c>
      <c r="AZ29" s="10" t="n">
        <f aca="false">AU29*'Inflation indexes'!$D$156/100*'Inflation indexes'!I121</f>
        <v>18743.6183409764</v>
      </c>
      <c r="BA29" s="13" t="n">
        <f aca="false">AP29*'Inflation indexes'!$D$156/100*'Inflation indexes'!I121</f>
        <v>20718.9608121073</v>
      </c>
      <c r="BB29" s="13" t="n">
        <f aca="false">AQ29*'Inflation indexes'!$D$156/100*'Inflation indexes'!I121</f>
        <v>14779.3809018562</v>
      </c>
      <c r="BC29" s="13" t="n">
        <f aca="false">AR29*'Inflation indexes'!$D$156/100*'Inflation indexes'!I121</f>
        <v>12259.971177099</v>
      </c>
      <c r="BD29" s="13" t="n">
        <f aca="false">AS29*'Inflation indexes'!$D$156/100*'Inflation indexes'!I121</f>
        <v>10487.1302868063</v>
      </c>
      <c r="BE29" s="13" t="n">
        <f aca="false">AT29*'Inflation indexes'!$D$156/100*'Inflation indexes'!I121</f>
        <v>17891.6740009921</v>
      </c>
      <c r="BF29" s="13" t="n">
        <f aca="false">Adequacy_high!X26</f>
        <v>0.546153276578128</v>
      </c>
      <c r="BG29" s="13" t="n">
        <f aca="false">Y29*'Inflation indexes'!$D$156/100*'Inflation indexes'!I121</f>
        <v>17500.1858960321</v>
      </c>
      <c r="BH29" s="13" t="n">
        <f aca="false">BG29*0.82</f>
        <v>14350.1524347463</v>
      </c>
      <c r="BI29" s="10" t="n">
        <f aca="false">Z29*'Inflation indexes'!$D$156/100*'Inflation indexes'!I121</f>
        <v>13387.1969640337</v>
      </c>
    </row>
    <row r="30" customFormat="false" ht="15" hidden="false" customHeight="false" outlineLevel="0" collapsed="false">
      <c r="A30" s="0" t="n">
        <f aca="false">A26+1</f>
        <v>2021</v>
      </c>
      <c r="B30" s="15" t="n">
        <v>5979.34184627922</v>
      </c>
      <c r="C30" s="13" t="n">
        <f aca="false">Adequacy_low!Q27</f>
        <v>4462.78680569588</v>
      </c>
      <c r="D30" s="13" t="n">
        <f aca="false">Adequacy_low!R27</f>
        <v>3172.27559145499</v>
      </c>
      <c r="E30" s="13" t="n">
        <f aca="false">Adequacy_low!S27</f>
        <v>2648.41735945479</v>
      </c>
      <c r="F30" s="13" t="n">
        <f aca="false">Adequacy_low!T27</f>
        <v>2256.82255678825</v>
      </c>
      <c r="G30" s="13" t="n">
        <f aca="false">Adequacy_low!U27</f>
        <v>3850.09096052419</v>
      </c>
      <c r="H30" s="13" t="n">
        <f aca="false">Adequacy_low!V27</f>
        <v>4036.64037648056</v>
      </c>
      <c r="I30" s="8" t="n">
        <f aca="false">I26+1</f>
        <v>2021</v>
      </c>
      <c r="J30" s="15" t="n">
        <f aca="false">B30*'Inflation indexes'!$D$156/100*'Inflation indexes'!I122</f>
        <v>27109.42714975</v>
      </c>
      <c r="K30" s="13" t="n">
        <f aca="false">H30*'Inflation indexes'!$D$156/100*'Inflation indexes'!I122</f>
        <v>18301.5139507428</v>
      </c>
      <c r="L30" s="13" t="n">
        <f aca="false">C30*'Inflation indexes'!$D$156/100*'Inflation indexes'!I122</f>
        <v>20233.5970921554</v>
      </c>
      <c r="M30" s="13" t="n">
        <f aca="false">D30*'Inflation indexes'!$D$156/100*'Inflation indexes'!I122</f>
        <v>14382.6153875102</v>
      </c>
      <c r="N30" s="13" t="n">
        <f aca="false">E30*'Inflation indexes'!$D$156/100*'Inflation indexes'!I122</f>
        <v>12007.5217831793</v>
      </c>
      <c r="O30" s="13" t="n">
        <f aca="false">F30*'Inflation indexes'!$D$156/100*'Inflation indexes'!I122</f>
        <v>10232.0904651463</v>
      </c>
      <c r="P30" s="13" t="n">
        <f aca="false">G30*'Inflation indexes'!$D$156/100*'Inflation indexes'!I122</f>
        <v>17455.7272518531</v>
      </c>
      <c r="Q30" s="13" t="n">
        <f aca="false">Adequacy_low!X27</f>
        <v>0.574769662226578</v>
      </c>
      <c r="R30" s="18" t="n">
        <v>6108.35761466256</v>
      </c>
      <c r="S30" s="17" t="n">
        <f aca="false">Adequacy_central!Q27</f>
        <v>4482.09120639707</v>
      </c>
      <c r="T30" s="17" t="n">
        <f aca="false">Adequacy_central!R27</f>
        <v>3184.61461485033</v>
      </c>
      <c r="U30" s="17" t="n">
        <f aca="false">Adequacy_central!S27</f>
        <v>2686.02369523243</v>
      </c>
      <c r="V30" s="17" t="n">
        <f aca="false">Adequacy_central!T27</f>
        <v>2265.40430604203</v>
      </c>
      <c r="W30" s="17" t="n">
        <f aca="false">Adequacy_central!U27</f>
        <v>3874.71941327146</v>
      </c>
      <c r="X30" s="17" t="n">
        <f aca="false">Adequacy_central!V27</f>
        <v>4060.00075584703</v>
      </c>
      <c r="Y30" s="14" t="n">
        <v>3889.44540071577</v>
      </c>
      <c r="Z30" s="14" t="n">
        <v>2921.42946045269</v>
      </c>
      <c r="AA30" s="11"/>
      <c r="AB30" s="11" t="n">
        <f aca="false">AB26+1</f>
        <v>2021</v>
      </c>
      <c r="AC30" s="12" t="n">
        <f aca="false">R30*'Inflation indexes'!I122*'Inflation indexes'!$D$156/100</f>
        <v>27694.365034901</v>
      </c>
      <c r="AD30" s="12" t="n">
        <f aca="false">X30*'Inflation indexes'!$D$156/100*'Inflation indexes'!I122</f>
        <v>18407.4263603201</v>
      </c>
      <c r="AE30" s="17" t="n">
        <f aca="false">S30*'Inflation indexes'!$D$156/100*'Inflation indexes'!I122</f>
        <v>20321.1203109197</v>
      </c>
      <c r="AF30" s="17" t="n">
        <f aca="false">T30*'Inflation indexes'!$D$156/100*'Inflation indexes'!I122</f>
        <v>14438.5586442155</v>
      </c>
      <c r="AG30" s="17" t="n">
        <f aca="false">U30*'Inflation indexes'!$D$156/100*'Inflation indexes'!I122</f>
        <v>12178.0231939269</v>
      </c>
      <c r="AH30" s="17" t="n">
        <f aca="false">V30*'Inflation indexes'!$D$156/100*'Inflation indexes'!I122</f>
        <v>10270.9988119499</v>
      </c>
      <c r="AI30" s="17" t="n">
        <f aca="false">W30*'Inflation indexes'!$D$156/100*'Inflation indexes'!I122</f>
        <v>17567.3889134085</v>
      </c>
      <c r="AJ30" s="17" t="n">
        <f aca="false">Y30*'Inflation indexes'!$D$156/100*'Inflation indexes'!I122</f>
        <v>17634.1543023247</v>
      </c>
      <c r="AK30" s="17" t="n">
        <f aca="false">AJ30*0.82</f>
        <v>14460.0065279062</v>
      </c>
      <c r="AL30" s="12" t="n">
        <f aca="false">Z30*'Inflation indexes'!$D$156/100*'Inflation indexes'!I122</f>
        <v>13245.3171548569</v>
      </c>
      <c r="AM30" s="17" t="n">
        <f aca="false">Adequacy_central!X27</f>
        <v>0.563693101220753</v>
      </c>
      <c r="AN30" s="8" t="n">
        <f aca="false">AN26+1</f>
        <v>2021</v>
      </c>
      <c r="AO30" s="15" t="n">
        <v>6545.29300486675</v>
      </c>
      <c r="AP30" s="13" t="n">
        <f aca="false">Adequacy_high!Q27</f>
        <v>4549.18470718927</v>
      </c>
      <c r="AQ30" s="13" t="n">
        <f aca="false">Adequacy_high!R27</f>
        <v>3257.69159624112</v>
      </c>
      <c r="AR30" s="13" t="n">
        <f aca="false">Adequacy_high!S27</f>
        <v>2705.93025632063</v>
      </c>
      <c r="AS30" s="13" t="n">
        <f aca="false">Adequacy_high!T27</f>
        <v>2294.94620608906</v>
      </c>
      <c r="AT30" s="13" t="n">
        <f aca="false">Adequacy_high!U27</f>
        <v>3927.82275904602</v>
      </c>
      <c r="AU30" s="13" t="n">
        <f aca="false">Adequacy_high!V27</f>
        <v>4124.94890763021</v>
      </c>
      <c r="AV30" s="8"/>
      <c r="AW30" s="8"/>
      <c r="AX30" s="8" t="n">
        <f aca="false">AX26+1</f>
        <v>2021</v>
      </c>
      <c r="AY30" s="10" t="n">
        <f aca="false">AO30*'Inflation indexes'!$D$156/100*'Inflation indexes'!I122</f>
        <v>29675.363685657</v>
      </c>
      <c r="AZ30" s="10" t="n">
        <f aca="false">AU30*'Inflation indexes'!$D$156/100*'Inflation indexes'!I122</f>
        <v>18701.8914092406</v>
      </c>
      <c r="BA30" s="13" t="n">
        <f aca="false">AP30*'Inflation indexes'!$D$156/100*'Inflation indexes'!I122</f>
        <v>20625.3120461823</v>
      </c>
      <c r="BB30" s="13" t="n">
        <f aca="false">AQ30*'Inflation indexes'!$D$156/100*'Inflation indexes'!I122</f>
        <v>14769.8785711018</v>
      </c>
      <c r="BC30" s="13" t="n">
        <f aca="false">AR30*'Inflation indexes'!$D$156/100*'Inflation indexes'!I122</f>
        <v>12268.2765163655</v>
      </c>
      <c r="BD30" s="13" t="n">
        <f aca="false">AS30*'Inflation indexes'!$D$156/100*'Inflation indexes'!I122</f>
        <v>10404.9372967831</v>
      </c>
      <c r="BE30" s="13" t="n">
        <f aca="false">AT30*'Inflation indexes'!$D$156/100*'Inflation indexes'!I122</f>
        <v>17808.1514121405</v>
      </c>
      <c r="BF30" s="13" t="n">
        <f aca="false">Adequacy_high!X27</f>
        <v>0.536009756565509</v>
      </c>
      <c r="BG30" s="13" t="n">
        <f aca="false">Y30*'Inflation indexes'!$D$156/100*'Inflation indexes'!I122</f>
        <v>17634.1543023247</v>
      </c>
      <c r="BH30" s="13" t="n">
        <f aca="false">BG30*0.82</f>
        <v>14460.0065279062</v>
      </c>
      <c r="BI30" s="10" t="n">
        <f aca="false">Z30*'Inflation indexes'!$D$156/100*'Inflation indexes'!I122</f>
        <v>13245.3171548569</v>
      </c>
    </row>
    <row r="31" customFormat="false" ht="15" hidden="false" customHeight="false" outlineLevel="0" collapsed="false">
      <c r="A31" s="0" t="n">
        <f aca="false">A27+1</f>
        <v>2021</v>
      </c>
      <c r="B31" s="15" t="n">
        <v>5986.2927433296</v>
      </c>
      <c r="C31" s="13" t="n">
        <f aca="false">Adequacy_low!Q28</f>
        <v>4522.42556789603</v>
      </c>
      <c r="D31" s="13" t="n">
        <f aca="false">Adequacy_low!R28</f>
        <v>3198.41577013628</v>
      </c>
      <c r="E31" s="13" t="n">
        <f aca="false">Adequacy_low!S28</f>
        <v>2682.20062872407</v>
      </c>
      <c r="F31" s="13" t="n">
        <f aca="false">Adequacy_low!T28</f>
        <v>2273.10667313267</v>
      </c>
      <c r="G31" s="13" t="n">
        <f aca="false">Adequacy_low!U28</f>
        <v>3892.64110409405</v>
      </c>
      <c r="H31" s="13" t="n">
        <f aca="false">Adequacy_low!V28</f>
        <v>4087.62878640741</v>
      </c>
      <c r="I31" s="8" t="n">
        <f aca="false">I27+1</f>
        <v>2021</v>
      </c>
      <c r="J31" s="15" t="n">
        <f aca="false">B31*'Inflation indexes'!$D$156/100*'Inflation indexes'!I123</f>
        <v>27140.9414605316</v>
      </c>
      <c r="K31" s="13" t="n">
        <f aca="false">H31*'Inflation indexes'!$D$156/100*'Inflation indexes'!I123</f>
        <v>18532.6876517838</v>
      </c>
      <c r="L31" s="13" t="n">
        <f aca="false">C31*'Inflation indexes'!$D$156/100*'Inflation indexes'!I123</f>
        <v>20503.9901756638</v>
      </c>
      <c r="M31" s="13" t="n">
        <f aca="false">D31*'Inflation indexes'!$D$156/100*'Inflation indexes'!I123</f>
        <v>14501.130984688</v>
      </c>
      <c r="N31" s="13" t="n">
        <f aca="false">E31*'Inflation indexes'!$D$156/100*'Inflation indexes'!I123</f>
        <v>12160.6899914338</v>
      </c>
      <c r="O31" s="13" t="n">
        <f aca="false">F31*'Inflation indexes'!$D$156/100*'Inflation indexes'!I123</f>
        <v>10305.9201736805</v>
      </c>
      <c r="P31" s="13" t="n">
        <f aca="false">G31*'Inflation indexes'!$D$156/100*'Inflation indexes'!I123</f>
        <v>17648.6431357369</v>
      </c>
      <c r="Q31" s="13" t="n">
        <f aca="false">Adequacy_low!X28</f>
        <v>0.582541439164882</v>
      </c>
      <c r="R31" s="18" t="n">
        <v>6175.31024007337</v>
      </c>
      <c r="S31" s="17" t="n">
        <f aca="false">Adequacy_central!Q28</f>
        <v>4546.51911036134</v>
      </c>
      <c r="T31" s="17" t="n">
        <f aca="false">Adequacy_central!R28</f>
        <v>3219.32704069295</v>
      </c>
      <c r="U31" s="17" t="n">
        <f aca="false">Adequacy_central!S28</f>
        <v>2723.31188258445</v>
      </c>
      <c r="V31" s="17" t="n">
        <f aca="false">Adequacy_central!T28</f>
        <v>2284.05193175114</v>
      </c>
      <c r="W31" s="17" t="n">
        <f aca="false">Adequacy_central!U28</f>
        <v>3922.16313812855</v>
      </c>
      <c r="X31" s="17" t="n">
        <f aca="false">Adequacy_central!V28</f>
        <v>4117.38568646488</v>
      </c>
      <c r="Y31" s="14" t="n">
        <v>3918.99390033546</v>
      </c>
      <c r="Z31" s="14" t="n">
        <v>2945.32619372675</v>
      </c>
      <c r="AA31" s="11"/>
      <c r="AB31" s="11" t="n">
        <f aca="false">AB27+1</f>
        <v>2021</v>
      </c>
      <c r="AC31" s="12" t="n">
        <f aca="false">R31*'Inflation indexes'!I123*'Inflation indexes'!$D$156/100</f>
        <v>27997.9180625956</v>
      </c>
      <c r="AD31" s="12" t="n">
        <f aca="false">X31*'Inflation indexes'!$D$156/100*'Inflation indexes'!I123</f>
        <v>18667.6009139871</v>
      </c>
      <c r="AE31" s="17" t="n">
        <f aca="false">S31*'Inflation indexes'!$D$156/100*'Inflation indexes'!I123</f>
        <v>20613.2266353001</v>
      </c>
      <c r="AF31" s="17" t="n">
        <f aca="false">T31*'Inflation indexes'!$D$156/100*'Inflation indexes'!I123</f>
        <v>14595.939507154</v>
      </c>
      <c r="AG31" s="17" t="n">
        <f aca="false">U31*'Inflation indexes'!$D$156/100*'Inflation indexes'!I123</f>
        <v>12347.0821680671</v>
      </c>
      <c r="AH31" s="17" t="n">
        <f aca="false">V31*'Inflation indexes'!$D$156/100*'Inflation indexes'!I123</f>
        <v>10355.5443127213</v>
      </c>
      <c r="AI31" s="17" t="n">
        <f aca="false">W31*'Inflation indexes'!$D$156/100*'Inflation indexes'!I123</f>
        <v>17782.4915510886</v>
      </c>
      <c r="AJ31" s="17" t="n">
        <f aca="false">Y31*'Inflation indexes'!$D$156/100*'Inflation indexes'!I123</f>
        <v>17768.1227086172</v>
      </c>
      <c r="AK31" s="17" t="n">
        <f aca="false">AJ31*0.82</f>
        <v>14569.8606210661</v>
      </c>
      <c r="AL31" s="12" t="n">
        <f aca="false">Z31*'Inflation indexes'!$D$156/100*'Inflation indexes'!I123</f>
        <v>13353.6613115325</v>
      </c>
      <c r="AM31" s="17" t="n">
        <f aca="false">Adequacy_central!X28</f>
        <v>0.565486835454507</v>
      </c>
      <c r="AN31" s="8" t="n">
        <f aca="false">AN27+1</f>
        <v>2021</v>
      </c>
      <c r="AO31" s="15" t="n">
        <v>6686.90897209624</v>
      </c>
      <c r="AP31" s="13" t="n">
        <f aca="false">Adequacy_high!Q28</f>
        <v>4611.27336736419</v>
      </c>
      <c r="AQ31" s="13" t="n">
        <f aca="false">Adequacy_high!R28</f>
        <v>3308.2938394898</v>
      </c>
      <c r="AR31" s="13" t="n">
        <f aca="false">Adequacy_high!S28</f>
        <v>2754.55927421657</v>
      </c>
      <c r="AS31" s="13" t="n">
        <f aca="false">Adequacy_high!T28</f>
        <v>2321.5601679695</v>
      </c>
      <c r="AT31" s="13" t="n">
        <f aca="false">Adequacy_high!U28</f>
        <v>3978.13735808878</v>
      </c>
      <c r="AU31" s="13" t="n">
        <f aca="false">Adequacy_high!V28</f>
        <v>4183.00591198023</v>
      </c>
      <c r="AV31" s="8"/>
      <c r="AW31" s="8"/>
      <c r="AX31" s="8" t="n">
        <f aca="false">AX27+1</f>
        <v>2021</v>
      </c>
      <c r="AY31" s="10" t="n">
        <f aca="false">AO31*'Inflation indexes'!$D$156/100*'Inflation indexes'!I123</f>
        <v>30317.428957312</v>
      </c>
      <c r="AZ31" s="10" t="n">
        <f aca="false">AU31*'Inflation indexes'!$D$156/100*'Inflation indexes'!I123</f>
        <v>18965.1130430629</v>
      </c>
      <c r="BA31" s="13" t="n">
        <f aca="false">AP31*'Inflation indexes'!$D$156/100*'Inflation indexes'!I123</f>
        <v>20906.812594756</v>
      </c>
      <c r="BB31" s="13" t="n">
        <f aca="false">AQ31*'Inflation indexes'!$D$156/100*'Inflation indexes'!I123</f>
        <v>14999.3014511162</v>
      </c>
      <c r="BC31" s="13" t="n">
        <f aca="false">AR31*'Inflation indexes'!$D$156/100*'Inflation indexes'!I123</f>
        <v>12488.7530925348</v>
      </c>
      <c r="BD31" s="13" t="n">
        <f aca="false">AS31*'Inflation indexes'!$D$156/100*'Inflation indexes'!I123</f>
        <v>10525.600954977</v>
      </c>
      <c r="BE31" s="13" t="n">
        <f aca="false">AT31*'Inflation indexes'!$D$156/100*'Inflation indexes'!I123</f>
        <v>18036.2701570434</v>
      </c>
      <c r="BF31" s="13" t="n">
        <f aca="false">Adequacy_high!X28</f>
        <v>0.531001527196898</v>
      </c>
      <c r="BG31" s="13" t="n">
        <f aca="false">Y31*'Inflation indexes'!$D$156/100*'Inflation indexes'!I123</f>
        <v>17768.1227086172</v>
      </c>
      <c r="BH31" s="13" t="n">
        <f aca="false">BG31*0.82</f>
        <v>14569.8606210661</v>
      </c>
      <c r="BI31" s="10" t="n">
        <f aca="false">Z31*'Inflation indexes'!$D$156/100*'Inflation indexes'!I123</f>
        <v>13353.6613115325</v>
      </c>
    </row>
    <row r="32" customFormat="false" ht="15" hidden="false" customHeight="false" outlineLevel="0" collapsed="false">
      <c r="A32" s="0" t="n">
        <f aca="false">A28+1</f>
        <v>2021</v>
      </c>
      <c r="B32" s="15" t="n">
        <v>6014.50125041624</v>
      </c>
      <c r="C32" s="13" t="n">
        <f aca="false">Adequacy_low!Q29</f>
        <v>4567.71218527866</v>
      </c>
      <c r="D32" s="13" t="n">
        <f aca="false">Adequacy_low!R29</f>
        <v>3230.27310537882</v>
      </c>
      <c r="E32" s="13" t="n">
        <f aca="false">Adequacy_low!S29</f>
        <v>2712.71217883858</v>
      </c>
      <c r="F32" s="13" t="n">
        <f aca="false">Adequacy_low!T29</f>
        <v>2270.41900501756</v>
      </c>
      <c r="G32" s="13" t="n">
        <f aca="false">Adequacy_low!U29</f>
        <v>3929.51480857781</v>
      </c>
      <c r="H32" s="13" t="n">
        <f aca="false">Adequacy_low!V29</f>
        <v>4136.12057037274</v>
      </c>
      <c r="I32" s="8" t="n">
        <f aca="false">I28+1</f>
        <v>2021</v>
      </c>
      <c r="J32" s="15" t="n">
        <f aca="false">B32*'Inflation indexes'!$D$156/100*'Inflation indexes'!I124</f>
        <v>27268.8345443405</v>
      </c>
      <c r="K32" s="13" t="n">
        <f aca="false">H32*'Inflation indexes'!$D$156/100*'Inflation indexes'!I124</f>
        <v>18752.5420301695</v>
      </c>
      <c r="L32" s="13" t="n">
        <f aca="false">C32*'Inflation indexes'!$D$156/100*'Inflation indexes'!I124</f>
        <v>20709.3128159067</v>
      </c>
      <c r="M32" s="13" t="n">
        <f aca="false">D32*'Inflation indexes'!$D$156/100*'Inflation indexes'!I124</f>
        <v>14645.5673007819</v>
      </c>
      <c r="N32" s="13" t="n">
        <f aca="false">E32*'Inflation indexes'!$D$156/100*'Inflation indexes'!I124</f>
        <v>12299.0247222989</v>
      </c>
      <c r="O32" s="13" t="n">
        <f aca="false">F32*'Inflation indexes'!$D$156/100*'Inflation indexes'!I124</f>
        <v>10293.7346949367</v>
      </c>
      <c r="P32" s="13" t="n">
        <f aca="false">G32*'Inflation indexes'!$D$156/100*'Inflation indexes'!I124</f>
        <v>17815.8229075484</v>
      </c>
      <c r="Q32" s="13" t="n">
        <f aca="false">Adequacy_low!X29</f>
        <v>0.581004228624104</v>
      </c>
      <c r="R32" s="18" t="n">
        <v>6258.27364590019</v>
      </c>
      <c r="S32" s="17" t="n">
        <f aca="false">Adequacy_central!Q29</f>
        <v>4601.69768591911</v>
      </c>
      <c r="T32" s="17" t="n">
        <f aca="false">Adequacy_central!R29</f>
        <v>3239.47893195948</v>
      </c>
      <c r="U32" s="17" t="n">
        <f aca="false">Adequacy_central!S29</f>
        <v>2758.78225200884</v>
      </c>
      <c r="V32" s="17" t="n">
        <f aca="false">Adequacy_central!T29</f>
        <v>2284.29134159339</v>
      </c>
      <c r="W32" s="17" t="n">
        <f aca="false">Adequacy_central!U29</f>
        <v>3962.95510054896</v>
      </c>
      <c r="X32" s="17" t="n">
        <f aca="false">Adequacy_central!V29</f>
        <v>4165.17776511365</v>
      </c>
      <c r="Y32" s="14" t="n">
        <v>3948.54239995516</v>
      </c>
      <c r="Z32" s="14" t="n">
        <v>2969.14742651622</v>
      </c>
      <c r="AA32" s="11"/>
      <c r="AB32" s="11" t="n">
        <f aca="false">AB28+1</f>
        <v>2021</v>
      </c>
      <c r="AC32" s="12" t="n">
        <f aca="false">R32*'Inflation indexes'!I124*'Inflation indexes'!$D$156/100</f>
        <v>28374.0615352684</v>
      </c>
      <c r="AD32" s="12" t="n">
        <f aca="false">X32*'Inflation indexes'!$D$156/100*'Inflation indexes'!I124</f>
        <v>18884.2829348136</v>
      </c>
      <c r="AE32" s="17" t="n">
        <f aca="false">S32*'Inflation indexes'!$D$156/100*'Inflation indexes'!I124</f>
        <v>20863.3979104616</v>
      </c>
      <c r="AF32" s="17" t="n">
        <f aca="false">T32*'Inflation indexes'!$D$156/100*'Inflation indexes'!I124</f>
        <v>14687.3051193341</v>
      </c>
      <c r="AG32" s="17" t="n">
        <f aca="false">U32*'Inflation indexes'!$D$156/100*'Inflation indexes'!I124</f>
        <v>12507.8994320079</v>
      </c>
      <c r="AH32" s="17" t="n">
        <f aca="false">V32*'Inflation indexes'!$D$156/100*'Inflation indexes'!I124</f>
        <v>10356.6297605589</v>
      </c>
      <c r="AI32" s="17" t="n">
        <f aca="false">W32*'Inflation indexes'!$D$156/100*'Inflation indexes'!I124</f>
        <v>17967.4361088613</v>
      </c>
      <c r="AJ32" s="17" t="n">
        <f aca="false">Y32*'Inflation indexes'!$D$156/100*'Inflation indexes'!I124</f>
        <v>17902.0911149098</v>
      </c>
      <c r="AK32" s="17" t="n">
        <f aca="false">AJ32*0.82</f>
        <v>14679.714714226</v>
      </c>
      <c r="AL32" s="12" t="n">
        <f aca="false">Z32*'Inflation indexes'!$D$156/100*'Inflation indexes'!I124</f>
        <v>13461.663160486</v>
      </c>
      <c r="AM32" s="17" t="n">
        <f aca="false">Adequacy_central!X29</f>
        <v>0.55965409619668</v>
      </c>
      <c r="AN32" s="8" t="n">
        <f aca="false">AN28+1</f>
        <v>2021</v>
      </c>
      <c r="AO32" s="15" t="n">
        <v>6821.77226275002</v>
      </c>
      <c r="AP32" s="13" t="n">
        <f aca="false">Adequacy_high!Q29</f>
        <v>4680.98497448102</v>
      </c>
      <c r="AQ32" s="13" t="n">
        <f aca="false">Adequacy_high!R29</f>
        <v>3359.8608750521</v>
      </c>
      <c r="AR32" s="13" t="n">
        <f aca="false">Adequacy_high!S29</f>
        <v>2800.12786298001</v>
      </c>
      <c r="AS32" s="13" t="n">
        <f aca="false">Adequacy_high!T29</f>
        <v>2348.06216096493</v>
      </c>
      <c r="AT32" s="13" t="n">
        <f aca="false">Adequacy_high!U29</f>
        <v>4033.09881863237</v>
      </c>
      <c r="AU32" s="13" t="n">
        <f aca="false">Adequacy_high!V29</f>
        <v>4251.22343937212</v>
      </c>
      <c r="AV32" s="8"/>
      <c r="AW32" s="8"/>
      <c r="AX32" s="8" t="n">
        <f aca="false">AX28+1</f>
        <v>2021</v>
      </c>
      <c r="AY32" s="10" t="n">
        <f aca="false">AO32*'Inflation indexes'!$D$156/100*'Inflation indexes'!I124</f>
        <v>30928.8786196907</v>
      </c>
      <c r="AZ32" s="10" t="n">
        <f aca="false">AU32*'Inflation indexes'!$D$156/100*'Inflation indexes'!I124</f>
        <v>19274.4009440912</v>
      </c>
      <c r="BA32" s="13" t="n">
        <f aca="false">AP32*'Inflation indexes'!$D$156/100*'Inflation indexes'!I124</f>
        <v>21222.8744261768</v>
      </c>
      <c r="BB32" s="13" t="n">
        <f aca="false">AQ32*'Inflation indexes'!$D$156/100*'Inflation indexes'!I124</f>
        <v>15233.0985528448</v>
      </c>
      <c r="BC32" s="13" t="n">
        <f aca="false">AR32*'Inflation indexes'!$D$156/100*'Inflation indexes'!I124</f>
        <v>12695.3541481624</v>
      </c>
      <c r="BD32" s="13" t="n">
        <f aca="false">AS32*'Inflation indexes'!$D$156/100*'Inflation indexes'!I124</f>
        <v>10645.7569632641</v>
      </c>
      <c r="BE32" s="13" t="n">
        <f aca="false">AT32*'Inflation indexes'!$D$156/100*'Inflation indexes'!I124</f>
        <v>18285.4570657293</v>
      </c>
      <c r="BF32" s="13" t="n">
        <f aca="false">Adequacy_high!X29</f>
        <v>0.528292427964501</v>
      </c>
      <c r="BG32" s="13" t="n">
        <f aca="false">Y32*'Inflation indexes'!$D$156/100*'Inflation indexes'!I124</f>
        <v>17902.0911149098</v>
      </c>
      <c r="BH32" s="13" t="n">
        <f aca="false">BG32*0.82</f>
        <v>14679.714714226</v>
      </c>
      <c r="BI32" s="10" t="n">
        <f aca="false">Z32*'Inflation indexes'!$D$156/100*'Inflation indexes'!I124</f>
        <v>13461.663160486</v>
      </c>
    </row>
    <row r="33" customFormat="false" ht="15" hidden="false" customHeight="false" outlineLevel="0" collapsed="false">
      <c r="A33" s="0" t="n">
        <f aca="false">A29+1</f>
        <v>2022</v>
      </c>
      <c r="B33" s="15" t="n">
        <v>6058.13494440868</v>
      </c>
      <c r="C33" s="13" t="n">
        <f aca="false">Adequacy_low!Q30</f>
        <v>4617.78561465098</v>
      </c>
      <c r="D33" s="13" t="n">
        <f aca="false">Adequacy_low!R30</f>
        <v>3241.10551542008</v>
      </c>
      <c r="E33" s="13" t="n">
        <f aca="false">Adequacy_low!S30</f>
        <v>2745.01090569748</v>
      </c>
      <c r="F33" s="13" t="n">
        <f aca="false">Adequacy_low!T30</f>
        <v>2285.79312737248</v>
      </c>
      <c r="G33" s="13" t="n">
        <f aca="false">Adequacy_low!U30</f>
        <v>3969.12031779649</v>
      </c>
      <c r="H33" s="13" t="n">
        <f aca="false">Adequacy_low!V30</f>
        <v>4181.6530719796</v>
      </c>
      <c r="I33" s="8" t="n">
        <f aca="false">I29+1</f>
        <v>2022</v>
      </c>
      <c r="J33" s="15" t="n">
        <f aca="false">B33*'Inflation indexes'!$D$156/100*'Inflation indexes'!I125</f>
        <v>27466.6630811549</v>
      </c>
      <c r="K33" s="13" t="n">
        <f aca="false">H33*'Inflation indexes'!$D$156/100*'Inflation indexes'!I125</f>
        <v>18958.9794721139</v>
      </c>
      <c r="L33" s="13" t="n">
        <f aca="false">C33*'Inflation indexes'!$D$156/100*'Inflation indexes'!I125</f>
        <v>20936.3381341784</v>
      </c>
      <c r="M33" s="13" t="n">
        <f aca="false">D33*'Inflation indexes'!$D$156/100*'Inflation indexes'!I125</f>
        <v>14694.6798015252</v>
      </c>
      <c r="N33" s="13" t="n">
        <f aca="false">E33*'Inflation indexes'!$D$156/100*'Inflation indexes'!I125</f>
        <v>12445.4622408956</v>
      </c>
      <c r="O33" s="13" t="n">
        <f aca="false">F33*'Inflation indexes'!$D$156/100*'Inflation indexes'!I125</f>
        <v>10363.4386290297</v>
      </c>
      <c r="P33" s="13" t="n">
        <f aca="false">G33*'Inflation indexes'!$D$156/100*'Inflation indexes'!I125</f>
        <v>17995.3882668297</v>
      </c>
      <c r="Q33" s="13" t="n">
        <f aca="false">Adequacy_low!X30</f>
        <v>0.578730544956321</v>
      </c>
      <c r="R33" s="16" t="n">
        <v>6271.20390532191</v>
      </c>
      <c r="S33" s="17" t="n">
        <f aca="false">Adequacy_central!Q30</f>
        <v>4656.68369380659</v>
      </c>
      <c r="T33" s="17" t="n">
        <f aca="false">Adequacy_central!R30</f>
        <v>3271.77386887312</v>
      </c>
      <c r="U33" s="17" t="n">
        <f aca="false">Adequacy_central!S30</f>
        <v>2795.50083338032</v>
      </c>
      <c r="V33" s="17" t="n">
        <f aca="false">Adequacy_central!T30</f>
        <v>2301.75862570626</v>
      </c>
      <c r="W33" s="17" t="n">
        <f aca="false">Adequacy_central!U30</f>
        <v>4008.03966602969</v>
      </c>
      <c r="X33" s="17" t="n">
        <f aca="false">Adequacy_central!V30</f>
        <v>4220.00631086757</v>
      </c>
      <c r="Y33" s="14" t="n">
        <v>3978.09089957485</v>
      </c>
      <c r="Z33" s="14" t="n">
        <v>2990.91735064424</v>
      </c>
      <c r="AA33" s="11"/>
      <c r="AB33" s="11" t="n">
        <f aca="false">AB29+1</f>
        <v>2022</v>
      </c>
      <c r="AC33" s="12" t="n">
        <f aca="false">R33*'Inflation indexes'!I125*'Inflation indexes'!$D$156/100</f>
        <v>28432.6853662572</v>
      </c>
      <c r="AD33" s="12" t="n">
        <f aca="false">X33*'Inflation indexes'!$D$156/100*'Inflation indexes'!I125</f>
        <v>19132.8672280443</v>
      </c>
      <c r="AE33" s="17" t="n">
        <f aca="false">S33*'Inflation indexes'!$D$156/100*'Inflation indexes'!I125</f>
        <v>21112.6961130738</v>
      </c>
      <c r="AF33" s="17" t="n">
        <f aca="false">T33*'Inflation indexes'!$D$156/100*'Inflation indexes'!I125</f>
        <v>14833.7254548951</v>
      </c>
      <c r="AG33" s="17" t="n">
        <f aca="false">U33*'Inflation indexes'!$D$156/100*'Inflation indexes'!I125</f>
        <v>12674.375899205</v>
      </c>
      <c r="AH33" s="17" t="n">
        <f aca="false">V33*'Inflation indexes'!$D$156/100*'Inflation indexes'!I125</f>
        <v>10435.8237719294</v>
      </c>
      <c r="AI33" s="17" t="n">
        <f aca="false">W33*'Inflation indexes'!$D$156/100*'Inflation indexes'!I125</f>
        <v>18171.8426764902</v>
      </c>
      <c r="AJ33" s="17" t="n">
        <f aca="false">Y33*'Inflation indexes'!$D$156/100*'Inflation indexes'!I125</f>
        <v>18036.0595212024</v>
      </c>
      <c r="AK33" s="17" t="n">
        <f aca="false">AJ33*0.82</f>
        <v>14789.5688073859</v>
      </c>
      <c r="AL33" s="12" t="n">
        <f aca="false">Z33*'Inflation indexes'!$D$156/100*'Inflation indexes'!I125</f>
        <v>13560.3646877404</v>
      </c>
      <c r="AM33" s="17" t="n">
        <f aca="false">Adequacy_central!X30</f>
        <v>0.564692132088227</v>
      </c>
      <c r="AN33" s="8" t="n">
        <f aca="false">AN29+1</f>
        <v>2022</v>
      </c>
      <c r="AO33" s="15" t="n">
        <v>6841.72557359654</v>
      </c>
      <c r="AP33" s="13" t="n">
        <f aca="false">Adequacy_high!Q30</f>
        <v>4749.45911621675</v>
      </c>
      <c r="AQ33" s="13" t="n">
        <f aca="false">Adequacy_high!R30</f>
        <v>3403.23386366619</v>
      </c>
      <c r="AR33" s="13" t="n">
        <f aca="false">Adequacy_high!S30</f>
        <v>2843.9320059538</v>
      </c>
      <c r="AS33" s="13" t="n">
        <f aca="false">Adequacy_high!T30</f>
        <v>2372.8222534762</v>
      </c>
      <c r="AT33" s="13" t="n">
        <f aca="false">Adequacy_high!U30</f>
        <v>4090.84381686993</v>
      </c>
      <c r="AU33" s="13" t="n">
        <f aca="false">Adequacy_high!V30</f>
        <v>4323.1868528981</v>
      </c>
      <c r="AV33" s="8"/>
      <c r="AW33" s="8"/>
      <c r="AX33" s="8" t="n">
        <f aca="false">AX29+1</f>
        <v>2022</v>
      </c>
      <c r="AY33" s="10" t="n">
        <f aca="false">AO33*'Inflation indexes'!$D$156/100*'Inflation indexes'!I125</f>
        <v>31019.3438984281</v>
      </c>
      <c r="AZ33" s="10" t="n">
        <f aca="false">AU33*'Inflation indexes'!$D$156/100*'Inflation indexes'!I125</f>
        <v>19600.6721235261</v>
      </c>
      <c r="BA33" s="13" t="n">
        <f aca="false">AP33*'Inflation indexes'!$D$156/100*'Inflation indexes'!I125</f>
        <v>21533.325777638</v>
      </c>
      <c r="BB33" s="13" t="n">
        <f aca="false">AQ33*'Inflation indexes'!$D$156/100*'Inflation indexes'!I125</f>
        <v>15429.7450910976</v>
      </c>
      <c r="BC33" s="13" t="n">
        <f aca="false">AR33*'Inflation indexes'!$D$156/100*'Inflation indexes'!I125</f>
        <v>12893.9554747522</v>
      </c>
      <c r="BD33" s="13" t="n">
        <f aca="false">AS33*'Inflation indexes'!$D$156/100*'Inflation indexes'!I125</f>
        <v>10758.015459502</v>
      </c>
      <c r="BE33" s="13" t="n">
        <f aca="false">AT33*'Inflation indexes'!$D$156/100*'Inflation indexes'!I125</f>
        <v>18547.2641112585</v>
      </c>
      <c r="BF33" s="13" t="n">
        <f aca="false">Adequacy_high!X30</f>
        <v>0.530964231226852</v>
      </c>
      <c r="BG33" s="13" t="n">
        <f aca="false">Y33*'Inflation indexes'!$D$156/100*'Inflation indexes'!I125</f>
        <v>18036.0595212024</v>
      </c>
      <c r="BH33" s="13" t="n">
        <f aca="false">BG33*0.82</f>
        <v>14789.5688073859</v>
      </c>
      <c r="BI33" s="10" t="n">
        <f aca="false">Z33*'Inflation indexes'!$D$156/100*'Inflation indexes'!I125</f>
        <v>13560.3646877404</v>
      </c>
    </row>
    <row r="34" customFormat="false" ht="15" hidden="false" customHeight="false" outlineLevel="0" collapsed="false">
      <c r="A34" s="0" t="n">
        <f aca="false">A30+1</f>
        <v>2022</v>
      </c>
      <c r="B34" s="15" t="n">
        <v>6073.74117425524</v>
      </c>
      <c r="C34" s="13" t="n">
        <f aca="false">Adequacy_low!Q31</f>
        <v>4668.76146606958</v>
      </c>
      <c r="D34" s="13" t="n">
        <f aca="false">Adequacy_low!R31</f>
        <v>3274.10268248104</v>
      </c>
      <c r="E34" s="13" t="n">
        <f aca="false">Adequacy_low!S31</f>
        <v>2774.43717692489</v>
      </c>
      <c r="F34" s="13" t="n">
        <f aca="false">Adequacy_low!T31</f>
        <v>2303.40386377314</v>
      </c>
      <c r="G34" s="13" t="n">
        <f aca="false">Adequacy_low!U31</f>
        <v>4007.69414929594</v>
      </c>
      <c r="H34" s="13" t="n">
        <f aca="false">Adequacy_low!V31</f>
        <v>4231.61510736103</v>
      </c>
      <c r="I34" s="8" t="n">
        <f aca="false">I30+1</f>
        <v>2022</v>
      </c>
      <c r="J34" s="15" t="n">
        <f aca="false">B34*'Inflation indexes'!$D$156/100*'Inflation indexes'!I126</f>
        <v>27537.4193553376</v>
      </c>
      <c r="K34" s="13" t="n">
        <f aca="false">H34*'Inflation indexes'!$D$156/100*'Inflation indexes'!I126</f>
        <v>19185.4997469614</v>
      </c>
      <c r="L34" s="13" t="n">
        <f aca="false">C34*'Inflation indexes'!$D$156/100*'Inflation indexes'!I126</f>
        <v>21167.4548968517</v>
      </c>
      <c r="M34" s="13" t="n">
        <f aca="false">D34*'Inflation indexes'!$D$156/100*'Inflation indexes'!I126</f>
        <v>14844.2839418444</v>
      </c>
      <c r="N34" s="13" t="n">
        <f aca="false">E34*'Inflation indexes'!$D$156/100*'Inflation indexes'!I126</f>
        <v>12578.8764822347</v>
      </c>
      <c r="O34" s="13" t="n">
        <f aca="false">F34*'Inflation indexes'!$D$156/100*'Inflation indexes'!I126</f>
        <v>10443.2830312701</v>
      </c>
      <c r="P34" s="13" t="n">
        <f aca="false">G34*'Inflation indexes'!$D$156/100*'Inflation indexes'!I126</f>
        <v>18170.2761561334</v>
      </c>
      <c r="Q34" s="13" t="n">
        <f aca="false">Adequacy_low!X31</f>
        <v>0.57947074886194</v>
      </c>
      <c r="R34" s="18" t="n">
        <v>6315.17308235466</v>
      </c>
      <c r="S34" s="17" t="n">
        <f aca="false">Adequacy_central!Q31</f>
        <v>4708.24099446452</v>
      </c>
      <c r="T34" s="17" t="n">
        <f aca="false">Adequacy_central!R31</f>
        <v>3320.19606625434</v>
      </c>
      <c r="U34" s="17" t="n">
        <f aca="false">Adequacy_central!S31</f>
        <v>2829.19777794312</v>
      </c>
      <c r="V34" s="17" t="n">
        <f aca="false">Adequacy_central!T31</f>
        <v>2319.94089348401</v>
      </c>
      <c r="W34" s="17" t="n">
        <f aca="false">Adequacy_central!U31</f>
        <v>4045.72357124324</v>
      </c>
      <c r="X34" s="17" t="n">
        <f aca="false">Adequacy_central!V31</f>
        <v>4274.46464576666</v>
      </c>
      <c r="Y34" s="14" t="n">
        <v>4007.63939919454</v>
      </c>
      <c r="Z34" s="14" t="n">
        <v>3015.5242001642</v>
      </c>
      <c r="AA34" s="11"/>
      <c r="AB34" s="11" t="n">
        <f aca="false">AB30+1</f>
        <v>2022</v>
      </c>
      <c r="AC34" s="12" t="n">
        <f aca="false">R34*'Inflation indexes'!I126*'Inflation indexes'!$D$156/100</f>
        <v>28632.0349321873</v>
      </c>
      <c r="AD34" s="12" t="n">
        <f aca="false">X34*'Inflation indexes'!$D$156/100*'Inflation indexes'!I126</f>
        <v>19379.7730415265</v>
      </c>
      <c r="AE34" s="17" t="n">
        <f aca="false">S34*'Inflation indexes'!$D$156/100*'Inflation indexes'!I126</f>
        <v>21346.4490782256</v>
      </c>
      <c r="AF34" s="17" t="n">
        <f aca="false">T34*'Inflation indexes'!$D$156/100*'Inflation indexes'!I126</f>
        <v>15053.2643382848</v>
      </c>
      <c r="AG34" s="17" t="n">
        <f aca="false">U34*'Inflation indexes'!$D$156/100*'Inflation indexes'!I126</f>
        <v>12827.1527243606</v>
      </c>
      <c r="AH34" s="17" t="n">
        <f aca="false">V34*'Inflation indexes'!$D$156/100*'Inflation indexes'!I126</f>
        <v>10518.2594105682</v>
      </c>
      <c r="AI34" s="17" t="n">
        <f aca="false">W34*'Inflation indexes'!$D$156/100*'Inflation indexes'!I126</f>
        <v>18342.6957752707</v>
      </c>
      <c r="AJ34" s="17" t="n">
        <f aca="false">Y34*'Inflation indexes'!$D$156/100*'Inflation indexes'!I126</f>
        <v>18170.0279274949</v>
      </c>
      <c r="AK34" s="17" t="n">
        <f aca="false">AJ34*0.82</f>
        <v>14899.4229005458</v>
      </c>
      <c r="AL34" s="12" t="n">
        <f aca="false">Z34*'Inflation indexes'!$D$156/100*'Inflation indexes'!I126</f>
        <v>13671.9284035466</v>
      </c>
      <c r="AM34" s="17" t="n">
        <f aca="false">Adequacy_central!X31</f>
        <v>0.566472985239495</v>
      </c>
      <c r="AN34" s="8" t="n">
        <f aca="false">AN30+1</f>
        <v>2022</v>
      </c>
      <c r="AO34" s="15" t="n">
        <v>6896.59599889326</v>
      </c>
      <c r="AP34" s="13" t="n">
        <f aca="false">Adequacy_high!Q31</f>
        <v>4815.46741961117</v>
      </c>
      <c r="AQ34" s="13" t="n">
        <f aca="false">Adequacy_high!R31</f>
        <v>3476.97971591311</v>
      </c>
      <c r="AR34" s="13" t="n">
        <f aca="false">Adequacy_high!S31</f>
        <v>2884.06140451442</v>
      </c>
      <c r="AS34" s="13" t="n">
        <f aca="false">Adequacy_high!T31</f>
        <v>2398.88544234576</v>
      </c>
      <c r="AT34" s="13" t="n">
        <f aca="false">Adequacy_high!U31</f>
        <v>4141.78293526555</v>
      </c>
      <c r="AU34" s="13" t="n">
        <f aca="false">Adequacy_high!V31</f>
        <v>4397.63320149556</v>
      </c>
      <c r="AV34" s="8"/>
      <c r="AW34" s="8"/>
      <c r="AX34" s="8" t="n">
        <f aca="false">AX30+1</f>
        <v>2022</v>
      </c>
      <c r="AY34" s="10" t="n">
        <f aca="false">AO34*'Inflation indexes'!$D$156/100*'Inflation indexes'!I126</f>
        <v>31268.1180671408</v>
      </c>
      <c r="AZ34" s="10" t="n">
        <f aca="false">AU34*'Inflation indexes'!$D$156/100*'Inflation indexes'!I126</f>
        <v>19938.2005532016</v>
      </c>
      <c r="BA34" s="13" t="n">
        <f aca="false">AP34*'Inflation indexes'!$D$156/100*'Inflation indexes'!I126</f>
        <v>21832.5973928348</v>
      </c>
      <c r="BB34" s="13" t="n">
        <f aca="false">AQ34*'Inflation indexes'!$D$156/100*'Inflation indexes'!I126</f>
        <v>15764.0975767859</v>
      </c>
      <c r="BC34" s="13" t="n">
        <f aca="false">AR34*'Inflation indexes'!$D$156/100*'Inflation indexes'!I126</f>
        <v>13075.8960686856</v>
      </c>
      <c r="BD34" s="13" t="n">
        <f aca="false">AS34*'Inflation indexes'!$D$156/100*'Inflation indexes'!I126</f>
        <v>10876.1819965748</v>
      </c>
      <c r="BE34" s="13" t="n">
        <f aca="false">AT34*'Inflation indexes'!$D$156/100*'Inflation indexes'!I126</f>
        <v>18778.2143319886</v>
      </c>
      <c r="BF34" s="13" t="n">
        <f aca="false">Adequacy_high!X31</f>
        <v>0.529417946457854</v>
      </c>
      <c r="BG34" s="13" t="n">
        <f aca="false">Y34*'Inflation indexes'!$D$156/100*'Inflation indexes'!I126</f>
        <v>18170.0279274949</v>
      </c>
      <c r="BH34" s="13" t="n">
        <f aca="false">BG34*0.82</f>
        <v>14899.4229005458</v>
      </c>
      <c r="BI34" s="10" t="n">
        <f aca="false">Z34*'Inflation indexes'!$D$156/100*'Inflation indexes'!I126</f>
        <v>13671.9284035466</v>
      </c>
    </row>
    <row r="35" customFormat="false" ht="15" hidden="false" customHeight="false" outlineLevel="0" collapsed="false">
      <c r="A35" s="0" t="n">
        <f aca="false">A31+1</f>
        <v>2022</v>
      </c>
      <c r="B35" s="15" t="n">
        <v>6118.29291676596</v>
      </c>
      <c r="C35" s="13" t="n">
        <f aca="false">Adequacy_low!Q32</f>
        <v>4739.09889586208</v>
      </c>
      <c r="D35" s="13" t="n">
        <f aca="false">Adequacy_low!R32</f>
        <v>3314.59024569229</v>
      </c>
      <c r="E35" s="13" t="n">
        <f aca="false">Adequacy_low!S32</f>
        <v>2819.13650820392</v>
      </c>
      <c r="F35" s="13" t="n">
        <f aca="false">Adequacy_low!T32</f>
        <v>2329.84454880807</v>
      </c>
      <c r="G35" s="13" t="n">
        <f aca="false">Adequacy_low!U32</f>
        <v>4061.30167687619</v>
      </c>
      <c r="H35" s="13" t="n">
        <f aca="false">Adequacy_low!V32</f>
        <v>4296.59313702128</v>
      </c>
      <c r="I35" s="8" t="n">
        <f aca="false">I31+1</f>
        <v>2022</v>
      </c>
      <c r="J35" s="15" t="n">
        <f aca="false">B35*'Inflation indexes'!$D$156/100*'Inflation indexes'!I127</f>
        <v>27739.4101846026</v>
      </c>
      <c r="K35" s="13" t="n">
        <f aca="false">H35*'Inflation indexes'!$D$156/100*'Inflation indexes'!I127</f>
        <v>19480.1002576355</v>
      </c>
      <c r="L35" s="13" t="n">
        <f aca="false">C35*'Inflation indexes'!$D$156/100*'Inflation indexes'!I127</f>
        <v>21486.3541131671</v>
      </c>
      <c r="M35" s="13" t="n">
        <f aca="false">D35*'Inflation indexes'!$D$156/100*'Inflation indexes'!I127</f>
        <v>15027.8483998674</v>
      </c>
      <c r="N35" s="13" t="n">
        <f aca="false">E35*'Inflation indexes'!$D$156/100*'Inflation indexes'!I127</f>
        <v>12781.5364565437</v>
      </c>
      <c r="O35" s="13" t="n">
        <f aca="false">F35*'Inflation indexes'!$D$156/100*'Inflation indexes'!I127</f>
        <v>10563.1610785822</v>
      </c>
      <c r="P35" s="13" t="n">
        <f aca="false">G35*'Inflation indexes'!$D$156/100*'Inflation indexes'!I127</f>
        <v>18413.3245385434</v>
      </c>
      <c r="Q35" s="13" t="n">
        <f aca="false">Adequacy_low!X32</f>
        <v>0.585980957113335</v>
      </c>
      <c r="R35" s="18" t="n">
        <v>6362.66303993771</v>
      </c>
      <c r="S35" s="17" t="n">
        <f aca="false">Adequacy_central!Q32</f>
        <v>4772.07269598672</v>
      </c>
      <c r="T35" s="17" t="n">
        <f aca="false">Adequacy_central!R32</f>
        <v>3358.1845672286</v>
      </c>
      <c r="U35" s="17" t="n">
        <f aca="false">Adequacy_central!S32</f>
        <v>2875.40185011167</v>
      </c>
      <c r="V35" s="17" t="n">
        <f aca="false">Adequacy_central!T32</f>
        <v>2350.30781953474</v>
      </c>
      <c r="W35" s="17" t="n">
        <f aca="false">Adequacy_central!U32</f>
        <v>4101.01842266794</v>
      </c>
      <c r="X35" s="17" t="n">
        <f aca="false">Adequacy_central!V32</f>
        <v>4339.54673949894</v>
      </c>
      <c r="Y35" s="14" t="n">
        <v>4037.18789881424</v>
      </c>
      <c r="Z35" s="14" t="n">
        <v>3051.24900374766</v>
      </c>
      <c r="AA35" s="11"/>
      <c r="AB35" s="11" t="n">
        <f aca="false">AB31+1</f>
        <v>2022</v>
      </c>
      <c r="AC35" s="12" t="n">
        <f aca="false">R35*'Inflation indexes'!I127*'Inflation indexes'!$D$156/100</f>
        <v>28847.3471820202</v>
      </c>
      <c r="AD35" s="12" t="n">
        <f aca="false">X35*'Inflation indexes'!$D$156/100*'Inflation indexes'!I127</f>
        <v>19674.8453628868</v>
      </c>
      <c r="AE35" s="17" t="n">
        <f aca="false">S35*'Inflation indexes'!$D$156/100*'Inflation indexes'!I127</f>
        <v>21635.8523113485</v>
      </c>
      <c r="AF35" s="17" t="n">
        <f aca="false">T35*'Inflation indexes'!$D$156/100*'Inflation indexes'!I127</f>
        <v>15225.4984279498</v>
      </c>
      <c r="AG35" s="17" t="n">
        <f aca="false">U35*'Inflation indexes'!$D$156/100*'Inflation indexes'!I127</f>
        <v>13036.6349651618</v>
      </c>
      <c r="AH35" s="17" t="n">
        <f aca="false">V35*'Inflation indexes'!$D$156/100*'Inflation indexes'!I127</f>
        <v>10655.9384379091</v>
      </c>
      <c r="AI35" s="17" t="n">
        <f aca="false">W35*'Inflation indexes'!$D$156/100*'Inflation indexes'!I127</f>
        <v>18593.3942275405</v>
      </c>
      <c r="AJ35" s="17" t="n">
        <f aca="false">Y35*'Inflation indexes'!$D$156/100*'Inflation indexes'!I127</f>
        <v>18303.9963337875</v>
      </c>
      <c r="AK35" s="17" t="n">
        <f aca="false">AJ35*0.82</f>
        <v>15009.2769937058</v>
      </c>
      <c r="AL35" s="12" t="n">
        <f aca="false">Z35*'Inflation indexes'!$D$156/100*'Inflation indexes'!I127</f>
        <v>13833.899233294</v>
      </c>
      <c r="AM35" s="17" t="n">
        <f aca="false">Adequacy_central!X32</f>
        <v>0.570262337966979</v>
      </c>
      <c r="AN35" s="8" t="n">
        <f aca="false">AN31+1</f>
        <v>2022</v>
      </c>
      <c r="AO35" s="15" t="n">
        <v>6959.48693089973</v>
      </c>
      <c r="AP35" s="13" t="n">
        <f aca="false">Adequacy_high!Q32</f>
        <v>4892.0745222218</v>
      </c>
      <c r="AQ35" s="13" t="n">
        <f aca="false">Adequacy_high!R32</f>
        <v>3545.42580457822</v>
      </c>
      <c r="AR35" s="13" t="n">
        <f aca="false">Adequacy_high!S32</f>
        <v>2932.0226810399</v>
      </c>
      <c r="AS35" s="13" t="n">
        <f aca="false">Adequacy_high!T32</f>
        <v>2424.99625725243</v>
      </c>
      <c r="AT35" s="13" t="n">
        <f aca="false">Adequacy_high!U32</f>
        <v>4200.95944354752</v>
      </c>
      <c r="AU35" s="13" t="n">
        <f aca="false">Adequacy_high!V32</f>
        <v>4468.82812270965</v>
      </c>
      <c r="AV35" s="8"/>
      <c r="AW35" s="8"/>
      <c r="AX35" s="8" t="n">
        <f aca="false">AX31+1</f>
        <v>2022</v>
      </c>
      <c r="AY35" s="10" t="n">
        <f aca="false">AO35*'Inflation indexes'!$D$156/100*'Inflation indexes'!I127</f>
        <v>31553.2559942641</v>
      </c>
      <c r="AZ35" s="10" t="n">
        <f aca="false">AU35*'Inflation indexes'!$D$156/100*'Inflation indexes'!I127</f>
        <v>20260.9875052951</v>
      </c>
      <c r="BA35" s="13" t="n">
        <f aca="false">AP35*'Inflation indexes'!$D$156/100*'Inflation indexes'!I127</f>
        <v>22179.9223527999</v>
      </c>
      <c r="BB35" s="13" t="n">
        <f aca="false">AQ35*'Inflation indexes'!$D$156/100*'Inflation indexes'!I127</f>
        <v>16074.4217398887</v>
      </c>
      <c r="BC35" s="13" t="n">
        <f aca="false">AR35*'Inflation indexes'!$D$156/100*'Inflation indexes'!I127</f>
        <v>13293.3452069692</v>
      </c>
      <c r="BD35" s="13" t="n">
        <f aca="false">AS35*'Inflation indexes'!$D$156/100*'Inflation indexes'!I127</f>
        <v>10994.5644628614</v>
      </c>
      <c r="BE35" s="13" t="n">
        <f aca="false">AT35*'Inflation indexes'!$D$156/100*'Inflation indexes'!I127</f>
        <v>19046.5116264884</v>
      </c>
      <c r="BF35" s="13" t="n">
        <f aca="false">Adequacy_high!X32</f>
        <v>0.526745366232986</v>
      </c>
      <c r="BG35" s="13" t="n">
        <f aca="false">Y35*'Inflation indexes'!$D$156/100*'Inflation indexes'!I127</f>
        <v>18303.9963337875</v>
      </c>
      <c r="BH35" s="13" t="n">
        <f aca="false">BG35*0.82</f>
        <v>15009.2769937058</v>
      </c>
      <c r="BI35" s="10" t="n">
        <f aca="false">Z35*'Inflation indexes'!$D$156/100*'Inflation indexes'!I127</f>
        <v>13833.899233294</v>
      </c>
    </row>
    <row r="36" customFormat="false" ht="15" hidden="false" customHeight="false" outlineLevel="0" collapsed="false">
      <c r="A36" s="0" t="n">
        <f aca="false">A32+1</f>
        <v>2022</v>
      </c>
      <c r="B36" s="15" t="n">
        <v>6149.98338694798</v>
      </c>
      <c r="C36" s="13" t="n">
        <f aca="false">Adequacy_low!Q33</f>
        <v>4788.74727548654</v>
      </c>
      <c r="D36" s="13" t="n">
        <f aca="false">Adequacy_low!R33</f>
        <v>3354.86089869749</v>
      </c>
      <c r="E36" s="13" t="n">
        <f aca="false">Adequacy_low!S33</f>
        <v>2862.20782491311</v>
      </c>
      <c r="F36" s="13" t="n">
        <f aca="false">Adequacy_low!T33</f>
        <v>2354.23210180768</v>
      </c>
      <c r="G36" s="13" t="n">
        <f aca="false">Adequacy_low!U33</f>
        <v>4106.64231577759</v>
      </c>
      <c r="H36" s="13" t="n">
        <f aca="false">Adequacy_low!V33</f>
        <v>4358.89673704753</v>
      </c>
      <c r="I36" s="8" t="n">
        <f aca="false">I32+1</f>
        <v>2022</v>
      </c>
      <c r="J36" s="15" t="n">
        <f aca="false">B36*'Inflation indexes'!$D$156/100*'Inflation indexes'!I128</f>
        <v>27883.0899598735</v>
      </c>
      <c r="K36" s="13" t="n">
        <f aca="false">H36*'Inflation indexes'!$D$156/100*'Inflation indexes'!I128</f>
        <v>19762.5753108271</v>
      </c>
      <c r="L36" s="13" t="n">
        <f aca="false">C36*'Inflation indexes'!$D$156/100*'Inflation indexes'!I128</f>
        <v>21711.4523204841</v>
      </c>
      <c r="M36" s="13" t="n">
        <f aca="false">D36*'Inflation indexes'!$D$156/100*'Inflation indexes'!I128</f>
        <v>15210.4294199836</v>
      </c>
      <c r="N36" s="13" t="n">
        <f aca="false">E36*'Inflation indexes'!$D$156/100*'Inflation indexes'!I128</f>
        <v>12976.8152602297</v>
      </c>
      <c r="O36" s="13" t="n">
        <f aca="false">F36*'Inflation indexes'!$D$156/100*'Inflation indexes'!I128</f>
        <v>10673.7305372953</v>
      </c>
      <c r="P36" s="13" t="n">
        <f aca="false">G36*'Inflation indexes'!$D$156/100*'Inflation indexes'!I128</f>
        <v>18618.8921041419</v>
      </c>
      <c r="Q36" s="13" t="n">
        <f aca="false">Adequacy_low!X33</f>
        <v>0.588782488932382</v>
      </c>
      <c r="R36" s="18" t="n">
        <v>6390.51194391805</v>
      </c>
      <c r="S36" s="17" t="n">
        <f aca="false">Adequacy_central!Q33</f>
        <v>4842.10770039416</v>
      </c>
      <c r="T36" s="17" t="n">
        <f aca="false">Adequacy_central!R33</f>
        <v>3394.05652281761</v>
      </c>
      <c r="U36" s="17" t="n">
        <f aca="false">Adequacy_central!S33</f>
        <v>2920.76936241722</v>
      </c>
      <c r="V36" s="17" t="n">
        <f aca="false">Adequacy_central!T33</f>
        <v>2377.65732491582</v>
      </c>
      <c r="W36" s="17" t="n">
        <f aca="false">Adequacy_central!U33</f>
        <v>4154.86906568009</v>
      </c>
      <c r="X36" s="17" t="n">
        <f aca="false">Adequacy_central!V33</f>
        <v>4406.79577034889</v>
      </c>
      <c r="Y36" s="14" t="n">
        <v>4066.73639843393</v>
      </c>
      <c r="Z36" s="14" t="n">
        <v>3085.58075331567</v>
      </c>
      <c r="AA36" s="11"/>
      <c r="AB36" s="11" t="n">
        <f aca="false">AB32+1</f>
        <v>2022</v>
      </c>
      <c r="AC36" s="12" t="n">
        <f aca="false">R36*'Inflation indexes'!I128*'Inflation indexes'!$D$156/100</f>
        <v>28973.6098800002</v>
      </c>
      <c r="AD36" s="12" t="n">
        <f aca="false">X36*'Inflation indexes'!$D$156/100*'Inflation indexes'!I128</f>
        <v>19979.7422477927</v>
      </c>
      <c r="AE36" s="17" t="n">
        <f aca="false">S36*'Inflation indexes'!$D$156/100*'Inflation indexes'!I128</f>
        <v>21953.3803769328</v>
      </c>
      <c r="AF36" s="17" t="n">
        <f aca="false">T36*'Inflation indexes'!$D$156/100*'Inflation indexes'!I128</f>
        <v>15388.1364225251</v>
      </c>
      <c r="AG36" s="17" t="n">
        <f aca="false">U36*'Inflation indexes'!$D$156/100*'Inflation indexes'!I128</f>
        <v>13242.3243706903</v>
      </c>
      <c r="AH36" s="17" t="n">
        <f aca="false">V36*'Inflation indexes'!$D$156/100*'Inflation indexes'!I128</f>
        <v>10779.936938542</v>
      </c>
      <c r="AI36" s="17" t="n">
        <f aca="false">W36*'Inflation indexes'!$D$156/100*'Inflation indexes'!I128</f>
        <v>18837.5448583685</v>
      </c>
      <c r="AJ36" s="17" t="n">
        <f aca="false">Y36*'Inflation indexes'!$D$156/100*'Inflation indexes'!I128</f>
        <v>18437.9647400801</v>
      </c>
      <c r="AK36" s="17" t="n">
        <f aca="false">AJ36*0.82</f>
        <v>15119.1310868657</v>
      </c>
      <c r="AL36" s="12" t="n">
        <f aca="false">Z36*'Inflation indexes'!$D$156/100*'Inflation indexes'!I128</f>
        <v>13989.5541678611</v>
      </c>
      <c r="AM36" s="17" t="n">
        <f aca="false">Adequacy_central!X33</f>
        <v>0.571537582464838</v>
      </c>
      <c r="AN36" s="8" t="n">
        <f aca="false">AN32+1</f>
        <v>2022</v>
      </c>
      <c r="AO36" s="15" t="n">
        <v>7024.51838965457</v>
      </c>
      <c r="AP36" s="13" t="n">
        <f aca="false">Adequacy_high!Q33</f>
        <v>4963.53556402627</v>
      </c>
      <c r="AQ36" s="13" t="n">
        <f aca="false">Adequacy_high!R33</f>
        <v>3590.9928000346</v>
      </c>
      <c r="AR36" s="13" t="n">
        <f aca="false">Adequacy_high!S33</f>
        <v>2976.17122395705</v>
      </c>
      <c r="AS36" s="13" t="n">
        <f aca="false">Adequacy_high!T33</f>
        <v>2451.39814947737</v>
      </c>
      <c r="AT36" s="13" t="n">
        <f aca="false">Adequacy_high!U33</f>
        <v>4256.81611276315</v>
      </c>
      <c r="AU36" s="13" t="n">
        <f aca="false">Adequacy_high!V33</f>
        <v>4540.06079402313</v>
      </c>
      <c r="AV36" s="8"/>
      <c r="AW36" s="8"/>
      <c r="AX36" s="8" t="n">
        <f aca="false">AX32+1</f>
        <v>2022</v>
      </c>
      <c r="AY36" s="10" t="n">
        <f aca="false">AO36*'Inflation indexes'!$D$156/100*'Inflation indexes'!I128</f>
        <v>31848.0987443325</v>
      </c>
      <c r="AZ36" s="10" t="n">
        <f aca="false">AU36*'Inflation indexes'!$D$156/100*'Inflation indexes'!I128</f>
        <v>20583.9456106017</v>
      </c>
      <c r="BA36" s="13" t="n">
        <f aca="false">AP36*'Inflation indexes'!$D$156/100*'Inflation indexes'!I128</f>
        <v>22503.9158552033</v>
      </c>
      <c r="BB36" s="13" t="n">
        <f aca="false">AQ36*'Inflation indexes'!$D$156/100*'Inflation indexes'!I128</f>
        <v>16281.0155717043</v>
      </c>
      <c r="BC36" s="13" t="n">
        <f aca="false">AR36*'Inflation indexes'!$D$156/100*'Inflation indexes'!I128</f>
        <v>13493.5079905579</v>
      </c>
      <c r="BD36" s="13" t="n">
        <f aca="false">AS36*'Inflation indexes'!$D$156/100*'Inflation indexes'!I128</f>
        <v>11114.266629469</v>
      </c>
      <c r="BE36" s="13" t="n">
        <f aca="false">AT36*'Inflation indexes'!$D$156/100*'Inflation indexes'!I128</f>
        <v>19299.7572752334</v>
      </c>
      <c r="BF36" s="13" t="n">
        <f aca="false">Adequacy_high!X33</f>
        <v>0.528613086018937</v>
      </c>
      <c r="BG36" s="13" t="n">
        <f aca="false">Y36*'Inflation indexes'!$D$156/100*'Inflation indexes'!I128</f>
        <v>18437.9647400801</v>
      </c>
      <c r="BH36" s="13" t="n">
        <f aca="false">BG36*0.82</f>
        <v>15119.1310868657</v>
      </c>
      <c r="BI36" s="10" t="n">
        <f aca="false">Z36*'Inflation indexes'!$D$156/100*'Inflation indexes'!I128</f>
        <v>13989.5541678611</v>
      </c>
    </row>
    <row r="37" customFormat="false" ht="15" hidden="false" customHeight="false" outlineLevel="0" collapsed="false">
      <c r="A37" s="0" t="n">
        <f aca="false">A33+1</f>
        <v>2023</v>
      </c>
      <c r="B37" s="15" t="n">
        <v>6179.90284998184</v>
      </c>
      <c r="C37" s="13" t="n">
        <f aca="false">Adequacy_low!Q34</f>
        <v>4839.16034458771</v>
      </c>
      <c r="D37" s="13" t="n">
        <f aca="false">Adequacy_low!R34</f>
        <v>3385.3512413228</v>
      </c>
      <c r="E37" s="13" t="n">
        <f aca="false">Adequacy_low!S34</f>
        <v>2894.76984001086</v>
      </c>
      <c r="F37" s="13" t="n">
        <f aca="false">Adequacy_low!T34</f>
        <v>2368.47400129869</v>
      </c>
      <c r="G37" s="13" t="n">
        <f aca="false">Adequacy_low!U34</f>
        <v>4144.66978035852</v>
      </c>
      <c r="H37" s="13" t="n">
        <f aca="false">Adequacy_low!V34</f>
        <v>4404.25358734916</v>
      </c>
      <c r="I37" s="8" t="n">
        <f aca="false">I33+1</f>
        <v>2023</v>
      </c>
      <c r="J37" s="15" t="n">
        <f aca="false">B37*'Inflation indexes'!$D$156/100*'Inflation indexes'!I129</f>
        <v>28018.7402579043</v>
      </c>
      <c r="K37" s="13" t="n">
        <f aca="false">H37*'Inflation indexes'!$D$156/100*'Inflation indexes'!I129</f>
        <v>19968.2163764503</v>
      </c>
      <c r="L37" s="13" t="n">
        <f aca="false">C37*'Inflation indexes'!$D$156/100*'Inflation indexes'!I129</f>
        <v>21940.0175136656</v>
      </c>
      <c r="M37" s="13" t="n">
        <f aca="false">D37*'Inflation indexes'!$D$156/100*'Inflation indexes'!I129</f>
        <v>15348.6679993159</v>
      </c>
      <c r="N37" s="13" t="n">
        <f aca="false">E37*'Inflation indexes'!$D$156/100*'Inflation indexes'!I129</f>
        <v>13124.4464876851</v>
      </c>
      <c r="O37" s="13" t="n">
        <f aca="false">F37*'Inflation indexes'!$D$156/100*'Inflation indexes'!I129</f>
        <v>10738.3011450062</v>
      </c>
      <c r="P37" s="13" t="n">
        <f aca="false">G37*'Inflation indexes'!$D$156/100*'Inflation indexes'!I129</f>
        <v>18791.3028488776</v>
      </c>
      <c r="Q37" s="13" t="n">
        <f aca="false">Adequacy_low!X34</f>
        <v>0.591940569895756</v>
      </c>
      <c r="R37" s="16" t="n">
        <v>6444.4238261981</v>
      </c>
      <c r="S37" s="17" t="n">
        <f aca="false">Adequacy_central!Q34</f>
        <v>4893.34154741825</v>
      </c>
      <c r="T37" s="17" t="n">
        <f aca="false">Adequacy_central!R34</f>
        <v>3428.94214507946</v>
      </c>
      <c r="U37" s="17" t="n">
        <f aca="false">Adequacy_central!S34</f>
        <v>2956.56271990169</v>
      </c>
      <c r="V37" s="17" t="n">
        <f aca="false">Adequacy_central!T34</f>
        <v>2396.23005410793</v>
      </c>
      <c r="W37" s="17" t="n">
        <f aca="false">Adequacy_central!U34</f>
        <v>4196.7781986259</v>
      </c>
      <c r="X37" s="17" t="n">
        <f aca="false">Adequacy_central!V34</f>
        <v>4465.71123654116</v>
      </c>
      <c r="Y37" s="14" t="n">
        <v>4096.28489805363</v>
      </c>
      <c r="Z37" s="14" t="n">
        <v>3109.05364044335</v>
      </c>
      <c r="AA37" s="11"/>
      <c r="AB37" s="11" t="n">
        <f aca="false">AB33+1</f>
        <v>2023</v>
      </c>
      <c r="AC37" s="12" t="n">
        <f aca="false">R37*'Inflation indexes'!I129*'Inflation indexes'!$D$156/100</f>
        <v>29218.0381603612</v>
      </c>
      <c r="AD37" s="12" t="n">
        <f aca="false">X37*'Inflation indexes'!$D$156/100*'Inflation indexes'!I129</f>
        <v>20246.8560171329</v>
      </c>
      <c r="AE37" s="17" t="n">
        <f aca="false">S37*'Inflation indexes'!$D$156/100*'Inflation indexes'!I129</f>
        <v>22185.6668524694</v>
      </c>
      <c r="AF37" s="17" t="n">
        <f aca="false">T37*'Inflation indexes'!$D$156/100*'Inflation indexes'!I129</f>
        <v>15546.3025317048</v>
      </c>
      <c r="AG37" s="17" t="n">
        <f aca="false">U37*'Inflation indexes'!$D$156/100*'Inflation indexes'!I129</f>
        <v>13404.6060134055</v>
      </c>
      <c r="AH37" s="17" t="n">
        <f aca="false">V37*'Inflation indexes'!$D$156/100*'Inflation indexes'!I129</f>
        <v>10864.1428698885</v>
      </c>
      <c r="AI37" s="17" t="n">
        <f aca="false">W37*'Inflation indexes'!$D$156/100*'Inflation indexes'!I129</f>
        <v>19027.554497508</v>
      </c>
      <c r="AJ37" s="17" t="n">
        <f aca="false">Y37*'Inflation indexes'!$D$156/100*'Inflation indexes'!I129</f>
        <v>18571.9331463727</v>
      </c>
      <c r="AK37" s="17" t="n">
        <f aca="false">AJ37*0.82</f>
        <v>15228.9851800256</v>
      </c>
      <c r="AL37" s="12" t="n">
        <f aca="false">Z37*'Inflation indexes'!$D$156/100*'Inflation indexes'!I129</f>
        <v>14095.9766705281</v>
      </c>
      <c r="AM37" s="17" t="n">
        <f aca="false">Adequacy_central!X34</f>
        <v>0.574958810049656</v>
      </c>
      <c r="AN37" s="8" t="n">
        <f aca="false">AN33+1</f>
        <v>2023</v>
      </c>
      <c r="AO37" s="15" t="n">
        <v>7061.62898723288</v>
      </c>
      <c r="AP37" s="13" t="n">
        <f aca="false">Adequacy_high!Q34</f>
        <v>5020.88267641268</v>
      </c>
      <c r="AQ37" s="13" t="n">
        <f aca="false">Adequacy_high!R34</f>
        <v>3620.77217703676</v>
      </c>
      <c r="AR37" s="13" t="n">
        <f aca="false">Adequacy_high!S34</f>
        <v>3011.02200249464</v>
      </c>
      <c r="AS37" s="13" t="n">
        <f aca="false">Adequacy_high!T34</f>
        <v>2471.19131443815</v>
      </c>
      <c r="AT37" s="13" t="n">
        <f aca="false">Adequacy_high!U34</f>
        <v>4300.39064497873</v>
      </c>
      <c r="AU37" s="13" t="n">
        <f aca="false">Adequacy_high!V34</f>
        <v>4595.28714467881</v>
      </c>
      <c r="AV37" s="8"/>
      <c r="AW37" s="8"/>
      <c r="AX37" s="8" t="n">
        <f aca="false">AX33+1</f>
        <v>2023</v>
      </c>
      <c r="AY37" s="10" t="n">
        <f aca="false">AO37*'Inflation indexes'!$D$156/100*'Inflation indexes'!I129</f>
        <v>32016.3525534301</v>
      </c>
      <c r="AZ37" s="10" t="n">
        <f aca="false">AU37*'Inflation indexes'!$D$156/100*'Inflation indexes'!I129</f>
        <v>20834.333490796</v>
      </c>
      <c r="BA37" s="13" t="n">
        <f aca="false">AP37*'Inflation indexes'!$D$156/100*'Inflation indexes'!I129</f>
        <v>22763.9189467568</v>
      </c>
      <c r="BB37" s="13" t="n">
        <f aca="false">AQ37*'Inflation indexes'!$D$156/100*'Inflation indexes'!I129</f>
        <v>16416.0307409586</v>
      </c>
      <c r="BC37" s="13" t="n">
        <f aca="false">AR37*'Inflation indexes'!$D$156/100*'Inflation indexes'!I129</f>
        <v>13651.5161235876</v>
      </c>
      <c r="BD37" s="13" t="n">
        <f aca="false">AS37*'Inflation indexes'!$D$156/100*'Inflation indexes'!I129</f>
        <v>11204.0058311006</v>
      </c>
      <c r="BE37" s="13" t="n">
        <f aca="false">AT37*'Inflation indexes'!$D$156/100*'Inflation indexes'!I129</f>
        <v>19497.3175815433</v>
      </c>
      <c r="BF37" s="13" t="n">
        <f aca="false">Adequacy_high!X34</f>
        <v>0.527029590703927</v>
      </c>
      <c r="BG37" s="13" t="n">
        <f aca="false">Y37*'Inflation indexes'!$D$156/100*'Inflation indexes'!I129</f>
        <v>18571.9331463727</v>
      </c>
      <c r="BH37" s="13" t="n">
        <f aca="false">BG37*0.82</f>
        <v>15228.9851800256</v>
      </c>
      <c r="BI37" s="10" t="n">
        <f aca="false">Z37*'Inflation indexes'!$D$156/100*'Inflation indexes'!I129</f>
        <v>14095.9766705281</v>
      </c>
    </row>
    <row r="38" customFormat="false" ht="15" hidden="false" customHeight="false" outlineLevel="0" collapsed="false">
      <c r="A38" s="0" t="n">
        <f aca="false">A34+1</f>
        <v>2023</v>
      </c>
      <c r="B38" s="15" t="n">
        <v>6175.62884717432</v>
      </c>
      <c r="C38" s="13" t="n">
        <f aca="false">Adequacy_low!Q35</f>
        <v>4864.57128935713</v>
      </c>
      <c r="D38" s="13" t="n">
        <f aca="false">Adequacy_low!R35</f>
        <v>3427.31201632333</v>
      </c>
      <c r="E38" s="13" t="n">
        <f aca="false">Adequacy_low!S35</f>
        <v>2920.59036329695</v>
      </c>
      <c r="F38" s="13" t="n">
        <f aca="false">Adequacy_low!T35</f>
        <v>2397.43769402356</v>
      </c>
      <c r="G38" s="13" t="n">
        <f aca="false">Adequacy_low!U35</f>
        <v>4168.36175580966</v>
      </c>
      <c r="H38" s="13" t="n">
        <f aca="false">Adequacy_low!V35</f>
        <v>4447.44433850576</v>
      </c>
      <c r="I38" s="8" t="n">
        <f aca="false">I34+1</f>
        <v>2023</v>
      </c>
      <c r="J38" s="15" t="n">
        <f aca="false">B38*'Inflation indexes'!$D$156/100*'Inflation indexes'!I130</f>
        <v>27999.3625787672</v>
      </c>
      <c r="K38" s="13" t="n">
        <f aca="false">H38*'Inflation indexes'!$D$156/100*'Inflation indexes'!I130</f>
        <v>20164.0366777685</v>
      </c>
      <c r="L38" s="13" t="n">
        <f aca="false">C38*'Inflation indexes'!$D$156/100*'Inflation indexes'!I130</f>
        <v>22055.2268751209</v>
      </c>
      <c r="M38" s="13" t="n">
        <f aca="false">D38*'Inflation indexes'!$D$156/100*'Inflation indexes'!I130</f>
        <v>15538.9117756827</v>
      </c>
      <c r="N38" s="13" t="n">
        <f aca="false">E38*'Inflation indexes'!$D$156/100*'Inflation indexes'!I130</f>
        <v>13241.5128158845</v>
      </c>
      <c r="O38" s="13" t="n">
        <f aca="false">F38*'Inflation indexes'!$D$156/100*'Inflation indexes'!I130</f>
        <v>10869.6181257206</v>
      </c>
      <c r="P38" s="13" t="n">
        <f aca="false">G38*'Inflation indexes'!$D$156/100*'Inflation indexes'!I130</f>
        <v>18898.7186647046</v>
      </c>
      <c r="Q38" s="13" t="n">
        <f aca="false">Adequacy_low!X35</f>
        <v>0.596651623654181</v>
      </c>
      <c r="R38" s="18" t="n">
        <v>6516.54564380056</v>
      </c>
      <c r="S38" s="17" t="n">
        <f aca="false">Adequacy_central!Q35</f>
        <v>4932.64870572573</v>
      </c>
      <c r="T38" s="17" t="n">
        <f aca="false">Adequacy_central!R35</f>
        <v>3450.77780448056</v>
      </c>
      <c r="U38" s="17" t="n">
        <f aca="false">Adequacy_central!S35</f>
        <v>2989.10671234809</v>
      </c>
      <c r="V38" s="17" t="n">
        <f aca="false">Adequacy_central!T35</f>
        <v>2425.39339146018</v>
      </c>
      <c r="W38" s="17" t="n">
        <f aca="false">Adequacy_central!U35</f>
        <v>4231.66356329296</v>
      </c>
      <c r="X38" s="17" t="n">
        <f aca="false">Adequacy_central!V35</f>
        <v>4506.95064873397</v>
      </c>
      <c r="Y38" s="14" t="n">
        <v>4125.83339767332</v>
      </c>
      <c r="Z38" s="14" t="n">
        <v>3127.02192183512</v>
      </c>
      <c r="AA38" s="11"/>
      <c r="AB38" s="11" t="n">
        <f aca="false">AB34+1</f>
        <v>2023</v>
      </c>
      <c r="AC38" s="12" t="n">
        <f aca="false">R38*'Inflation indexes'!I130*'Inflation indexes'!$D$156/100</f>
        <v>29545.0275198035</v>
      </c>
      <c r="AD38" s="12" t="n">
        <f aca="false">X38*'Inflation indexes'!$D$156/100*'Inflation indexes'!I130</f>
        <v>20433.8292441671</v>
      </c>
      <c r="AE38" s="17" t="n">
        <f aca="false">S38*'Inflation indexes'!$D$156/100*'Inflation indexes'!I130</f>
        <v>22363.8795340647</v>
      </c>
      <c r="AF38" s="17" t="n">
        <f aca="false">T38*'Inflation indexes'!$D$156/100*'Inflation indexes'!I130</f>
        <v>15645.3020926965</v>
      </c>
      <c r="AG38" s="17" t="n">
        <f aca="false">U38*'Inflation indexes'!$D$156/100*'Inflation indexes'!I130</f>
        <v>13552.1555288989</v>
      </c>
      <c r="AH38" s="17" t="n">
        <f aca="false">V38*'Inflation indexes'!$D$156/100*'Inflation indexes'!I130</f>
        <v>10996.3650090001</v>
      </c>
      <c r="AI38" s="17" t="n">
        <f aca="false">W38*'Inflation indexes'!$D$156/100*'Inflation indexes'!I130</f>
        <v>19185.7194387921</v>
      </c>
      <c r="AJ38" s="17" t="n">
        <f aca="false">Y38*'Inflation indexes'!$D$156/100*'Inflation indexes'!I130</f>
        <v>18705.9015526652</v>
      </c>
      <c r="AK38" s="17" t="n">
        <f aca="false">AJ38*0.82</f>
        <v>15338.8392731855</v>
      </c>
      <c r="AL38" s="12" t="n">
        <f aca="false">Z38*'Inflation indexes'!$D$156/100*'Inflation indexes'!I130</f>
        <v>14177.442127416</v>
      </c>
      <c r="AM38" s="17" t="n">
        <f aca="false">Adequacy_central!X35</f>
        <v>0.567322542836905</v>
      </c>
      <c r="AN38" s="8" t="n">
        <f aca="false">AN34+1</f>
        <v>2023</v>
      </c>
      <c r="AO38" s="15" t="n">
        <v>7107.91089995439</v>
      </c>
      <c r="AP38" s="13" t="n">
        <f aca="false">Adequacy_high!Q35</f>
        <v>5072.93037903516</v>
      </c>
      <c r="AQ38" s="13" t="n">
        <f aca="false">Adequacy_high!R35</f>
        <v>3645.48344128503</v>
      </c>
      <c r="AR38" s="13" t="n">
        <f aca="false">Adequacy_high!S35</f>
        <v>3041.07870538527</v>
      </c>
      <c r="AS38" s="13" t="n">
        <f aca="false">Adequacy_high!T35</f>
        <v>2484.43230848581</v>
      </c>
      <c r="AT38" s="13" t="n">
        <f aca="false">Adequacy_high!U35</f>
        <v>4341.09299670235</v>
      </c>
      <c r="AU38" s="13" t="n">
        <f aca="false">Adequacy_high!V35</f>
        <v>4638.09990074128</v>
      </c>
      <c r="AV38" s="8"/>
      <c r="AW38" s="8"/>
      <c r="AX38" s="8" t="n">
        <f aca="false">AX34+1</f>
        <v>2023</v>
      </c>
      <c r="AY38" s="10" t="n">
        <f aca="false">AO38*'Inflation indexes'!$D$156/100*'Inflation indexes'!I130</f>
        <v>32226.1877114677</v>
      </c>
      <c r="AZ38" s="10" t="n">
        <f aca="false">AU38*'Inflation indexes'!$D$156/100*'Inflation indexes'!I130</f>
        <v>21028.4400198077</v>
      </c>
      <c r="BA38" s="13" t="n">
        <f aca="false">AP38*'Inflation indexes'!$D$156/100*'Inflation indexes'!I130</f>
        <v>22999.8953198813</v>
      </c>
      <c r="BB38" s="13" t="n">
        <f aca="false">AQ38*'Inflation indexes'!$D$156/100*'Inflation indexes'!I130</f>
        <v>16528.0678572733</v>
      </c>
      <c r="BC38" s="13" t="n">
        <f aca="false">AR38*'Inflation indexes'!$D$156/100*'Inflation indexes'!I130</f>
        <v>13787.7886462704</v>
      </c>
      <c r="BD38" s="13" t="n">
        <f aca="false">AS38*'Inflation indexes'!$D$156/100*'Inflation indexes'!I130</f>
        <v>11264.0384856558</v>
      </c>
      <c r="BE38" s="13" t="n">
        <f aca="false">AT38*'Inflation indexes'!$D$156/100*'Inflation indexes'!I130</f>
        <v>19681.8558580363</v>
      </c>
      <c r="BF38" s="13" t="n">
        <f aca="false">Adequacy_high!X35</f>
        <v>0.531838301574674</v>
      </c>
      <c r="BG38" s="13" t="n">
        <f aca="false">Y38*'Inflation indexes'!$D$156/100*'Inflation indexes'!I130</f>
        <v>18705.9015526652</v>
      </c>
      <c r="BH38" s="13" t="n">
        <f aca="false">BG38*0.82</f>
        <v>15338.8392731855</v>
      </c>
      <c r="BI38" s="10" t="n">
        <f aca="false">Z38*'Inflation indexes'!$D$156/100*'Inflation indexes'!I130</f>
        <v>14177.442127416</v>
      </c>
    </row>
    <row r="39" customFormat="false" ht="15" hidden="false" customHeight="false" outlineLevel="0" collapsed="false">
      <c r="A39" s="0" t="n">
        <f aca="false">A35+1</f>
        <v>2023</v>
      </c>
      <c r="B39" s="15" t="n">
        <v>6237.43675187587</v>
      </c>
      <c r="C39" s="13" t="n">
        <f aca="false">Adequacy_low!Q36</f>
        <v>4903.46945840775</v>
      </c>
      <c r="D39" s="13" t="n">
        <f aca="false">Adequacy_low!R36</f>
        <v>3453.03863540981</v>
      </c>
      <c r="E39" s="13" t="n">
        <f aca="false">Adequacy_low!S36</f>
        <v>2953.63153487054</v>
      </c>
      <c r="F39" s="13" t="n">
        <f aca="false">Adequacy_low!T36</f>
        <v>2413.35781670585</v>
      </c>
      <c r="G39" s="13" t="n">
        <f aca="false">Adequacy_low!U36</f>
        <v>4200.5111107905</v>
      </c>
      <c r="H39" s="13" t="n">
        <f aca="false">Adequacy_low!V36</f>
        <v>4492.1418265234</v>
      </c>
      <c r="I39" s="8" t="n">
        <f aca="false">I35+1</f>
        <v>2023</v>
      </c>
      <c r="J39" s="15" t="n">
        <f aca="false">B39*'Inflation indexes'!$D$156/100*'Inflation indexes'!I131</f>
        <v>28279.5902246958</v>
      </c>
      <c r="K39" s="13" t="n">
        <f aca="false">H39*'Inflation indexes'!$D$156/100*'Inflation indexes'!I131</f>
        <v>20366.6882950105</v>
      </c>
      <c r="L39" s="13" t="n">
        <f aca="false">C39*'Inflation indexes'!$D$156/100*'Inflation indexes'!I131</f>
        <v>22231.5852615866</v>
      </c>
      <c r="M39" s="13" t="n">
        <f aca="false">D39*'Inflation indexes'!$D$156/100*'Inflation indexes'!I131</f>
        <v>15655.5523565132</v>
      </c>
      <c r="N39" s="13" t="n">
        <f aca="false">E39*'Inflation indexes'!$D$156/100*'Inflation indexes'!I131</f>
        <v>13391.3164659758</v>
      </c>
      <c r="O39" s="13" t="n">
        <f aca="false">F39*'Inflation indexes'!$D$156/100*'Inflation indexes'!I131</f>
        <v>10941.797542313</v>
      </c>
      <c r="P39" s="13" t="n">
        <f aca="false">G39*'Inflation indexes'!$D$156/100*'Inflation indexes'!I131</f>
        <v>19044.4789539088</v>
      </c>
      <c r="Q39" s="13" t="n">
        <f aca="false">Adequacy_low!X36</f>
        <v>0.590530871490144</v>
      </c>
      <c r="R39" s="18" t="n">
        <v>6601.5674048453</v>
      </c>
      <c r="S39" s="17" t="n">
        <f aca="false">Adequacy_central!Q36</f>
        <v>4978.55067034237</v>
      </c>
      <c r="T39" s="17" t="n">
        <f aca="false">Adequacy_central!R36</f>
        <v>3452.4435379424</v>
      </c>
      <c r="U39" s="17" t="n">
        <f aca="false">Adequacy_central!S36</f>
        <v>3025.48187347011</v>
      </c>
      <c r="V39" s="17" t="n">
        <f aca="false">Adequacy_central!T36</f>
        <v>2443.74963158482</v>
      </c>
      <c r="W39" s="17" t="n">
        <f aca="false">Adequacy_central!U36</f>
        <v>4268.0516520718</v>
      </c>
      <c r="X39" s="17" t="n">
        <f aca="false">Adequacy_central!V36</f>
        <v>4539.34823915303</v>
      </c>
      <c r="Y39" s="14" t="n">
        <v>4155.38189729301</v>
      </c>
      <c r="Z39" s="14" t="n">
        <v>3150.62644118665</v>
      </c>
      <c r="AA39" s="11"/>
      <c r="AB39" s="11" t="n">
        <f aca="false">AB35+1</f>
        <v>2023</v>
      </c>
      <c r="AC39" s="12" t="n">
        <f aca="false">R39*'Inflation indexes'!I131*'Inflation indexes'!$D$156/100</f>
        <v>29930.5032621915</v>
      </c>
      <c r="AD39" s="12" t="n">
        <f aca="false">X39*'Inflation indexes'!$D$156/100*'Inflation indexes'!I131</f>
        <v>20580.7149951197</v>
      </c>
      <c r="AE39" s="17" t="n">
        <f aca="false">S39*'Inflation indexes'!$D$156/100*'Inflation indexes'!I131</f>
        <v>22571.9920651419</v>
      </c>
      <c r="AF39" s="17" t="n">
        <f aca="false">T39*'Inflation indexes'!$D$156/100*'Inflation indexes'!I131</f>
        <v>15652.8542750429</v>
      </c>
      <c r="AG39" s="17" t="n">
        <f aca="false">U39*'Inflation indexes'!$D$156/100*'Inflation indexes'!I131</f>
        <v>13717.0749808803</v>
      </c>
      <c r="AH39" s="17" t="n">
        <f aca="false">V39*'Inflation indexes'!$D$156/100*'Inflation indexes'!I131</f>
        <v>11079.5894118183</v>
      </c>
      <c r="AI39" s="17" t="n">
        <f aca="false">W39*'Inflation indexes'!$D$156/100*'Inflation indexes'!I131</f>
        <v>19350.6975028047</v>
      </c>
      <c r="AJ39" s="17" t="n">
        <f aca="false">Y39*'Inflation indexes'!$D$156/100*'Inflation indexes'!I131</f>
        <v>18839.8699589578</v>
      </c>
      <c r="AK39" s="17" t="n">
        <f aca="false">AJ39*0.82</f>
        <v>15448.6933663454</v>
      </c>
      <c r="AL39" s="12" t="n">
        <f aca="false">Z39*'Inflation indexes'!$D$156/100*'Inflation indexes'!I131</f>
        <v>14284.4614305795</v>
      </c>
      <c r="AM39" s="17" t="n">
        <f aca="false">Adequacy_central!X36</f>
        <v>0.56211177391549</v>
      </c>
      <c r="AN39" s="8" t="n">
        <f aca="false">AN35+1</f>
        <v>2023</v>
      </c>
      <c r="AO39" s="15" t="n">
        <v>7175.77376185124</v>
      </c>
      <c r="AP39" s="13" t="n">
        <f aca="false">Adequacy_high!Q36</f>
        <v>5132.31590000853</v>
      </c>
      <c r="AQ39" s="13" t="n">
        <f aca="false">Adequacy_high!R36</f>
        <v>3666.49644482871</v>
      </c>
      <c r="AR39" s="13" t="n">
        <f aca="false">Adequacy_high!S36</f>
        <v>3076.65552437385</v>
      </c>
      <c r="AS39" s="13" t="n">
        <f aca="false">Adequacy_high!T36</f>
        <v>2502.17030905083</v>
      </c>
      <c r="AT39" s="13" t="n">
        <f aca="false">Adequacy_high!U36</f>
        <v>4384.34850498727</v>
      </c>
      <c r="AU39" s="13" t="n">
        <f aca="false">Adequacy_high!V36</f>
        <v>4691.35891887474</v>
      </c>
      <c r="AV39" s="8"/>
      <c r="AW39" s="8"/>
      <c r="AX39" s="8" t="n">
        <f aca="false">AX35+1</f>
        <v>2023</v>
      </c>
      <c r="AY39" s="10" t="n">
        <f aca="false">AO39*'Inflation indexes'!$D$156/100*'Inflation indexes'!I131</f>
        <v>32533.867613046</v>
      </c>
      <c r="AZ39" s="10" t="n">
        <f aca="false">AU39*'Inflation indexes'!$D$156/100*'Inflation indexes'!I131</f>
        <v>21269.9083133548</v>
      </c>
      <c r="BA39" s="13" t="n">
        <f aca="false">AP39*'Inflation indexes'!$D$156/100*'Inflation indexes'!I131</f>
        <v>23269.1402461568</v>
      </c>
      <c r="BB39" s="13" t="n">
        <f aca="false">AQ39*'Inflation indexes'!$D$156/100*'Inflation indexes'!I131</f>
        <v>16623.3376216403</v>
      </c>
      <c r="BC39" s="13" t="n">
        <f aca="false">AR39*'Inflation indexes'!$D$156/100*'Inflation indexes'!I131</f>
        <v>13949.0885363563</v>
      </c>
      <c r="BD39" s="13" t="n">
        <f aca="false">AS39*'Inflation indexes'!$D$156/100*'Inflation indexes'!I131</f>
        <v>11344.4598842749</v>
      </c>
      <c r="BE39" s="13" t="n">
        <f aca="false">AT39*'Inflation indexes'!$D$156/100*'Inflation indexes'!I131</f>
        <v>19877.9697583321</v>
      </c>
      <c r="BF39" s="13" t="n">
        <f aca="false">Adequacy_high!X36</f>
        <v>0.532114923766169</v>
      </c>
      <c r="BG39" s="13" t="n">
        <f aca="false">Y39*'Inflation indexes'!$D$156/100*'Inflation indexes'!I131</f>
        <v>18839.8699589578</v>
      </c>
      <c r="BH39" s="13" t="n">
        <f aca="false">BG39*0.82</f>
        <v>15448.6933663454</v>
      </c>
      <c r="BI39" s="10" t="n">
        <f aca="false">Z39*'Inflation indexes'!$D$156/100*'Inflation indexes'!I131</f>
        <v>14284.4614305795</v>
      </c>
    </row>
    <row r="40" customFormat="false" ht="15" hidden="false" customHeight="false" outlineLevel="0" collapsed="false">
      <c r="A40" s="0" t="n">
        <f aca="false">A36+1</f>
        <v>2023</v>
      </c>
      <c r="B40" s="15" t="n">
        <v>6277.0592799012</v>
      </c>
      <c r="C40" s="13" t="n">
        <f aca="false">Adequacy_low!Q37</f>
        <v>4942.25935397158</v>
      </c>
      <c r="D40" s="13" t="n">
        <f aca="false">Adequacy_low!R37</f>
        <v>3476.45412592554</v>
      </c>
      <c r="E40" s="13" t="n">
        <f aca="false">Adequacy_low!S37</f>
        <v>2983.09741435937</v>
      </c>
      <c r="F40" s="13" t="n">
        <f aca="false">Adequacy_low!T37</f>
        <v>2424.99594188379</v>
      </c>
      <c r="G40" s="13" t="n">
        <f aca="false">Adequacy_low!U37</f>
        <v>4230.77965848094</v>
      </c>
      <c r="H40" s="13" t="n">
        <f aca="false">Adequacy_low!V37</f>
        <v>4531.0200553789</v>
      </c>
      <c r="I40" s="8" t="n">
        <f aca="false">I36+1</f>
        <v>2023</v>
      </c>
      <c r="J40" s="15" t="n">
        <f aca="false">B40*'Inflation indexes'!$D$156/100*'Inflation indexes'!I132</f>
        <v>28459.2327446598</v>
      </c>
      <c r="K40" s="13" t="n">
        <f aca="false">H40*'Inflation indexes'!$D$156/100*'Inflation indexes'!I132</f>
        <v>20542.9562756621</v>
      </c>
      <c r="L40" s="13" t="n">
        <f aca="false">C40*'Inflation indexes'!$D$156/100*'Inflation indexes'!I132</f>
        <v>22407.4527525193</v>
      </c>
      <c r="M40" s="13" t="n">
        <f aca="false">D40*'Inflation indexes'!$D$156/100*'Inflation indexes'!I132</f>
        <v>15761.7146316651</v>
      </c>
      <c r="N40" s="13" t="n">
        <f aca="false">E40*'Inflation indexes'!$D$156/100*'Inflation indexes'!I132</f>
        <v>13524.9102851523</v>
      </c>
      <c r="O40" s="13" t="n">
        <f aca="false">F40*'Inflation indexes'!$D$156/100*'Inflation indexes'!I132</f>
        <v>10994.5630330279</v>
      </c>
      <c r="P40" s="13" t="n">
        <f aca="false">G40*'Inflation indexes'!$D$156/100*'Inflation indexes'!I132</f>
        <v>19181.7119487163</v>
      </c>
      <c r="Q40" s="13" t="n">
        <f aca="false">Adequacy_low!X37</f>
        <v>0.592323227357463</v>
      </c>
      <c r="R40" s="18" t="n">
        <v>6684.93529939961</v>
      </c>
      <c r="S40" s="17" t="n">
        <f aca="false">Adequacy_central!Q37</f>
        <v>5025.64488707672</v>
      </c>
      <c r="T40" s="17" t="n">
        <f aca="false">Adequacy_central!R37</f>
        <v>3485.87472246234</v>
      </c>
      <c r="U40" s="17" t="n">
        <f aca="false">Adequacy_central!S37</f>
        <v>3058.35055280524</v>
      </c>
      <c r="V40" s="17" t="n">
        <f aca="false">Adequacy_central!T37</f>
        <v>2457.78967079147</v>
      </c>
      <c r="W40" s="17" t="n">
        <f aca="false">Adequacy_central!U37</f>
        <v>4303.01273101153</v>
      </c>
      <c r="X40" s="17" t="n">
        <f aca="false">Adequacy_central!V37</f>
        <v>4580.60197908975</v>
      </c>
      <c r="Y40" s="14" t="n">
        <v>4184.93039691271</v>
      </c>
      <c r="Z40" s="14" t="n">
        <v>3168.6794597389</v>
      </c>
      <c r="AA40" s="11"/>
      <c r="AB40" s="11" t="n">
        <f aca="false">AB36+1</f>
        <v>2023</v>
      </c>
      <c r="AC40" s="12" t="n">
        <f aca="false">R40*'Inflation indexes'!I132*'Inflation indexes'!$D$156/100</f>
        <v>30308.4806252778</v>
      </c>
      <c r="AD40" s="12" t="n">
        <f aca="false">X40*'Inflation indexes'!$D$156/100*'Inflation indexes'!I132</f>
        <v>20767.7531819671</v>
      </c>
      <c r="AE40" s="17" t="n">
        <f aca="false">S40*'Inflation indexes'!$D$156/100*'Inflation indexes'!I132</f>
        <v>22785.5100861142</v>
      </c>
      <c r="AF40" s="17" t="n">
        <f aca="false">T40*'Inflation indexes'!$D$156/100*'Inflation indexes'!I132</f>
        <v>15804.4261845562</v>
      </c>
      <c r="AG40" s="17" t="n">
        <f aca="false">U40*'Inflation indexes'!$D$156/100*'Inflation indexes'!I132</f>
        <v>13866.096577379</v>
      </c>
      <c r="AH40" s="17" t="n">
        <f aca="false">V40*'Inflation indexes'!$D$156/100*'Inflation indexes'!I132</f>
        <v>11143.24481568</v>
      </c>
      <c r="AI40" s="17" t="n">
        <f aca="false">W40*'Inflation indexes'!$D$156/100*'Inflation indexes'!I132</f>
        <v>19509.2057210935</v>
      </c>
      <c r="AJ40" s="17" t="n">
        <f aca="false">Y40*'Inflation indexes'!$D$156/100*'Inflation indexes'!I132</f>
        <v>18973.8383652504</v>
      </c>
      <c r="AK40" s="17" t="n">
        <f aca="false">AJ40*0.82</f>
        <v>15558.5474595053</v>
      </c>
      <c r="AL40" s="12" t="n">
        <f aca="false">Z40*'Inflation indexes'!$D$156/100*'Inflation indexes'!I132</f>
        <v>14366.3110728742</v>
      </c>
      <c r="AM40" s="17" t="n">
        <f aca="false">Adequacy_central!X37</f>
        <v>0.561968493076452</v>
      </c>
      <c r="AN40" s="8" t="n">
        <f aca="false">AN36+1</f>
        <v>2023</v>
      </c>
      <c r="AO40" s="15" t="n">
        <v>7243.74359730024</v>
      </c>
      <c r="AP40" s="13" t="n">
        <f aca="false">Adequacy_high!Q37</f>
        <v>5184.37396587954</v>
      </c>
      <c r="AQ40" s="13" t="n">
        <f aca="false">Adequacy_high!R37</f>
        <v>3701.14921056832</v>
      </c>
      <c r="AR40" s="13" t="n">
        <f aca="false">Adequacy_high!S37</f>
        <v>3107.81045950237</v>
      </c>
      <c r="AS40" s="13" t="n">
        <f aca="false">Adequacy_high!T37</f>
        <v>2515.49218596137</v>
      </c>
      <c r="AT40" s="13" t="n">
        <f aca="false">Adequacy_high!U37</f>
        <v>4423.10910554531</v>
      </c>
      <c r="AU40" s="13" t="n">
        <f aca="false">Adequacy_high!V37</f>
        <v>4742.37890742067</v>
      </c>
      <c r="AV40" s="8"/>
      <c r="AW40" s="8"/>
      <c r="AX40" s="8" t="n">
        <f aca="false">AX36+1</f>
        <v>2023</v>
      </c>
      <c r="AY40" s="10" t="n">
        <f aca="false">AO40*'Inflation indexes'!$D$156/100*'Inflation indexes'!I132</f>
        <v>32842.0325164511</v>
      </c>
      <c r="AZ40" s="10" t="n">
        <f aca="false">AU40*'Inflation indexes'!$D$156/100*'Inflation indexes'!I132</f>
        <v>21501.2251870552</v>
      </c>
      <c r="BA40" s="13" t="n">
        <f aca="false">AP40*'Inflation indexes'!$D$156/100*'Inflation indexes'!I132</f>
        <v>23505.1636046749</v>
      </c>
      <c r="BB40" s="13" t="n">
        <f aca="false">AQ40*'Inflation indexes'!$D$156/100*'Inflation indexes'!I132</f>
        <v>16780.4479947393</v>
      </c>
      <c r="BC40" s="13" t="n">
        <f aca="false">AR40*'Inflation indexes'!$D$156/100*'Inflation indexes'!I132</f>
        <v>14090.3402770888</v>
      </c>
      <c r="BD40" s="13" t="n">
        <f aca="false">AS40*'Inflation indexes'!$D$156/100*'Inflation indexes'!I132</f>
        <v>11404.8592494373</v>
      </c>
      <c r="BE40" s="13" t="n">
        <f aca="false">AT40*'Inflation indexes'!$D$156/100*'Inflation indexes'!I132</f>
        <v>20053.704430161</v>
      </c>
      <c r="BF40" s="13" t="n">
        <f aca="false">Adequacy_high!X37</f>
        <v>0.530134376141269</v>
      </c>
      <c r="BG40" s="13" t="n">
        <f aca="false">Y40*'Inflation indexes'!$D$156/100*'Inflation indexes'!I132</f>
        <v>18973.8383652504</v>
      </c>
      <c r="BH40" s="13" t="n">
        <f aca="false">BG40*0.82</f>
        <v>15558.5474595053</v>
      </c>
      <c r="BI40" s="10" t="n">
        <f aca="false">Z40*'Inflation indexes'!$D$156/100*'Inflation indexes'!I132</f>
        <v>14366.3110728742</v>
      </c>
    </row>
    <row r="41" customFormat="false" ht="15" hidden="false" customHeight="false" outlineLevel="0" collapsed="false">
      <c r="A41" s="0" t="n">
        <f aca="false">A37+1</f>
        <v>2024</v>
      </c>
      <c r="B41" s="15" t="n">
        <v>6307.00548481423</v>
      </c>
      <c r="C41" s="13" t="n">
        <f aca="false">Adequacy_low!Q38</f>
        <v>4995.74192532537</v>
      </c>
      <c r="D41" s="13" t="n">
        <f aca="false">Adequacy_low!R38</f>
        <v>3501.27847828907</v>
      </c>
      <c r="E41" s="13" t="n">
        <f aca="false">Adequacy_low!S38</f>
        <v>3021.0361455557</v>
      </c>
      <c r="F41" s="13" t="n">
        <f aca="false">Adequacy_low!T38</f>
        <v>2440.991803754</v>
      </c>
      <c r="G41" s="13" t="n">
        <f aca="false">Adequacy_low!U38</f>
        <v>4274.87782799938</v>
      </c>
      <c r="H41" s="13" t="n">
        <f aca="false">Adequacy_low!V38</f>
        <v>4584.552675864</v>
      </c>
      <c r="I41" s="8" t="n">
        <f aca="false">I37+1</f>
        <v>2024</v>
      </c>
      <c r="J41" s="15" t="n">
        <f aca="false">B41*'Inflation indexes'!$D$156/100*'Inflation indexes'!I133</f>
        <v>28595.0042863064</v>
      </c>
      <c r="K41" s="13" t="n">
        <f aca="false">H41*'Inflation indexes'!$D$156/100*'Inflation indexes'!I133</f>
        <v>20785.6650406877</v>
      </c>
      <c r="L41" s="13" t="n">
        <f aca="false">C41*'Inflation indexes'!$D$156/100*'Inflation indexes'!I133</f>
        <v>22649.9346023903</v>
      </c>
      <c r="M41" s="13" t="n">
        <f aca="false">D41*'Inflation indexes'!$D$156/100*'Inflation indexes'!I133</f>
        <v>15874.2644723064</v>
      </c>
      <c r="N41" s="13" t="n">
        <f aca="false">E41*'Inflation indexes'!$D$156/100*'Inflation indexes'!I133</f>
        <v>13696.9187262085</v>
      </c>
      <c r="O41" s="13" t="n">
        <f aca="false">F41*'Inflation indexes'!$D$156/100*'Inflation indexes'!I133</f>
        <v>11067.0858395869</v>
      </c>
      <c r="P41" s="13" t="n">
        <f aca="false">G41*'Inflation indexes'!$D$156/100*'Inflation indexes'!I133</f>
        <v>19381.6463469714</v>
      </c>
      <c r="Q41" s="13" t="n">
        <f aca="false">Adequacy_low!X38</f>
        <v>0.59227830246386</v>
      </c>
      <c r="R41" s="16" t="n">
        <v>6745.39395309757</v>
      </c>
      <c r="S41" s="17" t="n">
        <f aca="false">Adequacy_central!Q38</f>
        <v>5093.8844201272</v>
      </c>
      <c r="T41" s="17" t="n">
        <f aca="false">Adequacy_central!R38</f>
        <v>3535.58143320885</v>
      </c>
      <c r="U41" s="17" t="n">
        <f aca="false">Adequacy_central!S38</f>
        <v>3100.8562218042</v>
      </c>
      <c r="V41" s="17" t="n">
        <f aca="false">Adequacy_central!T38</f>
        <v>2469.09912950574</v>
      </c>
      <c r="W41" s="17" t="n">
        <f aca="false">Adequacy_central!U38</f>
        <v>4355.8165268986</v>
      </c>
      <c r="X41" s="17" t="n">
        <f aca="false">Adequacy_central!V38</f>
        <v>4644.19713865687</v>
      </c>
      <c r="Y41" s="14" t="n">
        <v>4214.4788965324</v>
      </c>
      <c r="Z41" s="14" t="n">
        <v>3192.4154906402</v>
      </c>
      <c r="AA41" s="11"/>
      <c r="AB41" s="11" t="n">
        <f aca="false">AB37+1</f>
        <v>2024</v>
      </c>
      <c r="AC41" s="12" t="n">
        <f aca="false">R41*'Inflation indexes'!I133*'Inflation indexes'!$D$156/100</f>
        <v>30582.5909722245</v>
      </c>
      <c r="AD41" s="12" t="n">
        <f aca="false">X41*'Inflation indexes'!$D$156/100*'Inflation indexes'!I133</f>
        <v>21056.083969817</v>
      </c>
      <c r="AE41" s="17" t="n">
        <f aca="false">S41*'Inflation indexes'!$D$156/100*'Inflation indexes'!I133</f>
        <v>23094.897757454</v>
      </c>
      <c r="AF41" s="17" t="n">
        <f aca="false">T41*'Inflation indexes'!$D$156/100*'Inflation indexes'!I133</f>
        <v>16029.7888563149</v>
      </c>
      <c r="AG41" s="17" t="n">
        <f aca="false">U41*'Inflation indexes'!$D$156/100*'Inflation indexes'!I133</f>
        <v>14058.8108203179</v>
      </c>
      <c r="AH41" s="17" t="n">
        <f aca="false">V41*'Inflation indexes'!$D$156/100*'Inflation indexes'!I133</f>
        <v>11194.5201826016</v>
      </c>
      <c r="AI41" s="17" t="n">
        <f aca="false">W41*'Inflation indexes'!$D$156/100*'Inflation indexes'!I133</f>
        <v>19748.6101061633</v>
      </c>
      <c r="AJ41" s="17" t="n">
        <f aca="false">Y41*'Inflation indexes'!$D$156/100*'Inflation indexes'!I133</f>
        <v>19107.8067715429</v>
      </c>
      <c r="AK41" s="17" t="n">
        <f aca="false">AJ41*0.82</f>
        <v>15668.4015526652</v>
      </c>
      <c r="AL41" s="12" t="n">
        <f aca="false">Z41*'Inflation indexes'!$D$156/100*'Inflation indexes'!I133</f>
        <v>14473.9266294163</v>
      </c>
      <c r="AM41" s="17" t="n">
        <f aca="false">Adequacy_central!X38</f>
        <v>0.567041720470976</v>
      </c>
      <c r="AN41" s="8" t="n">
        <f aca="false">AN37+1</f>
        <v>2024</v>
      </c>
      <c r="AO41" s="15" t="n">
        <v>7325.72738734605</v>
      </c>
      <c r="AP41" s="13" t="n">
        <f aca="false">Adequacy_high!Q38</f>
        <v>5241.948254658</v>
      </c>
      <c r="AQ41" s="13" t="n">
        <f aca="false">Adequacy_high!R38</f>
        <v>3753.46773357569</v>
      </c>
      <c r="AR41" s="13" t="n">
        <f aca="false">Adequacy_high!S38</f>
        <v>3148.95269597219</v>
      </c>
      <c r="AS41" s="13" t="n">
        <f aca="false">Adequacy_high!T38</f>
        <v>2534.40997945508</v>
      </c>
      <c r="AT41" s="13" t="n">
        <f aca="false">Adequacy_high!U38</f>
        <v>4470.1915574056</v>
      </c>
      <c r="AU41" s="13" t="n">
        <f aca="false">Adequacy_high!V38</f>
        <v>4812.35022055875</v>
      </c>
      <c r="AV41" s="8"/>
      <c r="AW41" s="8"/>
      <c r="AX41" s="8" t="n">
        <f aca="false">AX37+1</f>
        <v>2024</v>
      </c>
      <c r="AY41" s="10" t="n">
        <f aca="false">AO41*'Inflation indexes'!$D$156/100*'Inflation indexes'!I133</f>
        <v>33213.7345600616</v>
      </c>
      <c r="AZ41" s="10" t="n">
        <f aca="false">AU41*'Inflation indexes'!$D$156/100*'Inflation indexes'!I133</f>
        <v>21818.4644861044</v>
      </c>
      <c r="BA41" s="13" t="n">
        <f aca="false">AP41*'Inflation indexes'!$D$156/100*'Inflation indexes'!I133</f>
        <v>23766.1966794622</v>
      </c>
      <c r="BB41" s="13" t="n">
        <f aca="false">AQ41*'Inflation indexes'!$D$156/100*'Inflation indexes'!I133</f>
        <v>17017.6522263276</v>
      </c>
      <c r="BC41" s="13" t="n">
        <f aca="false">AR41*'Inflation indexes'!$D$156/100*'Inflation indexes'!I133</f>
        <v>14276.8729241644</v>
      </c>
      <c r="BD41" s="13" t="n">
        <f aca="false">AS41*'Inflation indexes'!$D$156/100*'Inflation indexes'!I133</f>
        <v>11490.6296498821</v>
      </c>
      <c r="BE41" s="13" t="n">
        <f aca="false">AT41*'Inflation indexes'!$D$156/100*'Inflation indexes'!I133</f>
        <v>20267.1691109824</v>
      </c>
      <c r="BF41" s="13" t="n">
        <f aca="false">Adequacy_high!X38</f>
        <v>0.524630940511618</v>
      </c>
      <c r="BG41" s="13" t="n">
        <f aca="false">Y41*'Inflation indexes'!$D$156/100*'Inflation indexes'!I133</f>
        <v>19107.8067715429</v>
      </c>
      <c r="BH41" s="13" t="n">
        <f aca="false">BG41*0.82</f>
        <v>15668.4015526652</v>
      </c>
      <c r="BI41" s="10" t="n">
        <f aca="false">Z41*'Inflation indexes'!$D$156/100*'Inflation indexes'!I133</f>
        <v>14473.9266294163</v>
      </c>
    </row>
    <row r="42" customFormat="false" ht="15" hidden="false" customHeight="false" outlineLevel="0" collapsed="false">
      <c r="A42" s="0" t="n">
        <f aca="false">A38+1</f>
        <v>2024</v>
      </c>
      <c r="B42" s="15" t="n">
        <v>6303.1921203153</v>
      </c>
      <c r="C42" s="13" t="n">
        <f aca="false">Adequacy_low!Q39</f>
        <v>5054.89974042385</v>
      </c>
      <c r="D42" s="13" t="n">
        <f aca="false">Adequacy_low!R39</f>
        <v>3534.70707063209</v>
      </c>
      <c r="E42" s="13" t="n">
        <f aca="false">Adequacy_low!S39</f>
        <v>3048.49028919184</v>
      </c>
      <c r="F42" s="13" t="n">
        <f aca="false">Adequacy_low!T39</f>
        <v>2452.69657896181</v>
      </c>
      <c r="G42" s="13" t="n">
        <f aca="false">Adequacy_low!U39</f>
        <v>4315.84359275102</v>
      </c>
      <c r="H42" s="13" t="n">
        <f aca="false">Adequacy_low!V39</f>
        <v>4639.61494347562</v>
      </c>
      <c r="I42" s="8" t="n">
        <f aca="false">I38+1</f>
        <v>2024</v>
      </c>
      <c r="J42" s="15" t="n">
        <f aca="false">B42*'Inflation indexes'!$D$156/100*'Inflation indexes'!I134</f>
        <v>28577.7150712494</v>
      </c>
      <c r="K42" s="13" t="n">
        <f aca="false">H42*'Inflation indexes'!$D$156/100*'Inflation indexes'!I134</f>
        <v>21035.3089932986</v>
      </c>
      <c r="L42" s="13" t="n">
        <f aca="false">C42*'Inflation indexes'!$D$156/100*'Inflation indexes'!I134</f>
        <v>22918.1471448374</v>
      </c>
      <c r="M42" s="13" t="n">
        <f aca="false">D42*'Inflation indexes'!$D$156/100*'Inflation indexes'!I134</f>
        <v>16025.8246292835</v>
      </c>
      <c r="N42" s="13" t="n">
        <f aca="false">E42*'Inflation indexes'!$D$156/100*'Inflation indexes'!I134</f>
        <v>13821.3916407862</v>
      </c>
      <c r="O42" s="13" t="n">
        <f aca="false">F42*'Inflation indexes'!$D$156/100*'Inflation indexes'!I134</f>
        <v>11120.1535114073</v>
      </c>
      <c r="P42" s="13" t="n">
        <f aca="false">G42*'Inflation indexes'!$D$156/100*'Inflation indexes'!I134</f>
        <v>19567.3788980982</v>
      </c>
      <c r="Q42" s="13" t="n">
        <f aca="false">Adequacy_low!X39</f>
        <v>0.599609262406908</v>
      </c>
      <c r="R42" s="18" t="n">
        <v>6747.22284328682</v>
      </c>
      <c r="S42" s="17" t="n">
        <f aca="false">Adequacy_central!Q39</f>
        <v>5147.55406003063</v>
      </c>
      <c r="T42" s="17" t="n">
        <f aca="false">Adequacy_central!R39</f>
        <v>3599.50858491002</v>
      </c>
      <c r="U42" s="17" t="n">
        <f aca="false">Adequacy_central!S39</f>
        <v>3132.26768521188</v>
      </c>
      <c r="V42" s="17" t="n">
        <f aca="false">Adequacy_central!T39</f>
        <v>2490.34234074611</v>
      </c>
      <c r="W42" s="17" t="n">
        <f aca="false">Adequacy_central!U39</f>
        <v>4393.81896529469</v>
      </c>
      <c r="X42" s="17" t="n">
        <f aca="false">Adequacy_central!V39</f>
        <v>4707.89732914225</v>
      </c>
      <c r="Y42" s="14" t="n">
        <v>4244.02739615209</v>
      </c>
      <c r="Z42" s="14" t="n">
        <v>3210.55338653151</v>
      </c>
      <c r="AA42" s="11"/>
      <c r="AB42" s="11" t="n">
        <f aca="false">AB38+1</f>
        <v>2024</v>
      </c>
      <c r="AC42" s="12" t="n">
        <f aca="false">R42*'Inflation indexes'!I134*'Inflation indexes'!$D$156/100</f>
        <v>30590.8828823753</v>
      </c>
      <c r="AD42" s="12" t="n">
        <f aca="false">X42*'Inflation indexes'!$D$156/100*'Inflation indexes'!I134</f>
        <v>21344.890951887</v>
      </c>
      <c r="AE42" s="17" t="n">
        <f aca="false">S42*'Inflation indexes'!$D$156/100*'Inflation indexes'!I134</f>
        <v>23338.2277476972</v>
      </c>
      <c r="AF42" s="17" t="n">
        <f aca="false">T42*'Inflation indexes'!$D$156/100*'Inflation indexes'!I134</f>
        <v>16319.6248460422</v>
      </c>
      <c r="AG42" s="17" t="n">
        <f aca="false">U42*'Inflation indexes'!$D$156/100*'Inflation indexes'!I134</f>
        <v>14201.2256212793</v>
      </c>
      <c r="AH42" s="17" t="n">
        <f aca="false">V42*'Inflation indexes'!$D$156/100*'Inflation indexes'!I134</f>
        <v>11290.8336736769</v>
      </c>
      <c r="AI42" s="17" t="n">
        <f aca="false">W42*'Inflation indexes'!$D$156/100*'Inflation indexes'!I134</f>
        <v>19920.9073859806</v>
      </c>
      <c r="AJ42" s="17" t="n">
        <f aca="false">Y42*'Inflation indexes'!$D$156/100*'Inflation indexes'!I134</f>
        <v>19241.7751778355</v>
      </c>
      <c r="AK42" s="17" t="n">
        <f aca="false">AJ42*0.82</f>
        <v>15778.2556458251</v>
      </c>
      <c r="AL42" s="12" t="n">
        <f aca="false">Z42*'Inflation indexes'!$D$156/100*'Inflation indexes'!I134</f>
        <v>14556.161092666</v>
      </c>
      <c r="AM42" s="17" t="n">
        <f aca="false">Adequacy_central!X39</f>
        <v>0.562435080121822</v>
      </c>
      <c r="AN42" s="8" t="n">
        <f aca="false">AN38+1</f>
        <v>2024</v>
      </c>
      <c r="AO42" s="15" t="n">
        <v>7363.4327521854</v>
      </c>
      <c r="AP42" s="13" t="n">
        <f aca="false">Adequacy_high!Q39</f>
        <v>5309.70680183796</v>
      </c>
      <c r="AQ42" s="13" t="n">
        <f aca="false">Adequacy_high!R39</f>
        <v>3793.95635297221</v>
      </c>
      <c r="AR42" s="13" t="n">
        <f aca="false">Adequacy_high!S39</f>
        <v>3180.22807567467</v>
      </c>
      <c r="AS42" s="13" t="n">
        <f aca="false">Adequacy_high!T39</f>
        <v>2547.76995094421</v>
      </c>
      <c r="AT42" s="13" t="n">
        <f aca="false">Adequacy_high!U39</f>
        <v>4517.29007730945</v>
      </c>
      <c r="AU42" s="13" t="n">
        <f aca="false">Adequacy_high!V39</f>
        <v>4870.48111028504</v>
      </c>
      <c r="AV42" s="8"/>
      <c r="AW42" s="8"/>
      <c r="AX42" s="8" t="n">
        <f aca="false">AX38+1</f>
        <v>2024</v>
      </c>
      <c r="AY42" s="10" t="n">
        <f aca="false">AO42*'Inflation indexes'!$D$156/100*'Inflation indexes'!I134</f>
        <v>33384.6849535239</v>
      </c>
      <c r="AZ42" s="10" t="n">
        <f aca="false">AU42*'Inflation indexes'!$D$156/100*'Inflation indexes'!I134</f>
        <v>22082.0211049931</v>
      </c>
      <c r="BA42" s="13" t="n">
        <f aca="false">AP42*'Inflation indexes'!$D$156/100*'Inflation indexes'!I134</f>
        <v>24073.4036339686</v>
      </c>
      <c r="BB42" s="13" t="n">
        <f aca="false">AQ42*'Inflation indexes'!$D$156/100*'Inflation indexes'!I134</f>
        <v>17201.2214729341</v>
      </c>
      <c r="BC42" s="13" t="n">
        <f aca="false">AR42*'Inflation indexes'!$D$156/100*'Inflation indexes'!I134</f>
        <v>14418.6707422893</v>
      </c>
      <c r="BD42" s="13" t="n">
        <f aca="false">AS42*'Inflation indexes'!$D$156/100*'Inflation indexes'!I134</f>
        <v>11551.201730074</v>
      </c>
      <c r="BE42" s="13" t="n">
        <f aca="false">AT42*'Inflation indexes'!$D$156/100*'Inflation indexes'!I134</f>
        <v>20480.7066418712</v>
      </c>
      <c r="BF42" s="13" t="n">
        <f aca="false">Adequacy_high!X39</f>
        <v>0.521570117556022</v>
      </c>
      <c r="BG42" s="13" t="n">
        <f aca="false">Y42*'Inflation indexes'!$D$156/100*'Inflation indexes'!I134</f>
        <v>19241.7751778355</v>
      </c>
      <c r="BH42" s="13" t="n">
        <f aca="false">BG42*0.82</f>
        <v>15778.2556458251</v>
      </c>
      <c r="BI42" s="10" t="n">
        <f aca="false">Z42*'Inflation indexes'!$D$156/100*'Inflation indexes'!I134</f>
        <v>14556.161092666</v>
      </c>
    </row>
    <row r="43" customFormat="false" ht="15" hidden="false" customHeight="false" outlineLevel="0" collapsed="false">
      <c r="A43" s="0" t="n">
        <f aca="false">A39+1</f>
        <v>2024</v>
      </c>
      <c r="B43" s="15" t="n">
        <v>6343.28252201252</v>
      </c>
      <c r="C43" s="13" t="n">
        <f aca="false">Adequacy_low!Q40</f>
        <v>5116.82983864118</v>
      </c>
      <c r="D43" s="13" t="n">
        <f aca="false">Adequacy_low!R40</f>
        <v>3558.77851051663</v>
      </c>
      <c r="E43" s="13" t="n">
        <f aca="false">Adequacy_low!S40</f>
        <v>3086.00387872869</v>
      </c>
      <c r="F43" s="13" t="n">
        <f aca="false">Adequacy_low!T40</f>
        <v>2467.05150831185</v>
      </c>
      <c r="G43" s="13" t="n">
        <f aca="false">Adequacy_low!U40</f>
        <v>4362.99472725214</v>
      </c>
      <c r="H43" s="13" t="n">
        <f aca="false">Adequacy_low!V40</f>
        <v>4692.65293568997</v>
      </c>
      <c r="I43" s="8" t="n">
        <f aca="false">I39+1</f>
        <v>2024</v>
      </c>
      <c r="J43" s="15" t="n">
        <f aca="false">B43*'Inflation indexes'!$D$156/100*'Inflation indexes'!I135</f>
        <v>28759.4788593311</v>
      </c>
      <c r="K43" s="13" t="n">
        <f aca="false">H43*'Inflation indexes'!$D$156/100*'Inflation indexes'!I135</f>
        <v>21275.7751889216</v>
      </c>
      <c r="L43" s="13" t="n">
        <f aca="false">C43*'Inflation indexes'!$D$156/100*'Inflation indexes'!I135</f>
        <v>23198.9287975947</v>
      </c>
      <c r="M43" s="13" t="n">
        <f aca="false">D43*'Inflation indexes'!$D$156/100*'Inflation indexes'!I135</f>
        <v>16134.9608791779</v>
      </c>
      <c r="N43" s="13" t="n">
        <f aca="false">E43*'Inflation indexes'!$D$156/100*'Inflation indexes'!I135</f>
        <v>13991.4725541743</v>
      </c>
      <c r="O43" s="13" t="n">
        <f aca="false">F43*'Inflation indexes'!$D$156/100*'Inflation indexes'!I135</f>
        <v>11185.23657932</v>
      </c>
      <c r="P43" s="13" t="n">
        <f aca="false">G43*'Inflation indexes'!$D$156/100*'Inflation indexes'!I135</f>
        <v>19781.1549755742</v>
      </c>
      <c r="Q43" s="13" t="n">
        <f aca="false">Adequacy_low!X40</f>
        <v>0.596984320117637</v>
      </c>
      <c r="R43" s="18" t="n">
        <v>6766.160140659</v>
      </c>
      <c r="S43" s="17" t="n">
        <f aca="false">Adequacy_central!Q40</f>
        <v>5221.90089068753</v>
      </c>
      <c r="T43" s="17" t="n">
        <f aca="false">Adequacy_central!R40</f>
        <v>3600.39343039547</v>
      </c>
      <c r="U43" s="17" t="n">
        <f aca="false">Adequacy_central!S40</f>
        <v>3175.58101461511</v>
      </c>
      <c r="V43" s="17" t="n">
        <f aca="false">Adequacy_central!T40</f>
        <v>2507.23362559087</v>
      </c>
      <c r="W43" s="17" t="n">
        <f aca="false">Adequacy_central!U40</f>
        <v>4448.99590799573</v>
      </c>
      <c r="X43" s="17" t="n">
        <f aca="false">Adequacy_central!V40</f>
        <v>4759.67780938927</v>
      </c>
      <c r="Y43" s="14" t="n">
        <v>4273.57589577179</v>
      </c>
      <c r="Z43" s="14" t="n">
        <v>3234.42076901323</v>
      </c>
      <c r="AA43" s="11"/>
      <c r="AB43" s="11" t="n">
        <f aca="false">AB39+1</f>
        <v>2024</v>
      </c>
      <c r="AC43" s="12" t="n">
        <f aca="false">R43*'Inflation indexes'!I135*'Inflation indexes'!$D$156/100</f>
        <v>30676.7417104408</v>
      </c>
      <c r="AD43" s="12" t="n">
        <f aca="false">X43*'Inflation indexes'!$D$156/100*'Inflation indexes'!I135</f>
        <v>21579.6557793754</v>
      </c>
      <c r="AE43" s="17" t="n">
        <f aca="false">S43*'Inflation indexes'!$D$156/100*'Inflation indexes'!I135</f>
        <v>23675.3049781556</v>
      </c>
      <c r="AF43" s="17" t="n">
        <f aca="false">T43*'Inflation indexes'!$D$156/100*'Inflation indexes'!I135</f>
        <v>16323.6366009883</v>
      </c>
      <c r="AG43" s="17" t="n">
        <f aca="false">U43*'Inflation indexes'!$D$156/100*'Inflation indexes'!I135</f>
        <v>14397.6016737374</v>
      </c>
      <c r="AH43" s="17" t="n">
        <f aca="false">V43*'Inflation indexes'!$D$156/100*'Inflation indexes'!I135</f>
        <v>11367.41619191</v>
      </c>
      <c r="AI43" s="17" t="n">
        <f aca="false">W43*'Inflation indexes'!$D$156/100*'Inflation indexes'!I135</f>
        <v>20171.0712580179</v>
      </c>
      <c r="AJ43" s="17" t="n">
        <f aca="false">Y43*'Inflation indexes'!$D$156/100*'Inflation indexes'!I135</f>
        <v>19375.7435841281</v>
      </c>
      <c r="AK43" s="17" t="n">
        <f aca="false">AJ43*0.82</f>
        <v>15888.109738985</v>
      </c>
      <c r="AL43" s="12" t="n">
        <f aca="false">Z43*'Inflation indexes'!$D$156/100*'Inflation indexes'!I135</f>
        <v>14664.37217731</v>
      </c>
      <c r="AM43" s="17" t="n">
        <f aca="false">Adequacy_central!X40</f>
        <v>0.563220294013762</v>
      </c>
      <c r="AN43" s="8" t="n">
        <f aca="false">AN39+1</f>
        <v>2024</v>
      </c>
      <c r="AO43" s="15" t="n">
        <v>7392.4212470608</v>
      </c>
      <c r="AP43" s="13" t="n">
        <f aca="false">Adequacy_high!Q40</f>
        <v>5366.77710244762</v>
      </c>
      <c r="AQ43" s="13" t="n">
        <f aca="false">Adequacy_high!R40</f>
        <v>3826.11481496979</v>
      </c>
      <c r="AR43" s="13" t="n">
        <f aca="false">Adequacy_high!S40</f>
        <v>3219.8851604878</v>
      </c>
      <c r="AS43" s="13" t="n">
        <f aca="false">Adequacy_high!T40</f>
        <v>2563.9952570062</v>
      </c>
      <c r="AT43" s="13" t="n">
        <f aca="false">Adequacy_high!U40</f>
        <v>4560.67903215999</v>
      </c>
      <c r="AU43" s="13" t="n">
        <f aca="false">Adequacy_high!V40</f>
        <v>4927.82037730557</v>
      </c>
      <c r="AV43" s="8"/>
      <c r="AW43" s="8"/>
      <c r="AX43" s="8" t="n">
        <f aca="false">AX39+1</f>
        <v>2024</v>
      </c>
      <c r="AY43" s="10" t="n">
        <f aca="false">AO43*'Inflation indexes'!$D$156/100*'Inflation indexes'!I135</f>
        <v>33516.1143834192</v>
      </c>
      <c r="AZ43" s="10" t="n">
        <f aca="false">AU43*'Inflation indexes'!$D$156/100*'Inflation indexes'!I135</f>
        <v>22341.9886268501</v>
      </c>
      <c r="BA43" s="13" t="n">
        <f aca="false">AP43*'Inflation indexes'!$D$156/100*'Inflation indexes'!I135</f>
        <v>24332.151702998</v>
      </c>
      <c r="BB43" s="13" t="n">
        <f aca="false">AQ43*'Inflation indexes'!$D$156/100*'Inflation indexes'!I135</f>
        <v>17347.0230519681</v>
      </c>
      <c r="BC43" s="13" t="n">
        <f aca="false">AR43*'Inflation indexes'!$D$156/100*'Inflation indexes'!I135</f>
        <v>14598.469937477</v>
      </c>
      <c r="BD43" s="13" t="n">
        <f aca="false">AS43*'Inflation indexes'!$D$156/100*'Inflation indexes'!I135</f>
        <v>11624.764801726</v>
      </c>
      <c r="BE43" s="13" t="n">
        <f aca="false">AT43*'Inflation indexes'!$D$156/100*'Inflation indexes'!I135</f>
        <v>20677.4255686134</v>
      </c>
      <c r="BF43" s="13" t="n">
        <f aca="false">Adequacy_high!X40</f>
        <v>0.52472223122494</v>
      </c>
      <c r="BG43" s="13" t="n">
        <f aca="false">Y43*'Inflation indexes'!$D$156/100*'Inflation indexes'!I135</f>
        <v>19375.7435841281</v>
      </c>
      <c r="BH43" s="13" t="n">
        <f aca="false">BG43*0.82</f>
        <v>15888.109738985</v>
      </c>
      <c r="BI43" s="10" t="n">
        <f aca="false">Z43*'Inflation indexes'!$D$156/100*'Inflation indexes'!I135</f>
        <v>14664.37217731</v>
      </c>
    </row>
    <row r="44" customFormat="false" ht="15" hidden="false" customHeight="false" outlineLevel="0" collapsed="false">
      <c r="A44" s="0" t="n">
        <f aca="false">A40+1</f>
        <v>2024</v>
      </c>
      <c r="B44" s="15" t="n">
        <v>6375.55978964205</v>
      </c>
      <c r="C44" s="13" t="n">
        <f aca="false">Adequacy_low!Q41</f>
        <v>5161.77206158707</v>
      </c>
      <c r="D44" s="13" t="n">
        <f aca="false">Adequacy_low!R41</f>
        <v>3591.69715181063</v>
      </c>
      <c r="E44" s="13" t="n">
        <f aca="false">Adequacy_low!S41</f>
        <v>3100.67124658292</v>
      </c>
      <c r="F44" s="13" t="n">
        <f aca="false">Adequacy_low!T41</f>
        <v>2472.7850593729</v>
      </c>
      <c r="G44" s="13" t="n">
        <f aca="false">Adequacy_low!U41</f>
        <v>4381.0571716869</v>
      </c>
      <c r="H44" s="13" t="n">
        <f aca="false">Adequacy_low!V41</f>
        <v>4718.10262316277</v>
      </c>
      <c r="I44" s="8" t="n">
        <f aca="false">I40+1</f>
        <v>2024</v>
      </c>
      <c r="J44" s="15" t="n">
        <f aca="false">B44*'Inflation indexes'!$D$156/100*'Inflation indexes'!I136</f>
        <v>28905.8190850435</v>
      </c>
      <c r="K44" s="13" t="n">
        <f aca="false">H44*'Inflation indexes'!$D$156/100*'Inflation indexes'!I136</f>
        <v>21391.1602039056</v>
      </c>
      <c r="L44" s="13" t="n">
        <f aca="false">C44*'Inflation indexes'!$D$156/100*'Inflation indexes'!I136</f>
        <v>23402.6900058049</v>
      </c>
      <c r="M44" s="13" t="n">
        <f aca="false">D44*'Inflation indexes'!$D$156/100*'Inflation indexes'!I136</f>
        <v>16284.2089956046</v>
      </c>
      <c r="N44" s="13" t="n">
        <f aca="false">E44*'Inflation indexes'!$D$156/100*'Inflation indexes'!I136</f>
        <v>14057.9721707785</v>
      </c>
      <c r="O44" s="13" t="n">
        <f aca="false">F44*'Inflation indexes'!$D$156/100*'Inflation indexes'!I136</f>
        <v>11211.2316284065</v>
      </c>
      <c r="P44" s="13" t="n">
        <f aca="false">G44*'Inflation indexes'!$D$156/100*'Inflation indexes'!I136</f>
        <v>19863.0473533876</v>
      </c>
      <c r="Q44" s="13" t="n">
        <f aca="false">Adequacy_low!X41</f>
        <v>0.599028526636854</v>
      </c>
      <c r="R44" s="18" t="n">
        <v>6809.47098866169</v>
      </c>
      <c r="S44" s="17" t="n">
        <f aca="false">Adequacy_central!Q41</f>
        <v>5274.72666131083</v>
      </c>
      <c r="T44" s="17" t="n">
        <f aca="false">Adequacy_central!R41</f>
        <v>3622.25231579856</v>
      </c>
      <c r="U44" s="17" t="n">
        <f aca="false">Adequacy_central!S41</f>
        <v>3194.37593031355</v>
      </c>
      <c r="V44" s="17" t="n">
        <f aca="false">Adequacy_central!T41</f>
        <v>2521.59405814596</v>
      </c>
      <c r="W44" s="17" t="n">
        <f aca="false">Adequacy_central!U41</f>
        <v>4477.48803001113</v>
      </c>
      <c r="X44" s="17" t="n">
        <f aca="false">Adequacy_central!V41</f>
        <v>4793.99994325233</v>
      </c>
      <c r="Y44" s="14" t="n">
        <v>4301.81969694291</v>
      </c>
      <c r="Z44" s="14" t="n">
        <v>3252.64364674692</v>
      </c>
      <c r="AA44" s="11"/>
      <c r="AB44" s="11" t="n">
        <f aca="false">AB40+1</f>
        <v>2024</v>
      </c>
      <c r="AC44" s="12" t="n">
        <f aca="false">R44*'Inflation indexes'!I136*'Inflation indexes'!$D$156/100</f>
        <v>30873.106512606</v>
      </c>
      <c r="AD44" s="12" t="n">
        <f aca="false">X44*'Inflation indexes'!$D$156/100*'Inflation indexes'!I136</f>
        <v>21735.2671177978</v>
      </c>
      <c r="AE44" s="17" t="n">
        <f aca="false">S44*'Inflation indexes'!$D$156/100*'Inflation indexes'!I136</f>
        <v>23914.8089933396</v>
      </c>
      <c r="AF44" s="17" t="n">
        <f aca="false">T44*'Inflation indexes'!$D$156/100*'Inflation indexes'!I136</f>
        <v>16422.741465143</v>
      </c>
      <c r="AG44" s="17" t="n">
        <f aca="false">U44*'Inflation indexes'!$D$156/100*'Inflation indexes'!I136</f>
        <v>14482.8149649342</v>
      </c>
      <c r="AH44" s="17" t="n">
        <f aca="false">V44*'Inflation indexes'!$D$156/100*'Inflation indexes'!I136</f>
        <v>11432.524210518</v>
      </c>
      <c r="AI44" s="17" t="n">
        <f aca="false">W44*'Inflation indexes'!$D$156/100*'Inflation indexes'!I136</f>
        <v>20300.2502088081</v>
      </c>
      <c r="AJ44" s="17" t="n">
        <f aca="false">Y44*'Inflation indexes'!$D$156/100*'Inflation indexes'!I136</f>
        <v>19503.7966859518</v>
      </c>
      <c r="AK44" s="17" t="n">
        <f aca="false">AJ44*0.82</f>
        <v>15993.1132824805</v>
      </c>
      <c r="AL44" s="12" t="n">
        <f aca="false">Z44*'Inflation indexes'!$D$156/100*'Inflation indexes'!I136</f>
        <v>14746.991935317</v>
      </c>
      <c r="AM44" s="17" t="n">
        <f aca="false">Adequacy_central!X41</f>
        <v>0.564451109182743</v>
      </c>
      <c r="AN44" s="8" t="n">
        <f aca="false">AN40+1</f>
        <v>2024</v>
      </c>
      <c r="AO44" s="15" t="n">
        <v>7458.4209885604</v>
      </c>
      <c r="AP44" s="13" t="n">
        <f aca="false">Adequacy_high!Q41</f>
        <v>5418.42693962435</v>
      </c>
      <c r="AQ44" s="13" t="n">
        <f aca="false">Adequacy_high!R41</f>
        <v>3851.52865644015</v>
      </c>
      <c r="AR44" s="13" t="n">
        <f aca="false">Adequacy_high!S41</f>
        <v>3236.99934663041</v>
      </c>
      <c r="AS44" s="13" t="n">
        <f aca="false">Adequacy_high!T41</f>
        <v>2571.37459316521</v>
      </c>
      <c r="AT44" s="13" t="n">
        <f aca="false">Adequacy_high!U41</f>
        <v>4586.7122720901</v>
      </c>
      <c r="AU44" s="13" t="n">
        <f aca="false">Adequacy_high!V41</f>
        <v>4969.70321680197</v>
      </c>
      <c r="AV44" s="8"/>
      <c r="AW44" s="8"/>
      <c r="AX44" s="8" t="n">
        <f aca="false">AX40+1</f>
        <v>2024</v>
      </c>
      <c r="AY44" s="10" t="n">
        <f aca="false">AO44*'Inflation indexes'!$D$156/100*'Inflation indexes'!I136</f>
        <v>33815.3471802861</v>
      </c>
      <c r="AZ44" s="10" t="n">
        <f aca="false">AU44*'Inflation indexes'!$D$156/100*'Inflation indexes'!I136</f>
        <v>22531.8790554863</v>
      </c>
      <c r="BA44" s="13" t="n">
        <f aca="false">AP44*'Inflation indexes'!$D$156/100*'Inflation indexes'!I136</f>
        <v>24566.3242146617</v>
      </c>
      <c r="BB44" s="13" t="n">
        <f aca="false">AQ44*'Inflation indexes'!$D$156/100*'Inflation indexes'!I136</f>
        <v>17462.2455466252</v>
      </c>
      <c r="BC44" s="13" t="n">
        <f aca="false">AR44*'Inflation indexes'!$D$156/100*'Inflation indexes'!I136</f>
        <v>14676.0630563165</v>
      </c>
      <c r="BD44" s="13" t="n">
        <f aca="false">AS44*'Inflation indexes'!$D$156/100*'Inflation indexes'!I136</f>
        <v>11658.221590309</v>
      </c>
      <c r="BE44" s="13" t="n">
        <f aca="false">AT44*'Inflation indexes'!$D$156/100*'Inflation indexes'!I136</f>
        <v>20795.4563217466</v>
      </c>
      <c r="BF44" s="13" t="n">
        <f aca="false">Adequacy_high!X41</f>
        <v>0.522062215879939</v>
      </c>
      <c r="BG44" s="13" t="n">
        <f aca="false">Y44*'Inflation indexes'!$D$156/100*'Inflation indexes'!I136</f>
        <v>19503.7966859518</v>
      </c>
      <c r="BH44" s="13" t="n">
        <f aca="false">BG44*0.82</f>
        <v>15993.1132824805</v>
      </c>
      <c r="BI44" s="10" t="n">
        <f aca="false">Z44*'Inflation indexes'!$D$156/100*'Inflation indexes'!I136</f>
        <v>14746.991935317</v>
      </c>
    </row>
    <row r="45" customFormat="false" ht="15" hidden="false" customHeight="false" outlineLevel="0" collapsed="false">
      <c r="A45" s="0" t="n">
        <f aca="false">A41+1</f>
        <v>2025</v>
      </c>
      <c r="B45" s="15" t="n">
        <v>6407.26003588706</v>
      </c>
      <c r="C45" s="13" t="n">
        <f aca="false">Adequacy_low!Q42</f>
        <v>5198.66940501501</v>
      </c>
      <c r="D45" s="13" t="n">
        <f aca="false">Adequacy_low!R42</f>
        <v>3623.57408178848</v>
      </c>
      <c r="E45" s="13" t="n">
        <f aca="false">Adequacy_low!S42</f>
        <v>3120.83687944866</v>
      </c>
      <c r="F45" s="13" t="n">
        <f aca="false">Adequacy_low!T42</f>
        <v>2487.46934390054</v>
      </c>
      <c r="G45" s="13" t="n">
        <f aca="false">Adequacy_low!U42</f>
        <v>4405.25707585236</v>
      </c>
      <c r="H45" s="13" t="n">
        <f aca="false">Adequacy_low!V42</f>
        <v>4753.31000789087</v>
      </c>
      <c r="I45" s="8" t="n">
        <f aca="false">I41+1</f>
        <v>2025</v>
      </c>
      <c r="J45" s="15" t="n">
        <f aca="false">B45*'Inflation indexes'!$D$156/100*'Inflation indexes'!I137</f>
        <v>29049.543183498</v>
      </c>
      <c r="K45" s="13" t="n">
        <f aca="false">H45*'Inflation indexes'!$D$156/100*'Inflation indexes'!I137</f>
        <v>21550.7851352036</v>
      </c>
      <c r="L45" s="13" t="n">
        <f aca="false">C45*'Inflation indexes'!$D$156/100*'Inflation indexes'!I137</f>
        <v>23569.9769529965</v>
      </c>
      <c r="M45" s="13" t="n">
        <f aca="false">D45*'Inflation indexes'!$D$156/100*'Inflation indexes'!I137</f>
        <v>16428.7341512503</v>
      </c>
      <c r="N45" s="13" t="n">
        <f aca="false">E45*'Inflation indexes'!$D$156/100*'Inflation indexes'!I137</f>
        <v>14149.4000852809</v>
      </c>
      <c r="O45" s="13" t="n">
        <f aca="false">F45*'Inflation indexes'!$D$156/100*'Inflation indexes'!I137</f>
        <v>11277.8079426368</v>
      </c>
      <c r="P45" s="13" t="n">
        <f aca="false">G45*'Inflation indexes'!$D$156/100*'Inflation indexes'!I137</f>
        <v>19972.7660408068</v>
      </c>
      <c r="Q45" s="13" t="n">
        <f aca="false">Adequacy_low!X42</f>
        <v>0.604686672047</v>
      </c>
      <c r="R45" s="16" t="n">
        <v>6840.08052590487</v>
      </c>
      <c r="S45" s="17" t="n">
        <f aca="false">Adequacy_central!Q42</f>
        <v>5321.88331227208</v>
      </c>
      <c r="T45" s="17" t="n">
        <f aca="false">Adequacy_central!R42</f>
        <v>3662.02357439557</v>
      </c>
      <c r="U45" s="17" t="n">
        <f aca="false">Adequacy_central!S42</f>
        <v>3218.34686098367</v>
      </c>
      <c r="V45" s="17" t="n">
        <f aca="false">Adequacy_central!T42</f>
        <v>2540.35217349709</v>
      </c>
      <c r="W45" s="17" t="n">
        <f aca="false">Adequacy_central!U42</f>
        <v>4508.21234509415</v>
      </c>
      <c r="X45" s="17" t="n">
        <f aca="false">Adequacy_central!V42</f>
        <v>4840.21588926102</v>
      </c>
      <c r="Y45" s="14" t="n">
        <v>4320.93060897401</v>
      </c>
      <c r="Z45" s="14" t="n">
        <v>3276.6421827671</v>
      </c>
      <c r="AA45" s="11"/>
      <c r="AB45" s="11" t="n">
        <f aca="false">AB41+1</f>
        <v>2025</v>
      </c>
      <c r="AC45" s="12" t="n">
        <f aca="false">R45*'Inflation indexes'!I137*'Inflation indexes'!$D$156/100</f>
        <v>31011.8855022197</v>
      </c>
      <c r="AD45" s="12" t="n">
        <f aca="false">X45*'Inflation indexes'!$D$156/100*'Inflation indexes'!I137</f>
        <v>21944.8031927855</v>
      </c>
      <c r="AE45" s="17" t="n">
        <f aca="false">S45*'Inflation indexes'!$D$156/100*'Inflation indexes'!I137</f>
        <v>24128.6100816075</v>
      </c>
      <c r="AF45" s="17" t="n">
        <f aca="false">T45*'Inflation indexes'!$D$156/100*'Inflation indexes'!I137</f>
        <v>16603.0583069139</v>
      </c>
      <c r="AG45" s="17" t="n">
        <f aca="false">U45*'Inflation indexes'!$D$156/100*'Inflation indexes'!I137</f>
        <v>14591.4955213265</v>
      </c>
      <c r="AH45" s="17" t="n">
        <f aca="false">V45*'Inflation indexes'!$D$156/100*'Inflation indexes'!I137</f>
        <v>11517.5706545333</v>
      </c>
      <c r="AI45" s="17" t="n">
        <f aca="false">W45*'Inflation indexes'!$D$156/100*'Inflation indexes'!I137</f>
        <v>20439.5495837029</v>
      </c>
      <c r="AJ45" s="17" t="n">
        <f aca="false">Y45*'Inflation indexes'!$D$156/100*'Inflation indexes'!I137</f>
        <v>19590.4426564937</v>
      </c>
      <c r="AK45" s="17" t="n">
        <f aca="false">AJ45*0.82</f>
        <v>16064.1629783248</v>
      </c>
      <c r="AL45" s="12" t="n">
        <f aca="false">Z45*'Inflation indexes'!$D$156/100*'Inflation indexes'!I137</f>
        <v>14855.7976501708</v>
      </c>
      <c r="AM45" s="17" t="n">
        <f aca="false">Adequacy_central!X42</f>
        <v>0.567507463140001</v>
      </c>
      <c r="AN45" s="8" t="n">
        <f aca="false">AN41+1</f>
        <v>2025</v>
      </c>
      <c r="AO45" s="15" t="n">
        <v>7504.96739609413</v>
      </c>
      <c r="AP45" s="13" t="n">
        <f aca="false">Adequacy_high!Q42</f>
        <v>5471.41663881834</v>
      </c>
      <c r="AQ45" s="13" t="n">
        <f aca="false">Adequacy_high!R42</f>
        <v>3898.18289985153</v>
      </c>
      <c r="AR45" s="13" t="n">
        <f aca="false">Adequacy_high!S42</f>
        <v>3259.72457416469</v>
      </c>
      <c r="AS45" s="13" t="n">
        <f aca="false">Adequacy_high!T42</f>
        <v>2589.8724688524</v>
      </c>
      <c r="AT45" s="13" t="n">
        <f aca="false">Adequacy_high!U42</f>
        <v>4616.58664604369</v>
      </c>
      <c r="AU45" s="13" t="n">
        <f aca="false">Adequacy_high!V42</f>
        <v>5020.65284924465</v>
      </c>
      <c r="AV45" s="8"/>
      <c r="AW45" s="8"/>
      <c r="AX45" s="8" t="n">
        <f aca="false">AX41+1</f>
        <v>2025</v>
      </c>
      <c r="AY45" s="10" t="n">
        <f aca="false">AO45*'Inflation indexes'!$D$156/100*'Inflation indexes'!I137</f>
        <v>34026.3815176026</v>
      </c>
      <c r="AZ45" s="10" t="n">
        <f aca="false">AU45*'Inflation indexes'!$D$156/100*'Inflation indexes'!I137</f>
        <v>22762.8769453077</v>
      </c>
      <c r="BA45" s="13" t="n">
        <f aca="false">AP45*'Inflation indexes'!$D$156/100*'Inflation indexes'!I137</f>
        <v>24806.5714570703</v>
      </c>
      <c r="BB45" s="13" t="n">
        <f aca="false">AQ45*'Inflation indexes'!$D$156/100*'Inflation indexes'!I137</f>
        <v>17673.7687954213</v>
      </c>
      <c r="BC45" s="13" t="n">
        <f aca="false">AR45*'Inflation indexes'!$D$156/100*'Inflation indexes'!I137</f>
        <v>14779.0957840214</v>
      </c>
      <c r="BD45" s="13" t="n">
        <f aca="false">AS45*'Inflation indexes'!$D$156/100*'Inflation indexes'!I137</f>
        <v>11742.088147241</v>
      </c>
      <c r="BE45" s="13" t="n">
        <f aca="false">AT45*'Inflation indexes'!$D$156/100*'Inflation indexes'!I137</f>
        <v>20930.9021927404</v>
      </c>
      <c r="BF45" s="13" t="n">
        <f aca="false">Adequacy_high!X42</f>
        <v>0.521323477576907</v>
      </c>
      <c r="BG45" s="13" t="n">
        <f aca="false">Y45*'Inflation indexes'!$D$156/100*'Inflation indexes'!I137</f>
        <v>19590.4426564937</v>
      </c>
      <c r="BH45" s="13" t="n">
        <f aca="false">BG45*0.82</f>
        <v>16064.1629783248</v>
      </c>
      <c r="BI45" s="10" t="n">
        <f aca="false">Z45*'Inflation indexes'!$D$156/100*'Inflation indexes'!I137</f>
        <v>14855.7976501708</v>
      </c>
    </row>
    <row r="46" customFormat="false" ht="15" hidden="false" customHeight="false" outlineLevel="0" collapsed="false">
      <c r="A46" s="0" t="n">
        <f aca="false">A42+1</f>
        <v>2025</v>
      </c>
      <c r="B46" s="15" t="n">
        <v>6419.58376260898</v>
      </c>
      <c r="C46" s="13" t="n">
        <f aca="false">Adequacy_low!Q43</f>
        <v>5240.96970661896</v>
      </c>
      <c r="D46" s="13" t="n">
        <f aca="false">Adequacy_low!R43</f>
        <v>3627.08671405864</v>
      </c>
      <c r="E46" s="13" t="n">
        <f aca="false">Adequacy_low!S43</f>
        <v>3135.57464756853</v>
      </c>
      <c r="F46" s="13" t="n">
        <f aca="false">Adequacy_low!T43</f>
        <v>2498.19298023074</v>
      </c>
      <c r="G46" s="13" t="n">
        <f aca="false">Adequacy_low!U43</f>
        <v>4418.47808150778</v>
      </c>
      <c r="H46" s="13" t="n">
        <f aca="false">Adequacy_low!V43</f>
        <v>4781.93627771741</v>
      </c>
      <c r="I46" s="8" t="n">
        <f aca="false">I42+1</f>
        <v>2025</v>
      </c>
      <c r="J46" s="15" t="n">
        <f aca="false">B46*'Inflation indexes'!$D$156/100*'Inflation indexes'!I138</f>
        <v>29105.4170874109</v>
      </c>
      <c r="K46" s="13" t="n">
        <f aca="false">H46*'Inflation indexes'!$D$156/100*'Inflation indexes'!I138</f>
        <v>21680.5722917809</v>
      </c>
      <c r="L46" s="13" t="n">
        <f aca="false">C46*'Inflation indexes'!$D$156/100*'Inflation indexes'!I138</f>
        <v>23761.7600913796</v>
      </c>
      <c r="M46" s="13" t="n">
        <f aca="false">D46*'Inflation indexes'!$D$156/100*'Inflation indexes'!I138</f>
        <v>16444.6598920893</v>
      </c>
      <c r="N46" s="13" t="n">
        <f aca="false">E46*'Inflation indexes'!$D$156/100*'Inflation indexes'!I138</f>
        <v>14216.2188859895</v>
      </c>
      <c r="O46" s="13" t="n">
        <f aca="false">F46*'Inflation indexes'!$D$156/100*'Inflation indexes'!I138</f>
        <v>11326.4272799063</v>
      </c>
      <c r="P46" s="13" t="n">
        <f aca="false">G46*'Inflation indexes'!$D$156/100*'Inflation indexes'!I138</f>
        <v>20032.7080710296</v>
      </c>
      <c r="Q46" s="13" t="n">
        <f aca="false">Adequacy_low!X43</f>
        <v>0.60689219856486</v>
      </c>
      <c r="R46" s="18" t="n">
        <v>6852.53401785481</v>
      </c>
      <c r="S46" s="17" t="n">
        <f aca="false">Adequacy_central!Q43</f>
        <v>5382.84701105183</v>
      </c>
      <c r="T46" s="17" t="n">
        <f aca="false">Adequacy_central!R43</f>
        <v>3696.88299587937</v>
      </c>
      <c r="U46" s="17" t="n">
        <f aca="false">Adequacy_central!S43</f>
        <v>3235.90425023993</v>
      </c>
      <c r="V46" s="17" t="n">
        <f aca="false">Adequacy_central!T43</f>
        <v>2549.32651582099</v>
      </c>
      <c r="W46" s="17" t="n">
        <f aca="false">Adequacy_central!U43</f>
        <v>4536.37472042884</v>
      </c>
      <c r="X46" s="17" t="n">
        <f aca="false">Adequacy_central!V43</f>
        <v>4890.33179059556</v>
      </c>
      <c r="Y46" s="14" t="n">
        <v>4338.73682255653</v>
      </c>
      <c r="Z46" s="14" t="n">
        <v>3294.65001038265</v>
      </c>
      <c r="AA46" s="11"/>
      <c r="AB46" s="11" t="n">
        <f aca="false">AB42+1</f>
        <v>2025</v>
      </c>
      <c r="AC46" s="12" t="n">
        <f aca="false">R46*'Inflation indexes'!I138*'Inflation indexes'!$D$156/100</f>
        <v>31068.3477419538</v>
      </c>
      <c r="AD46" s="12" t="n">
        <f aca="false">X46*'Inflation indexes'!$D$156/100*'Inflation indexes'!I138</f>
        <v>22172.0210724788</v>
      </c>
      <c r="AE46" s="17" t="n">
        <f aca="false">S46*'Inflation indexes'!$D$156/100*'Inflation indexes'!I138</f>
        <v>24405.0102261949</v>
      </c>
      <c r="AF46" s="17" t="n">
        <f aca="false">T46*'Inflation indexes'!$D$156/100*'Inflation indexes'!I138</f>
        <v>16761.1056257481</v>
      </c>
      <c r="AG46" s="17" t="n">
        <f aca="false">U46*'Inflation indexes'!$D$156/100*'Inflation indexes'!I138</f>
        <v>14671.0980557223</v>
      </c>
      <c r="AH46" s="17" t="n">
        <f aca="false">V46*'Inflation indexes'!$D$156/100*'Inflation indexes'!I138</f>
        <v>11558.2589586479</v>
      </c>
      <c r="AI46" s="17" t="n">
        <f aca="false">W46*'Inflation indexes'!$D$156/100*'Inflation indexes'!I138</f>
        <v>20567.2335131599</v>
      </c>
      <c r="AJ46" s="17" t="n">
        <f aca="false">Y46*'Inflation indexes'!$D$156/100*'Inflation indexes'!I138</f>
        <v>19671.1733225667</v>
      </c>
      <c r="AK46" s="17" t="n">
        <f aca="false">AJ46*0.82</f>
        <v>16130.3621245047</v>
      </c>
      <c r="AL46" s="12" t="n">
        <f aca="false">Z46*'Inflation indexes'!$D$156/100*'Inflation indexes'!I138</f>
        <v>14937.4424036269</v>
      </c>
      <c r="AM46" s="17" t="n">
        <f aca="false">Adequacy_central!X43</f>
        <v>0.568606292331883</v>
      </c>
      <c r="AN46" s="8" t="n">
        <f aca="false">AN42+1</f>
        <v>2025</v>
      </c>
      <c r="AO46" s="15" t="n">
        <v>7562.58278983347</v>
      </c>
      <c r="AP46" s="13" t="n">
        <f aca="false">Adequacy_high!Q43</f>
        <v>5514.18903927875</v>
      </c>
      <c r="AQ46" s="13" t="n">
        <f aca="false">Adequacy_high!R43</f>
        <v>3933.34952756975</v>
      </c>
      <c r="AR46" s="13" t="n">
        <f aca="false">Adequacy_high!S43</f>
        <v>3277.04494234295</v>
      </c>
      <c r="AS46" s="13" t="n">
        <f aca="false">Adequacy_high!T43</f>
        <v>2601.7055672189</v>
      </c>
      <c r="AT46" s="13" t="n">
        <f aca="false">Adequacy_high!U43</f>
        <v>4632.88270586559</v>
      </c>
      <c r="AU46" s="13" t="n">
        <f aca="false">Adequacy_high!V43</f>
        <v>5065.33126807872</v>
      </c>
      <c r="AV46" s="8"/>
      <c r="AW46" s="8"/>
      <c r="AX46" s="8" t="n">
        <f aca="false">AX42+1</f>
        <v>2025</v>
      </c>
      <c r="AY46" s="10" t="n">
        <f aca="false">AO46*'Inflation indexes'!$D$156/100*'Inflation indexes'!I138</f>
        <v>34287.6009560351</v>
      </c>
      <c r="AZ46" s="10" t="n">
        <f aca="false">AU46*'Inflation indexes'!$D$156/100*'Inflation indexes'!I138</f>
        <v>22965.4421057696</v>
      </c>
      <c r="BA46" s="13" t="n">
        <f aca="false">AP46*'Inflation indexes'!$D$156/100*'Inflation indexes'!I138</f>
        <v>25000.4950199158</v>
      </c>
      <c r="BB46" s="13" t="n">
        <f aca="false">AQ46*'Inflation indexes'!$D$156/100*'Inflation indexes'!I138</f>
        <v>17833.208940631</v>
      </c>
      <c r="BC46" s="13" t="n">
        <f aca="false">AR46*'Inflation indexes'!$D$156/100*'Inflation indexes'!I138</f>
        <v>14857.6237008735</v>
      </c>
      <c r="BD46" s="13" t="n">
        <f aca="false">AS46*'Inflation indexes'!$D$156/100*'Inflation indexes'!I138</f>
        <v>11795.7376167595</v>
      </c>
      <c r="BE46" s="13" t="n">
        <f aca="false">AT46*'Inflation indexes'!$D$156/100*'Inflation indexes'!I138</f>
        <v>21004.7860511863</v>
      </c>
      <c r="BF46" s="13" t="n">
        <f aca="false">Adequacy_high!X43</f>
        <v>0.52058331588418</v>
      </c>
      <c r="BG46" s="13" t="n">
        <f aca="false">Y46*'Inflation indexes'!$D$156/100*'Inflation indexes'!I138</f>
        <v>19671.1733225667</v>
      </c>
      <c r="BH46" s="13" t="n">
        <f aca="false">BG46*0.82</f>
        <v>16130.3621245047</v>
      </c>
      <c r="BI46" s="10" t="n">
        <f aca="false">Z46*'Inflation indexes'!$D$156/100*'Inflation indexes'!I138</f>
        <v>14937.4424036269</v>
      </c>
    </row>
    <row r="47" customFormat="false" ht="15" hidden="false" customHeight="false" outlineLevel="0" collapsed="false">
      <c r="A47" s="0" t="n">
        <f aca="false">A43+1</f>
        <v>2025</v>
      </c>
      <c r="B47" s="15" t="n">
        <v>6436.58627808515</v>
      </c>
      <c r="C47" s="13" t="n">
        <f aca="false">Adequacy_low!Q44</f>
        <v>5290.53477933503</v>
      </c>
      <c r="D47" s="13" t="n">
        <f aca="false">Adequacy_low!R44</f>
        <v>3657.98374137738</v>
      </c>
      <c r="E47" s="13" t="n">
        <f aca="false">Adequacy_low!S44</f>
        <v>3155.85700977717</v>
      </c>
      <c r="F47" s="13" t="n">
        <f aca="false">Adequacy_low!T44</f>
        <v>2502.28066575823</v>
      </c>
      <c r="G47" s="13" t="n">
        <f aca="false">Adequacy_low!U44</f>
        <v>4448.06006979686</v>
      </c>
      <c r="H47" s="13" t="n">
        <f aca="false">Adequacy_low!V44</f>
        <v>4829.53657734801</v>
      </c>
      <c r="I47" s="8" t="n">
        <f aca="false">I43+1</f>
        <v>2025</v>
      </c>
      <c r="J47" s="15" t="n">
        <f aca="false">B47*'Inflation indexes'!$D$156/100*'Inflation indexes'!I139</f>
        <v>29182.5039084213</v>
      </c>
      <c r="K47" s="13" t="n">
        <f aca="false">H47*'Inflation indexes'!$D$156/100*'Inflation indexes'!I139</f>
        <v>21896.3848156868</v>
      </c>
      <c r="L47" s="13" t="n">
        <f aca="false">C47*'Inflation indexes'!$D$156/100*'Inflation indexes'!I139</f>
        <v>23986.4805978354</v>
      </c>
      <c r="M47" s="13" t="n">
        <f aca="false">D47*'Inflation indexes'!$D$156/100*'Inflation indexes'!I139</f>
        <v>16584.7423180109</v>
      </c>
      <c r="N47" s="13" t="n">
        <f aca="false">E47*'Inflation indexes'!$D$156/100*'Inflation indexes'!I139</f>
        <v>14308.1760335914</v>
      </c>
      <c r="O47" s="13" t="n">
        <f aca="false">F47*'Inflation indexes'!$D$156/100*'Inflation indexes'!I139</f>
        <v>11344.9602248135</v>
      </c>
      <c r="P47" s="13" t="n">
        <f aca="false">G47*'Inflation indexes'!$D$156/100*'Inflation indexes'!I139</f>
        <v>20166.8283098593</v>
      </c>
      <c r="Q47" s="13" t="n">
        <f aca="false">Adequacy_low!X44</f>
        <v>0.609822710853207</v>
      </c>
      <c r="R47" s="18" t="n">
        <v>6875.38454446179</v>
      </c>
      <c r="S47" s="17" t="n">
        <f aca="false">Adequacy_central!Q44</f>
        <v>5426.75854612536</v>
      </c>
      <c r="T47" s="17" t="n">
        <f aca="false">Adequacy_central!R44</f>
        <v>3731.76083879806</v>
      </c>
      <c r="U47" s="17" t="n">
        <f aca="false">Adequacy_central!S44</f>
        <v>3256.97855185457</v>
      </c>
      <c r="V47" s="17" t="n">
        <f aca="false">Adequacy_central!T44</f>
        <v>2553.83039797333</v>
      </c>
      <c r="W47" s="17" t="n">
        <f aca="false">Adequacy_central!U44</f>
        <v>4562.76885509879</v>
      </c>
      <c r="X47" s="17" t="n">
        <f aca="false">Adequacy_central!V44</f>
        <v>4932.41426821594</v>
      </c>
      <c r="Y47" s="14" t="n">
        <v>4356.54303613905</v>
      </c>
      <c r="Z47" s="14" t="n">
        <v>3316.38116398286</v>
      </c>
      <c r="AA47" s="11"/>
      <c r="AB47" s="11" t="n">
        <f aca="false">AB43+1</f>
        <v>2025</v>
      </c>
      <c r="AC47" s="12" t="n">
        <f aca="false">R47*'Inflation indexes'!I139*'Inflation indexes'!$D$156/100</f>
        <v>31171.9485566105</v>
      </c>
      <c r="AD47" s="12" t="n">
        <f aca="false">X47*'Inflation indexes'!$D$156/100*'Inflation indexes'!I139</f>
        <v>22362.8166300267</v>
      </c>
      <c r="AE47" s="17" t="n">
        <f aca="false">S47*'Inflation indexes'!$D$156/100*'Inflation indexes'!I139</f>
        <v>24604.0984522428</v>
      </c>
      <c r="AF47" s="17" t="n">
        <f aca="false">T47*'Inflation indexes'!$D$156/100*'Inflation indexes'!I139</f>
        <v>16919.2364645682</v>
      </c>
      <c r="AG47" s="17" t="n">
        <f aca="false">U47*'Inflation indexes'!$D$156/100*'Inflation indexes'!I139</f>
        <v>14766.6457362265</v>
      </c>
      <c r="AH47" s="17" t="n">
        <f aca="false">V47*'Inflation indexes'!$D$156/100*'Inflation indexes'!I139</f>
        <v>11578.6788757958</v>
      </c>
      <c r="AI47" s="17" t="n">
        <f aca="false">W47*'Inflation indexes'!$D$156/100*'Inflation indexes'!I139</f>
        <v>20686.9005081923</v>
      </c>
      <c r="AJ47" s="17" t="n">
        <f aca="false">Y47*'Inflation indexes'!$D$156/100*'Inflation indexes'!I139</f>
        <v>19751.9039886396</v>
      </c>
      <c r="AK47" s="17" t="n">
        <f aca="false">AJ47*0.82</f>
        <v>16196.5612706845</v>
      </c>
      <c r="AL47" s="12" t="n">
        <f aca="false">Z47*'Inflation indexes'!$D$156/100*'Inflation indexes'!I139</f>
        <v>15035.9681512008</v>
      </c>
      <c r="AM47" s="17" t="n">
        <f aca="false">Adequacy_central!X44</f>
        <v>0.56562501787971</v>
      </c>
      <c r="AN47" s="8" t="n">
        <f aca="false">AN43+1</f>
        <v>2025</v>
      </c>
      <c r="AO47" s="15" t="n">
        <v>7600.23259947471</v>
      </c>
      <c r="AP47" s="13" t="n">
        <f aca="false">Adequacy_high!Q44</f>
        <v>5573.89207866895</v>
      </c>
      <c r="AQ47" s="13" t="n">
        <f aca="false">Adequacy_high!R44</f>
        <v>3963.3949140281</v>
      </c>
      <c r="AR47" s="13" t="n">
        <f aca="false">Adequacy_high!S44</f>
        <v>3299.29266145604</v>
      </c>
      <c r="AS47" s="13" t="n">
        <f aca="false">Adequacy_high!T44</f>
        <v>2621.4746052844</v>
      </c>
      <c r="AT47" s="13" t="n">
        <f aca="false">Adequacy_high!U44</f>
        <v>4665.58508676633</v>
      </c>
      <c r="AU47" s="13" t="n">
        <f aca="false">Adequacy_high!V44</f>
        <v>5110.71608810878</v>
      </c>
      <c r="AV47" s="8"/>
      <c r="AW47" s="8"/>
      <c r="AX47" s="8" t="n">
        <f aca="false">AX43+1</f>
        <v>2025</v>
      </c>
      <c r="AY47" s="10" t="n">
        <f aca="false">AO47*'Inflation indexes'!$D$156/100*'Inflation indexes'!I139</f>
        <v>34458.2994706728</v>
      </c>
      <c r="AZ47" s="10" t="n">
        <f aca="false">AU47*'Inflation indexes'!$D$156/100*'Inflation indexes'!I139</f>
        <v>23171.2099818905</v>
      </c>
      <c r="BA47" s="13" t="n">
        <f aca="false">AP47*'Inflation indexes'!$D$156/100*'Inflation indexes'!I139</f>
        <v>25271.1795264345</v>
      </c>
      <c r="BB47" s="13" t="n">
        <f aca="false">AQ47*'Inflation indexes'!$D$156/100*'Inflation indexes'!I139</f>
        <v>17969.4301563298</v>
      </c>
      <c r="BC47" s="13" t="n">
        <f aca="false">AR47*'Inflation indexes'!$D$156/100*'Inflation indexes'!I139</f>
        <v>14958.4914779717</v>
      </c>
      <c r="BD47" s="13" t="n">
        <f aca="false">AS47*'Inflation indexes'!$D$156/100*'Inflation indexes'!I139</f>
        <v>11885.3674307148</v>
      </c>
      <c r="BE47" s="13" t="n">
        <f aca="false">AT47*'Inflation indexes'!$D$156/100*'Inflation indexes'!I139</f>
        <v>21153.0536758586</v>
      </c>
      <c r="BF47" s="13" t="n">
        <f aca="false">Adequacy_high!X44</f>
        <v>0.522166270923023</v>
      </c>
      <c r="BG47" s="13" t="n">
        <f aca="false">Y47*'Inflation indexes'!$D$156/100*'Inflation indexes'!I139</f>
        <v>19751.9039886396</v>
      </c>
      <c r="BH47" s="13" t="n">
        <f aca="false">BG47*0.82</f>
        <v>16196.5612706845</v>
      </c>
      <c r="BI47" s="10" t="n">
        <f aca="false">Z47*'Inflation indexes'!$D$156/100*'Inflation indexes'!I139</f>
        <v>15035.9681512008</v>
      </c>
    </row>
    <row r="48" customFormat="false" ht="15" hidden="false" customHeight="false" outlineLevel="0" collapsed="false">
      <c r="A48" s="0" t="n">
        <f aca="false">A44+1</f>
        <v>2025</v>
      </c>
      <c r="B48" s="15" t="n">
        <v>6466.08472104075</v>
      </c>
      <c r="C48" s="13" t="n">
        <f aca="false">Adequacy_low!Q45</f>
        <v>5302.43608876142</v>
      </c>
      <c r="D48" s="13" t="n">
        <f aca="false">Adequacy_low!R45</f>
        <v>3654.64397244311</v>
      </c>
      <c r="E48" s="13" t="n">
        <f aca="false">Adequacy_low!S45</f>
        <v>3159.64592747048</v>
      </c>
      <c r="F48" s="13" t="n">
        <f aca="false">Adequacy_low!T45</f>
        <v>2506.68002138636</v>
      </c>
      <c r="G48" s="13" t="n">
        <f aca="false">Adequacy_low!U45</f>
        <v>4453.10530638917</v>
      </c>
      <c r="H48" s="13" t="n">
        <f aca="false">Adequacy_low!V45</f>
        <v>4834.9827311009</v>
      </c>
      <c r="I48" s="8" t="n">
        <f aca="false">I44+1</f>
        <v>2025</v>
      </c>
      <c r="J48" s="15" t="n">
        <f aca="false">B48*'Inflation indexes'!$D$156/100*'Inflation indexes'!I140</f>
        <v>29316.2453654068</v>
      </c>
      <c r="K48" s="13" t="n">
        <f aca="false">H48*'Inflation indexes'!$D$156/100*'Inflation indexes'!I140</f>
        <v>21921.0768490587</v>
      </c>
      <c r="L48" s="13" t="n">
        <f aca="false">C48*'Inflation indexes'!$D$156/100*'Inflation indexes'!I140</f>
        <v>24040.4393259322</v>
      </c>
      <c r="M48" s="13" t="n">
        <f aca="false">D48*'Inflation indexes'!$D$156/100*'Inflation indexes'!I140</f>
        <v>16569.6003132638</v>
      </c>
      <c r="N48" s="13" t="n">
        <f aca="false">E48*'Inflation indexes'!$D$156/100*'Inflation indexes'!I140</f>
        <v>14325.3544105472</v>
      </c>
      <c r="O48" s="13" t="n">
        <f aca="false">F48*'Inflation indexes'!$D$156/100*'Inflation indexes'!I140</f>
        <v>11364.9062345873</v>
      </c>
      <c r="P48" s="13" t="n">
        <f aca="false">G48*'Inflation indexes'!$D$156/100*'Inflation indexes'!I140</f>
        <v>20189.7026457592</v>
      </c>
      <c r="Q48" s="13" t="n">
        <f aca="false">Adequacy_low!X45</f>
        <v>0.601509982002638</v>
      </c>
      <c r="R48" s="18" t="n">
        <v>6947.67471584953</v>
      </c>
      <c r="S48" s="17" t="n">
        <f aca="false">Adequacy_central!Q45</f>
        <v>5461.85138678043</v>
      </c>
      <c r="T48" s="17" t="n">
        <f aca="false">Adequacy_central!R45</f>
        <v>3740.82307227473</v>
      </c>
      <c r="U48" s="17" t="n">
        <f aca="false">Adequacy_central!S45</f>
        <v>3263.23819986624</v>
      </c>
      <c r="V48" s="17" t="n">
        <f aca="false">Adequacy_central!T45</f>
        <v>2556.7470547206</v>
      </c>
      <c r="W48" s="17" t="n">
        <f aca="false">Adequacy_central!U45</f>
        <v>4571.18412020505</v>
      </c>
      <c r="X48" s="17" t="n">
        <f aca="false">Adequacy_central!V45</f>
        <v>4948.7675353531</v>
      </c>
      <c r="Y48" s="14" t="n">
        <v>4374.34924972157</v>
      </c>
      <c r="Z48" s="14" t="n">
        <v>3320.48112739382</v>
      </c>
      <c r="AA48" s="11"/>
      <c r="AB48" s="11" t="n">
        <f aca="false">AB44+1</f>
        <v>2025</v>
      </c>
      <c r="AC48" s="12" t="n">
        <f aca="false">R48*'Inflation indexes'!I140*'Inflation indexes'!$D$156/100</f>
        <v>31499.7012065277</v>
      </c>
      <c r="AD48" s="12" t="n">
        <f aca="false">X48*'Inflation indexes'!$D$156/100*'Inflation indexes'!I140</f>
        <v>22436.9598577452</v>
      </c>
      <c r="AE48" s="17" t="n">
        <f aca="false">S48*'Inflation indexes'!$D$156/100*'Inflation indexes'!I140</f>
        <v>24763.2040581228</v>
      </c>
      <c r="AF48" s="17" t="n">
        <f aca="false">T48*'Inflation indexes'!$D$156/100*'Inflation indexes'!I140</f>
        <v>16960.3232538112</v>
      </c>
      <c r="AG48" s="17" t="n">
        <f aca="false">U48*'Inflation indexes'!$D$156/100*'Inflation indexes'!I140</f>
        <v>14795.0260289273</v>
      </c>
      <c r="AH48" s="17" t="n">
        <f aca="false">V48*'Inflation indexes'!$D$156/100*'Inflation indexes'!I140</f>
        <v>11591.9025541945</v>
      </c>
      <c r="AI48" s="17" t="n">
        <f aca="false">W48*'Inflation indexes'!$D$156/100*'Inflation indexes'!I140</f>
        <v>20725.0540411745</v>
      </c>
      <c r="AJ48" s="17" t="n">
        <f aca="false">Y48*'Inflation indexes'!$D$156/100*'Inflation indexes'!I140</f>
        <v>19832.6346547126</v>
      </c>
      <c r="AK48" s="17" t="n">
        <f aca="false">AJ48*0.82</f>
        <v>16262.7604168644</v>
      </c>
      <c r="AL48" s="12" t="n">
        <f aca="false">Z48*'Inflation indexes'!$D$156/100*'Inflation indexes'!I140</f>
        <v>15054.5567621656</v>
      </c>
      <c r="AM48" s="17" t="n">
        <f aca="false">Adequacy_central!X45</f>
        <v>0.566355962673702</v>
      </c>
      <c r="AN48" s="8" t="n">
        <f aca="false">AN44+1</f>
        <v>2025</v>
      </c>
      <c r="AO48" s="15" t="n">
        <v>7657.0798748947</v>
      </c>
      <c r="AP48" s="13" t="n">
        <f aca="false">Adequacy_high!Q45</f>
        <v>5623.16170325742</v>
      </c>
      <c r="AQ48" s="13" t="n">
        <f aca="false">Adequacy_high!R45</f>
        <v>3976.13149863523</v>
      </c>
      <c r="AR48" s="13" t="n">
        <f aca="false">Adequacy_high!S45</f>
        <v>3307.20092293078</v>
      </c>
      <c r="AS48" s="13" t="n">
        <f aca="false">Adequacy_high!T45</f>
        <v>2626.36120622296</v>
      </c>
      <c r="AT48" s="13" t="n">
        <f aca="false">Adequacy_high!U45</f>
        <v>4686.18511435449</v>
      </c>
      <c r="AU48" s="13" t="n">
        <f aca="false">Adequacy_high!V45</f>
        <v>5142.73425860962</v>
      </c>
      <c r="AV48" s="8"/>
      <c r="AW48" s="8"/>
      <c r="AX48" s="8" t="n">
        <f aca="false">AX44+1</f>
        <v>2025</v>
      </c>
      <c r="AY48" s="10" t="n">
        <f aca="false">AO48*'Inflation indexes'!$D$156/100*'Inflation indexes'!I140</f>
        <v>34716.0363773892</v>
      </c>
      <c r="AZ48" s="10" t="n">
        <f aca="false">AU48*'Inflation indexes'!$D$156/100*'Inflation indexes'!I140</f>
        <v>23316.3755006007</v>
      </c>
      <c r="BA48" s="13" t="n">
        <f aca="false">AP48*'Inflation indexes'!$D$156/100*'Inflation indexes'!I140</f>
        <v>25494.5605159841</v>
      </c>
      <c r="BB48" s="13" t="n">
        <f aca="false">AQ48*'Inflation indexes'!$D$156/100*'Inflation indexes'!I140</f>
        <v>18027.1758951453</v>
      </c>
      <c r="BC48" s="13" t="n">
        <f aca="false">AR48*'Inflation indexes'!$D$156/100*'Inflation indexes'!I140</f>
        <v>14994.3463335465</v>
      </c>
      <c r="BD48" s="13" t="n">
        <f aca="false">AS48*'Inflation indexes'!$D$156/100*'Inflation indexes'!I140</f>
        <v>11907.5225366712</v>
      </c>
      <c r="BE48" s="13" t="n">
        <f aca="false">AT48*'Inflation indexes'!$D$156/100*'Inflation indexes'!I140</f>
        <v>21246.4510700102</v>
      </c>
      <c r="BF48" s="13" t="n">
        <f aca="false">Adequacy_high!X45</f>
        <v>0.522781840573163</v>
      </c>
      <c r="BG48" s="13" t="n">
        <f aca="false">Y48*'Inflation indexes'!$D$156/100*'Inflation indexes'!I140</f>
        <v>19832.6346547126</v>
      </c>
      <c r="BH48" s="13" t="n">
        <f aca="false">BG48*0.82</f>
        <v>16262.7604168644</v>
      </c>
      <c r="BI48" s="10" t="n">
        <f aca="false">Z48*'Inflation indexes'!$D$156/100*'Inflation indexes'!I140</f>
        <v>15054.5567621656</v>
      </c>
    </row>
    <row r="49" customFormat="false" ht="15" hidden="false" customHeight="false" outlineLevel="0" collapsed="false">
      <c r="A49" s="0" t="n">
        <f aca="false">A45+1</f>
        <v>2026</v>
      </c>
      <c r="B49" s="15" t="n">
        <v>6509.70199242626</v>
      </c>
      <c r="C49" s="13" t="n">
        <f aca="false">Adequacy_low!Q46</f>
        <v>5319.98891499486</v>
      </c>
      <c r="D49" s="13" t="n">
        <f aca="false">Adequacy_low!R46</f>
        <v>3651.251465385</v>
      </c>
      <c r="E49" s="13" t="n">
        <f aca="false">Adequacy_low!S46</f>
        <v>3163.42437489618</v>
      </c>
      <c r="F49" s="13" t="n">
        <f aca="false">Adequacy_low!T46</f>
        <v>2511.77400922751</v>
      </c>
      <c r="G49" s="13" t="n">
        <f aca="false">Adequacy_low!U46</f>
        <v>4447.37362314609</v>
      </c>
      <c r="H49" s="13" t="n">
        <f aca="false">Adequacy_low!V46</f>
        <v>4845.65785544767</v>
      </c>
      <c r="I49" s="8" t="n">
        <f aca="false">I45+1</f>
        <v>2026</v>
      </c>
      <c r="J49" s="15" t="n">
        <f aca="false">B49*'Inflation indexes'!$D$156/100*'Inflation indexes'!I141</f>
        <v>29513.9994446174</v>
      </c>
      <c r="K49" s="13" t="n">
        <f aca="false">H49*'Inflation indexes'!$D$156/100*'Inflation indexes'!I141</f>
        <v>21969.4762403685</v>
      </c>
      <c r="L49" s="13" t="n">
        <f aca="false">C49*'Inflation indexes'!$D$156/100*'Inflation indexes'!I141</f>
        <v>24120.0211722761</v>
      </c>
      <c r="M49" s="13" t="n">
        <f aca="false">D49*'Inflation indexes'!$D$156/100*'Inflation indexes'!I141</f>
        <v>16554.2192018788</v>
      </c>
      <c r="N49" s="13" t="n">
        <f aca="false">E49*'Inflation indexes'!$D$156/100*'Inflation indexes'!I141</f>
        <v>14342.485316901</v>
      </c>
      <c r="O49" s="13" t="n">
        <f aca="false">F49*'Inflation indexes'!$D$156/100*'Inflation indexes'!I141</f>
        <v>11388.0016012399</v>
      </c>
      <c r="P49" s="13" t="n">
        <f aca="false">G49*'Inflation indexes'!$D$156/100*'Inflation indexes'!I141</f>
        <v>20163.7160650756</v>
      </c>
      <c r="Q49" s="13" t="n">
        <f aca="false">Adequacy_low!X46</f>
        <v>0.601477046001766</v>
      </c>
      <c r="R49" s="16" t="n">
        <v>6987.3956266442</v>
      </c>
      <c r="S49" s="17" t="n">
        <f aca="false">Adequacy_central!Q46</f>
        <v>5493.74706205497</v>
      </c>
      <c r="T49" s="17" t="n">
        <f aca="false">Adequacy_central!R46</f>
        <v>3747.2665877819</v>
      </c>
      <c r="U49" s="17" t="n">
        <f aca="false">Adequacy_central!S46</f>
        <v>3269.9178718759</v>
      </c>
      <c r="V49" s="17" t="n">
        <f aca="false">Adequacy_central!T46</f>
        <v>2567.72977967891</v>
      </c>
      <c r="W49" s="17" t="n">
        <f aca="false">Adequacy_central!U46</f>
        <v>4572.26109077451</v>
      </c>
      <c r="X49" s="17" t="n">
        <f aca="false">Adequacy_central!V46</f>
        <v>4957.93380586905</v>
      </c>
      <c r="Y49" s="14" t="n">
        <v>4392.15546330409</v>
      </c>
      <c r="Z49" s="14" t="n">
        <v>3324.56931240498</v>
      </c>
      <c r="AA49" s="11"/>
      <c r="AB49" s="11" t="n">
        <f aca="false">AB45+1</f>
        <v>2026</v>
      </c>
      <c r="AC49" s="12" t="n">
        <f aca="false">R49*'Inflation indexes'!I141*'Inflation indexes'!$D$156/100</f>
        <v>31679.789779015</v>
      </c>
      <c r="AD49" s="12" t="n">
        <f aca="false">X49*'Inflation indexes'!$D$156/100*'Inflation indexes'!I141</f>
        <v>22478.518335112</v>
      </c>
      <c r="AE49" s="17" t="n">
        <f aca="false">S49*'Inflation indexes'!$D$156/100*'Inflation indexes'!I141</f>
        <v>24907.8142020947</v>
      </c>
      <c r="AF49" s="17" t="n">
        <f aca="false">T49*'Inflation indexes'!$D$156/100*'Inflation indexes'!I141</f>
        <v>16989.5371737912</v>
      </c>
      <c r="AG49" s="17" t="n">
        <f aca="false">U49*'Inflation indexes'!$D$156/100*'Inflation indexes'!I141</f>
        <v>14825.3106465969</v>
      </c>
      <c r="AH49" s="17" t="n">
        <f aca="false">V49*'Inflation indexes'!$D$156/100*'Inflation indexes'!I141</f>
        <v>11641.6965599258</v>
      </c>
      <c r="AI49" s="17" t="n">
        <f aca="false">W49*'Inflation indexes'!$D$156/100*'Inflation indexes'!I141</f>
        <v>20729.9368620511</v>
      </c>
      <c r="AJ49" s="17" t="n">
        <f aca="false">Y49*'Inflation indexes'!$D$156/100*'Inflation indexes'!I141</f>
        <v>19913.3653207856</v>
      </c>
      <c r="AK49" s="17" t="n">
        <f aca="false">AJ49*0.82</f>
        <v>16328.9595630442</v>
      </c>
      <c r="AL49" s="12" t="n">
        <f aca="false">Z49*'Inflation indexes'!$D$156/100*'Inflation indexes'!I141</f>
        <v>15073.0919716559</v>
      </c>
      <c r="AM49" s="17" t="n">
        <f aca="false">Adequacy_central!X46</f>
        <v>0.562211332717517</v>
      </c>
      <c r="AN49" s="8" t="n">
        <f aca="false">AN45+1</f>
        <v>2026</v>
      </c>
      <c r="AO49" s="15" t="n">
        <v>7675.86150539333</v>
      </c>
      <c r="AP49" s="13" t="n">
        <f aca="false">Adequacy_high!Q46</f>
        <v>5650.58097156994</v>
      </c>
      <c r="AQ49" s="13" t="n">
        <f aca="false">Adequacy_high!R46</f>
        <v>3984.88468393346</v>
      </c>
      <c r="AR49" s="13" t="n">
        <f aca="false">Adequacy_high!S46</f>
        <v>3314.92275024022</v>
      </c>
      <c r="AS49" s="13" t="n">
        <f aca="false">Adequacy_high!T46</f>
        <v>2631.29319488795</v>
      </c>
      <c r="AT49" s="13" t="n">
        <f aca="false">Adequacy_high!U46</f>
        <v>4687.65091419527</v>
      </c>
      <c r="AU49" s="13" t="n">
        <f aca="false">Adequacy_high!V46</f>
        <v>5157.22190987249</v>
      </c>
      <c r="AV49" s="8"/>
      <c r="AW49" s="8"/>
      <c r="AX49" s="8" t="n">
        <f aca="false">AX45+1</f>
        <v>2026</v>
      </c>
      <c r="AY49" s="10" t="n">
        <f aca="false">AO49*'Inflation indexes'!$D$156/100*'Inflation indexes'!I141</f>
        <v>34801.1894355093</v>
      </c>
      <c r="AZ49" s="10" t="n">
        <f aca="false">AU49*'Inflation indexes'!$D$156/100*'Inflation indexes'!I141</f>
        <v>23382.0603094942</v>
      </c>
      <c r="BA49" s="13" t="n">
        <f aca="false">AP49*'Inflation indexes'!$D$156/100*'Inflation indexes'!I141</f>
        <v>25618.875311145</v>
      </c>
      <c r="BB49" s="13" t="n">
        <f aca="false">AQ49*'Inflation indexes'!$D$156/100*'Inflation indexes'!I141</f>
        <v>18066.8615069185</v>
      </c>
      <c r="BC49" s="13" t="n">
        <f aca="false">AR49*'Inflation indexes'!$D$156/100*'Inflation indexes'!I141</f>
        <v>15029.3559249514</v>
      </c>
      <c r="BD49" s="13" t="n">
        <f aca="false">AS49*'Inflation indexes'!$D$156/100*'Inflation indexes'!I141</f>
        <v>11929.8834236809</v>
      </c>
      <c r="BE49" s="13" t="n">
        <f aca="false">AT49*'Inflation indexes'!$D$156/100*'Inflation indexes'!I141</f>
        <v>21253.096783706</v>
      </c>
      <c r="BF49" s="13" t="n">
        <f aca="false">Adequacy_high!X46</f>
        <v>0.521242186420933</v>
      </c>
      <c r="BG49" s="13" t="n">
        <f aca="false">Y49*'Inflation indexes'!$D$156/100*'Inflation indexes'!I141</f>
        <v>19913.3653207856</v>
      </c>
      <c r="BH49" s="13" t="n">
        <f aca="false">BG49*0.82</f>
        <v>16328.9595630442</v>
      </c>
      <c r="BI49" s="10" t="n">
        <f aca="false">Z49*'Inflation indexes'!$D$156/100*'Inflation indexes'!I141</f>
        <v>15073.0919716559</v>
      </c>
    </row>
    <row r="50" customFormat="false" ht="15" hidden="false" customHeight="false" outlineLevel="0" collapsed="false">
      <c r="A50" s="0" t="n">
        <f aca="false">A46+1</f>
        <v>2026</v>
      </c>
      <c r="B50" s="15" t="n">
        <v>6542.14841980565</v>
      </c>
      <c r="C50" s="13" t="n">
        <f aca="false">Adequacy_low!Q47</f>
        <v>5347.73063235331</v>
      </c>
      <c r="D50" s="13" t="n">
        <f aca="false">Adequacy_low!R47</f>
        <v>3656.23308136677</v>
      </c>
      <c r="E50" s="13" t="n">
        <f aca="false">Adequacy_low!S47</f>
        <v>3167.19122954049</v>
      </c>
      <c r="F50" s="13" t="n">
        <f aca="false">Adequacy_low!T47</f>
        <v>2517.15811738955</v>
      </c>
      <c r="G50" s="13" t="n">
        <f aca="false">Adequacy_low!U47</f>
        <v>4452.11821122414</v>
      </c>
      <c r="H50" s="13" t="n">
        <f aca="false">Adequacy_low!V47</f>
        <v>4865.8388820185</v>
      </c>
      <c r="I50" s="8" t="n">
        <f aca="false">I46+1</f>
        <v>2026</v>
      </c>
      <c r="J50" s="15" t="n">
        <f aca="false">B50*'Inflation indexes'!$D$156/100*'Inflation indexes'!I142</f>
        <v>29661.1066149255</v>
      </c>
      <c r="K50" s="13" t="n">
        <f aca="false">H50*'Inflation indexes'!$D$156/100*'Inflation indexes'!I142</f>
        <v>22060.9739475902</v>
      </c>
      <c r="L50" s="13" t="n">
        <f aca="false">C50*'Inflation indexes'!$D$156/100*'Inflation indexes'!I142</f>
        <v>24245.7979024033</v>
      </c>
      <c r="M50" s="13" t="n">
        <f aca="false">D50*'Inflation indexes'!$D$156/100*'Inflation indexes'!I142</f>
        <v>16576.8050916</v>
      </c>
      <c r="N50" s="13" t="n">
        <f aca="false">E50*'Inflation indexes'!$D$156/100*'Inflation indexes'!I142</f>
        <v>14359.563663346</v>
      </c>
      <c r="O50" s="13" t="n">
        <f aca="false">F50*'Inflation indexes'!$D$156/100*'Inflation indexes'!I142</f>
        <v>11412.412329333</v>
      </c>
      <c r="P50" s="13" t="n">
        <f aca="false">G50*'Inflation indexes'!$D$156/100*'Inflation indexes'!I142</f>
        <v>20185.2273063065</v>
      </c>
      <c r="Q50" s="13" t="n">
        <f aca="false">Adequacy_low!X47</f>
        <v>0.605529889727398</v>
      </c>
      <c r="R50" s="18" t="n">
        <v>7025.15815415619</v>
      </c>
      <c r="S50" s="17" t="n">
        <f aca="false">Adequacy_central!Q47</f>
        <v>5526.57551657703</v>
      </c>
      <c r="T50" s="17" t="n">
        <f aca="false">Adequacy_central!R47</f>
        <v>3759.29912921392</v>
      </c>
      <c r="U50" s="17" t="n">
        <f aca="false">Adequacy_central!S47</f>
        <v>3276.12361271549</v>
      </c>
      <c r="V50" s="17" t="n">
        <f aca="false">Adequacy_central!T47</f>
        <v>2571.58353842766</v>
      </c>
      <c r="W50" s="17" t="n">
        <f aca="false">Adequacy_central!U47</f>
        <v>4580.73717245523</v>
      </c>
      <c r="X50" s="17" t="n">
        <f aca="false">Adequacy_central!V47</f>
        <v>4979.26314242208</v>
      </c>
      <c r="Y50" s="14" t="n">
        <v>4409.96167688662</v>
      </c>
      <c r="Z50" s="14" t="n">
        <v>3328.64580085618</v>
      </c>
      <c r="AA50" s="11"/>
      <c r="AB50" s="11" t="n">
        <f aca="false">AB46+1</f>
        <v>2026</v>
      </c>
      <c r="AC50" s="12" t="n">
        <f aca="false">R50*'Inflation indexes'!I142*'Inflation indexes'!$D$156/100</f>
        <v>31850.9993393471</v>
      </c>
      <c r="AD50" s="12" t="n">
        <f aca="false">X50*'Inflation indexes'!$D$156/100*'Inflation indexes'!I142</f>
        <v>22575.222305265</v>
      </c>
      <c r="AE50" s="17" t="n">
        <f aca="false">S50*'Inflation indexes'!$D$156/100*'Inflation indexes'!I142</f>
        <v>25056.6534254046</v>
      </c>
      <c r="AF50" s="17" t="n">
        <f aca="false">T50*'Inflation indexes'!$D$156/100*'Inflation indexes'!I142</f>
        <v>17044.090887856</v>
      </c>
      <c r="AG50" s="17" t="n">
        <f aca="false">U50*'Inflation indexes'!$D$156/100*'Inflation indexes'!I142</f>
        <v>14853.4465323726</v>
      </c>
      <c r="AH50" s="17" t="n">
        <f aca="false">V50*'Inflation indexes'!$D$156/100*'Inflation indexes'!I142</f>
        <v>11659.168916372</v>
      </c>
      <c r="AI50" s="17" t="n">
        <f aca="false">W50*'Inflation indexes'!$D$156/100*'Inflation indexes'!I142</f>
        <v>20768.3661281386</v>
      </c>
      <c r="AJ50" s="17" t="n">
        <f aca="false">Y50*'Inflation indexes'!$D$156/100*'Inflation indexes'!I142</f>
        <v>19994.0959868587</v>
      </c>
      <c r="AK50" s="17" t="n">
        <f aca="false">AJ50*0.82</f>
        <v>16395.1587092241</v>
      </c>
      <c r="AL50" s="12" t="n">
        <f aca="false">Z50*'Inflation indexes'!$D$156/100*'Inflation indexes'!I142</f>
        <v>15091.574150721</v>
      </c>
      <c r="AM50" s="17" t="n">
        <f aca="false">Adequacy_central!X47</f>
        <v>0.560627861242769</v>
      </c>
      <c r="AN50" s="8" t="n">
        <f aca="false">AN46+1</f>
        <v>2026</v>
      </c>
      <c r="AO50" s="15" t="n">
        <v>7751.25099936711</v>
      </c>
      <c r="AP50" s="13" t="n">
        <f aca="false">Adequacy_high!Q47</f>
        <v>5692.51475565173</v>
      </c>
      <c r="AQ50" s="13" t="n">
        <f aca="false">Adequacy_high!R47</f>
        <v>3985.96112266987</v>
      </c>
      <c r="AR50" s="13" t="n">
        <f aca="false">Adequacy_high!S47</f>
        <v>3322.86490126004</v>
      </c>
      <c r="AS50" s="13" t="n">
        <f aca="false">Adequacy_high!T47</f>
        <v>2636.02513136195</v>
      </c>
      <c r="AT50" s="13" t="n">
        <f aca="false">Adequacy_high!U47</f>
        <v>4698.69671589604</v>
      </c>
      <c r="AU50" s="13" t="n">
        <f aca="false">Adequacy_high!V47</f>
        <v>5180.07916984914</v>
      </c>
      <c r="AV50" s="8"/>
      <c r="AW50" s="8"/>
      <c r="AX50" s="8" t="n">
        <f aca="false">AX46+1</f>
        <v>2026</v>
      </c>
      <c r="AY50" s="10" t="n">
        <f aca="false">AO50*'Inflation indexes'!$D$156/100*'Inflation indexes'!I142</f>
        <v>35142.9939429754</v>
      </c>
      <c r="AZ50" s="10" t="n">
        <f aca="false">AU50*'Inflation indexes'!$D$156/100*'Inflation indexes'!I142</f>
        <v>23485.6916522256</v>
      </c>
      <c r="BA50" s="13" t="n">
        <f aca="false">AP50*'Inflation indexes'!$D$156/100*'Inflation indexes'!I142</f>
        <v>25808.9967147885</v>
      </c>
      <c r="BB50" s="13" t="n">
        <f aca="false">AQ50*'Inflation indexes'!$D$156/100*'Inflation indexes'!I142</f>
        <v>18071.7419165448</v>
      </c>
      <c r="BC50" s="13" t="n">
        <f aca="false">AR50*'Inflation indexes'!$D$156/100*'Inflation indexes'!I142</f>
        <v>15065.3644305728</v>
      </c>
      <c r="BD50" s="13" t="n">
        <f aca="false">AS50*'Inflation indexes'!$D$156/100*'Inflation indexes'!I142</f>
        <v>11951.3373044619</v>
      </c>
      <c r="BE50" s="13" t="n">
        <f aca="false">AT50*'Inflation indexes'!$D$156/100*'Inflation indexes'!I142</f>
        <v>21303.1767698008</v>
      </c>
      <c r="BF50" s="13" t="n">
        <f aca="false">Adequacy_high!X47</f>
        <v>0.517266609344156</v>
      </c>
      <c r="BG50" s="13" t="n">
        <f aca="false">Y50*'Inflation indexes'!$D$156/100*'Inflation indexes'!I142</f>
        <v>19994.0959868587</v>
      </c>
      <c r="BH50" s="13" t="n">
        <f aca="false">BG50*0.82</f>
        <v>16395.1587092241</v>
      </c>
      <c r="BI50" s="10" t="n">
        <f aca="false">Z50*'Inflation indexes'!$D$156/100*'Inflation indexes'!I142</f>
        <v>15091.574150721</v>
      </c>
    </row>
    <row r="51" customFormat="false" ht="15" hidden="false" customHeight="false" outlineLevel="0" collapsed="false">
      <c r="A51" s="0" t="n">
        <f aca="false">A47+1</f>
        <v>2026</v>
      </c>
      <c r="B51" s="15" t="n">
        <v>6577.59933574718</v>
      </c>
      <c r="C51" s="13" t="n">
        <f aca="false">Adequacy_low!Q48</f>
        <v>5371.40147885191</v>
      </c>
      <c r="D51" s="13" t="n">
        <f aca="false">Adequacy_low!R48</f>
        <v>3662.18529602401</v>
      </c>
      <c r="E51" s="13" t="n">
        <f aca="false">Adequacy_low!S48</f>
        <v>3170.958071232</v>
      </c>
      <c r="F51" s="13" t="n">
        <f aca="false">Adequacy_low!T48</f>
        <v>2522.39475882494</v>
      </c>
      <c r="G51" s="13" t="n">
        <f aca="false">Adequacy_low!U48</f>
        <v>4455.4799839001</v>
      </c>
      <c r="H51" s="13" t="n">
        <f aca="false">Adequacy_low!V48</f>
        <v>4879.92136384759</v>
      </c>
      <c r="I51" s="8" t="n">
        <f aca="false">I47+1</f>
        <v>2026</v>
      </c>
      <c r="J51" s="15" t="n">
        <f aca="false">B51*'Inflation indexes'!$D$156/100*'Inflation indexes'!I143</f>
        <v>29821.8356797317</v>
      </c>
      <c r="K51" s="13" t="n">
        <f aca="false">H51*'Inflation indexes'!$D$156/100*'Inflation indexes'!I143</f>
        <v>22124.8217798514</v>
      </c>
      <c r="L51" s="13" t="n">
        <f aca="false">C51*'Inflation indexes'!$D$156/100*'Inflation indexes'!I143</f>
        <v>24353.1179227707</v>
      </c>
      <c r="M51" s="13" t="n">
        <f aca="false">D51*'Inflation indexes'!$D$156/100*'Inflation indexes'!I143</f>
        <v>16603.7915281977</v>
      </c>
      <c r="N51" s="13" t="n">
        <f aca="false">E51*'Inflation indexes'!$D$156/100*'Inflation indexes'!I143</f>
        <v>14376.6419510649</v>
      </c>
      <c r="O51" s="13" t="n">
        <f aca="false">F51*'Inflation indexes'!$D$156/100*'Inflation indexes'!I143</f>
        <v>11436.1544657005</v>
      </c>
      <c r="P51" s="13" t="n">
        <f aca="false">G51*'Inflation indexes'!$D$156/100*'Inflation indexes'!I143</f>
        <v>20200.4690726741</v>
      </c>
      <c r="Q51" s="13" t="n">
        <f aca="false">Adequacy_low!X48</f>
        <v>0.599241062166923</v>
      </c>
      <c r="R51" s="18" t="n">
        <v>7075.25481395618</v>
      </c>
      <c r="S51" s="17" t="n">
        <f aca="false">Adequacy_central!Q48</f>
        <v>5534.82799726265</v>
      </c>
      <c r="T51" s="17" t="n">
        <f aca="false">Adequacy_central!R48</f>
        <v>3775.12105117051</v>
      </c>
      <c r="U51" s="17" t="n">
        <f aca="false">Adequacy_central!S48</f>
        <v>3281.28476048716</v>
      </c>
      <c r="V51" s="17" t="n">
        <f aca="false">Adequacy_central!T48</f>
        <v>2575.0469612282</v>
      </c>
      <c r="W51" s="17" t="n">
        <f aca="false">Adequacy_central!U48</f>
        <v>4581.37345337887</v>
      </c>
      <c r="X51" s="17" t="n">
        <f aca="false">Adequacy_central!V48</f>
        <v>4995.22649301875</v>
      </c>
      <c r="Y51" s="14" t="n">
        <v>4427.76789046914</v>
      </c>
      <c r="Z51" s="14" t="n">
        <v>3332.71067368779</v>
      </c>
      <c r="AA51" s="11"/>
      <c r="AB51" s="11" t="n">
        <f aca="false">AB47+1</f>
        <v>2026</v>
      </c>
      <c r="AC51" s="12" t="n">
        <f aca="false">R51*'Inflation indexes'!I143*'Inflation indexes'!$D$156/100</f>
        <v>32078.1299808472</v>
      </c>
      <c r="AD51" s="12" t="n">
        <f aca="false">X51*'Inflation indexes'!$D$156/100*'Inflation indexes'!I143</f>
        <v>22647.597710651</v>
      </c>
      <c r="AE51" s="17" t="n">
        <f aca="false">S51*'Inflation indexes'!$D$156/100*'Inflation indexes'!I143</f>
        <v>25094.0689185647</v>
      </c>
      <c r="AF51" s="17" t="n">
        <f aca="false">T51*'Inflation indexes'!$D$156/100*'Inflation indexes'!I143</f>
        <v>17115.8250772832</v>
      </c>
      <c r="AG51" s="17" t="n">
        <f aca="false">U51*'Inflation indexes'!$D$156/100*'Inflation indexes'!I143</f>
        <v>14876.8463919428</v>
      </c>
      <c r="AH51" s="17" t="n">
        <f aca="false">V51*'Inflation indexes'!$D$156/100*'Inflation indexes'!I143</f>
        <v>11674.871548955</v>
      </c>
      <c r="AI51" s="17" t="n">
        <f aca="false">W51*'Inflation indexes'!$D$156/100*'Inflation indexes'!I143</f>
        <v>20771.2509291401</v>
      </c>
      <c r="AJ51" s="17" t="n">
        <f aca="false">Y51*'Inflation indexes'!$D$156/100*'Inflation indexes'!I143</f>
        <v>20074.8266529316</v>
      </c>
      <c r="AK51" s="17" t="n">
        <f aca="false">AJ51*0.82</f>
        <v>16461.357855404</v>
      </c>
      <c r="AL51" s="12" t="n">
        <f aca="false">Z51*'Inflation indexes'!$D$156/100*'Inflation indexes'!I143</f>
        <v>15110.0036663324</v>
      </c>
      <c r="AM51" s="17" t="n">
        <f aca="false">Adequacy_central!X48</f>
        <v>0.559529477579761</v>
      </c>
      <c r="AN51" s="8" t="n">
        <f aca="false">AN47+1</f>
        <v>2026</v>
      </c>
      <c r="AO51" s="15" t="n">
        <v>7748.55580889009</v>
      </c>
      <c r="AP51" s="13" t="n">
        <f aca="false">Adequacy_high!Q48</f>
        <v>5716.64063408316</v>
      </c>
      <c r="AQ51" s="13" t="n">
        <f aca="false">Adequacy_high!R48</f>
        <v>4021.857536239</v>
      </c>
      <c r="AR51" s="13" t="n">
        <f aca="false">Adequacy_high!S48</f>
        <v>3325.8844070844</v>
      </c>
      <c r="AS51" s="13" t="n">
        <f aca="false">Adequacy_high!T48</f>
        <v>2629.19000812998</v>
      </c>
      <c r="AT51" s="13" t="n">
        <f aca="false">Adequacy_high!U48</f>
        <v>4704.28546741064</v>
      </c>
      <c r="AU51" s="13" t="n">
        <f aca="false">Adequacy_high!V48</f>
        <v>5210.01716362137</v>
      </c>
      <c r="AV51" s="8"/>
      <c r="AW51" s="8"/>
      <c r="AX51" s="8" t="n">
        <f aca="false">AX47+1</f>
        <v>2026</v>
      </c>
      <c r="AY51" s="10" t="n">
        <f aca="false">AO51*'Inflation indexes'!$D$156/100*'Inflation indexes'!I143</f>
        <v>35130.7743589861</v>
      </c>
      <c r="AZ51" s="10" t="n">
        <f aca="false">AU51*'Inflation indexes'!$D$156/100*'Inflation indexes'!I143</f>
        <v>23621.4259658078</v>
      </c>
      <c r="BA51" s="13" t="n">
        <f aca="false">AP51*'Inflation indexes'!$D$156/100*'Inflation indexes'!I143</f>
        <v>25918.3797807805</v>
      </c>
      <c r="BB51" s="13" t="n">
        <f aca="false">AQ51*'Inflation indexes'!$D$156/100*'Inflation indexes'!I143</f>
        <v>18234.4907998848</v>
      </c>
      <c r="BC51" s="13" t="n">
        <f aca="false">AR51*'Inflation indexes'!$D$156/100*'Inflation indexes'!I143</f>
        <v>15079.0544110553</v>
      </c>
      <c r="BD51" s="13" t="n">
        <f aca="false">AS51*'Inflation indexes'!$D$156/100*'Inflation indexes'!I143</f>
        <v>11920.347894577</v>
      </c>
      <c r="BE51" s="13" t="n">
        <f aca="false">AT51*'Inflation indexes'!$D$156/100*'Inflation indexes'!I143</f>
        <v>21328.5153197513</v>
      </c>
      <c r="BF51" s="13" t="n">
        <f aca="false">Adequacy_high!X48</f>
        <v>0.518725628523343</v>
      </c>
      <c r="BG51" s="13" t="n">
        <f aca="false">Y51*'Inflation indexes'!$D$156/100*'Inflation indexes'!I143</f>
        <v>20074.8266529316</v>
      </c>
      <c r="BH51" s="13" t="n">
        <f aca="false">BG51*0.82</f>
        <v>16461.357855404</v>
      </c>
      <c r="BI51" s="10" t="n">
        <f aca="false">Z51*'Inflation indexes'!$D$156/100*'Inflation indexes'!I143</f>
        <v>15110.0036663324</v>
      </c>
    </row>
    <row r="52" customFormat="false" ht="15" hidden="false" customHeight="false" outlineLevel="0" collapsed="false">
      <c r="A52" s="0" t="n">
        <f aca="false">A48+1</f>
        <v>2026</v>
      </c>
      <c r="B52" s="15" t="n">
        <v>6595.08783180664</v>
      </c>
      <c r="C52" s="13" t="n">
        <f aca="false">Adequacy_low!Q49</f>
        <v>5408.33151848362</v>
      </c>
      <c r="D52" s="13" t="n">
        <f aca="false">Adequacy_low!R49</f>
        <v>3670.38300705748</v>
      </c>
      <c r="E52" s="13" t="n">
        <f aca="false">Adequacy_low!S49</f>
        <v>3174.71127464999</v>
      </c>
      <c r="F52" s="13" t="n">
        <f aca="false">Adequacy_low!T49</f>
        <v>2524.21079000933</v>
      </c>
      <c r="G52" s="13" t="n">
        <f aca="false">Adequacy_low!U49</f>
        <v>4469.45788977756</v>
      </c>
      <c r="H52" s="13" t="n">
        <f aca="false">Adequacy_low!V49</f>
        <v>4901.03584269416</v>
      </c>
      <c r="I52" s="8" t="n">
        <f aca="false">I48+1</f>
        <v>2026</v>
      </c>
      <c r="J52" s="15" t="n">
        <f aca="false">B52*'Inflation indexes'!$D$156/100*'Inflation indexes'!I144</f>
        <v>29901.125862844</v>
      </c>
      <c r="K52" s="13" t="n">
        <f aca="false">H52*'Inflation indexes'!$D$156/100*'Inflation indexes'!I144</f>
        <v>22220.5516178188</v>
      </c>
      <c r="L52" s="13" t="n">
        <f aca="false">C52*'Inflation indexes'!$D$156/100*'Inflation indexes'!I144</f>
        <v>24520.5531095808</v>
      </c>
      <c r="M52" s="13" t="n">
        <f aca="false">D52*'Inflation indexes'!$D$156/100*'Inflation indexes'!I144</f>
        <v>16640.9587040792</v>
      </c>
      <c r="N52" s="13" t="n">
        <f aca="false">E52*'Inflation indexes'!$D$156/100*'Inflation indexes'!I144</f>
        <v>14393.6584049246</v>
      </c>
      <c r="O52" s="13" t="n">
        <f aca="false">F52*'Inflation indexes'!$D$156/100*'Inflation indexes'!I144</f>
        <v>11444.3880750777</v>
      </c>
      <c r="P52" s="13" t="n">
        <f aca="false">G52*'Inflation indexes'!$D$156/100*'Inflation indexes'!I144</f>
        <v>20263.8427734647</v>
      </c>
      <c r="Q52" s="13" t="n">
        <f aca="false">Adequacy_low!X49</f>
        <v>0.599300297357466</v>
      </c>
      <c r="R52" s="18" t="n">
        <v>7088.53446860739</v>
      </c>
      <c r="S52" s="17" t="n">
        <f aca="false">Adequacy_central!Q49</f>
        <v>5569.55356134353</v>
      </c>
      <c r="T52" s="17" t="n">
        <f aca="false">Adequacy_central!R49</f>
        <v>3781.9760433836</v>
      </c>
      <c r="U52" s="17" t="n">
        <f aca="false">Adequacy_central!S49</f>
        <v>3288.14996864278</v>
      </c>
      <c r="V52" s="17" t="n">
        <f aca="false">Adequacy_central!T49</f>
        <v>2578.56660088516</v>
      </c>
      <c r="W52" s="17" t="n">
        <f aca="false">Adequacy_central!U49</f>
        <v>4597.76152398965</v>
      </c>
      <c r="X52" s="17" t="n">
        <f aca="false">Adequacy_central!V49</f>
        <v>5014.92912787128</v>
      </c>
      <c r="Y52" s="14" t="n">
        <v>4445.57410405166</v>
      </c>
      <c r="Z52" s="14" t="n">
        <v>3336.76401095421</v>
      </c>
      <c r="AA52" s="11"/>
      <c r="AB52" s="11" t="n">
        <f aca="false">AB48+1</f>
        <v>2026</v>
      </c>
      <c r="AC52" s="12" t="n">
        <f aca="false">R52*'Inflation indexes'!I144*'Inflation indexes'!$D$156/100</f>
        <v>32138.337916703</v>
      </c>
      <c r="AD52" s="12" t="n">
        <f aca="false">X52*'Inflation indexes'!$D$156/100*'Inflation indexes'!I144</f>
        <v>22736.9264625312</v>
      </c>
      <c r="AE52" s="17" t="n">
        <f aca="false">S52*'Inflation indexes'!$D$156/100*'Inflation indexes'!I144</f>
        <v>25251.5093482786</v>
      </c>
      <c r="AF52" s="17" t="n">
        <f aca="false">T52*'Inflation indexes'!$D$156/100*'Inflation indexes'!I144</f>
        <v>17146.9045701088</v>
      </c>
      <c r="AG52" s="17" t="n">
        <f aca="false">U52*'Inflation indexes'!$D$156/100*'Inflation indexes'!I144</f>
        <v>14907.9722022991</v>
      </c>
      <c r="AH52" s="17" t="n">
        <f aca="false">V52*'Inflation indexes'!$D$156/100*'Inflation indexes'!I144</f>
        <v>11690.8290602207</v>
      </c>
      <c r="AI52" s="17" t="n">
        <f aca="false">W52*'Inflation indexes'!$D$156/100*'Inflation indexes'!I144</f>
        <v>20845.5519505183</v>
      </c>
      <c r="AJ52" s="17" t="n">
        <f aca="false">Y52*'Inflation indexes'!$D$156/100*'Inflation indexes'!I144</f>
        <v>20155.5573190046</v>
      </c>
      <c r="AK52" s="17" t="n">
        <f aca="false">AJ52*0.82</f>
        <v>16527.5570015838</v>
      </c>
      <c r="AL52" s="12" t="n">
        <f aca="false">Z52*'Inflation indexes'!$D$156/100*'Inflation indexes'!I144</f>
        <v>15128.3808814444</v>
      </c>
      <c r="AM52" s="17" t="n">
        <f aca="false">Adequacy_central!X49</f>
        <v>0.556653520740929</v>
      </c>
      <c r="AN52" s="8" t="n">
        <f aca="false">AN48+1</f>
        <v>2026</v>
      </c>
      <c r="AO52" s="15" t="n">
        <v>7824.54282563769</v>
      </c>
      <c r="AP52" s="13" t="n">
        <f aca="false">Adequacy_high!Q49</f>
        <v>5747.6307619913</v>
      </c>
      <c r="AQ52" s="13" t="n">
        <f aca="false">Adequacy_high!R49</f>
        <v>4031.77335685647</v>
      </c>
      <c r="AR52" s="13" t="n">
        <f aca="false">Adequacy_high!S49</f>
        <v>3333.92417471986</v>
      </c>
      <c r="AS52" s="13" t="n">
        <f aca="false">Adequacy_high!T49</f>
        <v>2643.74225688059</v>
      </c>
      <c r="AT52" s="13" t="n">
        <f aca="false">Adequacy_high!U49</f>
        <v>4718.65124385344</v>
      </c>
      <c r="AU52" s="13" t="n">
        <f aca="false">Adequacy_high!V49</f>
        <v>5229.81731021338</v>
      </c>
      <c r="AV52" s="8"/>
      <c r="AW52" s="8"/>
      <c r="AX52" s="8" t="n">
        <f aca="false">AX48+1</f>
        <v>2026</v>
      </c>
      <c r="AY52" s="10" t="n">
        <f aca="false">AO52*'Inflation indexes'!$D$156/100*'Inflation indexes'!I144</f>
        <v>35475.287943893</v>
      </c>
      <c r="AZ52" s="10" t="n">
        <f aca="false">AU52*'Inflation indexes'!$D$156/100*'Inflation indexes'!I144</f>
        <v>23711.1968210942</v>
      </c>
      <c r="BA52" s="13" t="n">
        <f aca="false">AP52*'Inflation indexes'!$D$156/100*'Inflation indexes'!I144</f>
        <v>26058.8843106244</v>
      </c>
      <c r="BB52" s="13" t="n">
        <f aca="false">AQ52*'Inflation indexes'!$D$156/100*'Inflation indexes'!I144</f>
        <v>18279.4476234901</v>
      </c>
      <c r="BC52" s="13" t="n">
        <f aca="false">AR52*'Inflation indexes'!$D$156/100*'Inflation indexes'!I144</f>
        <v>15115.5054955756</v>
      </c>
      <c r="BD52" s="13" t="n">
        <f aca="false">AS52*'Inflation indexes'!$D$156/100*'Inflation indexes'!I144</f>
        <v>11986.3255786619</v>
      </c>
      <c r="BE52" s="13" t="n">
        <f aca="false">AT52*'Inflation indexes'!$D$156/100*'Inflation indexes'!I144</f>
        <v>21393.647566734</v>
      </c>
      <c r="BF52" s="13" t="n">
        <f aca="false">Adequacy_high!X49</f>
        <v>0.513753385933945</v>
      </c>
      <c r="BG52" s="13" t="n">
        <f aca="false">Y52*'Inflation indexes'!$D$156/100*'Inflation indexes'!I144</f>
        <v>20155.5573190046</v>
      </c>
      <c r="BH52" s="13" t="n">
        <f aca="false">BG52*0.82</f>
        <v>16527.5570015838</v>
      </c>
      <c r="BI52" s="10" t="n">
        <f aca="false">Z52*'Inflation indexes'!$D$156/100*'Inflation indexes'!I144</f>
        <v>15128.3808814444</v>
      </c>
    </row>
    <row r="53" customFormat="false" ht="15" hidden="false" customHeight="false" outlineLevel="0" collapsed="false">
      <c r="A53" s="0" t="n">
        <f aca="false">A49+1</f>
        <v>2027</v>
      </c>
      <c r="B53" s="15" t="n">
        <v>6612.7903047932</v>
      </c>
      <c r="C53" s="13" t="n">
        <f aca="false">Adequacy_low!Q50</f>
        <v>5425.13836047261</v>
      </c>
      <c r="D53" s="13" t="n">
        <f aca="false">Adequacy_low!R50</f>
        <v>3681.17546374012</v>
      </c>
      <c r="E53" s="13" t="n">
        <f aca="false">Adequacy_low!S50</f>
        <v>3178.44631822594</v>
      </c>
      <c r="F53" s="13" t="n">
        <f aca="false">Adequacy_low!T50</f>
        <v>2526.69075877758</v>
      </c>
      <c r="G53" s="13" t="n">
        <f aca="false">Adequacy_low!U50</f>
        <v>4464.93411802633</v>
      </c>
      <c r="H53" s="13" t="n">
        <f aca="false">Adequacy_low!V50</f>
        <v>4913.44906934921</v>
      </c>
      <c r="I53" s="8" t="n">
        <f aca="false">I49+1</f>
        <v>2027</v>
      </c>
      <c r="J53" s="15" t="n">
        <f aca="false">B53*'Inflation indexes'!$D$156/100*'Inflation indexes'!I145</f>
        <v>29981.3861848221</v>
      </c>
      <c r="K53" s="13" t="n">
        <f aca="false">H53*'Inflation indexes'!$D$156/100*'Inflation indexes'!I145</f>
        <v>22276.8313008256</v>
      </c>
      <c r="L53" s="13" t="n">
        <f aca="false">C53*'Inflation indexes'!$D$156/100*'Inflation indexes'!I145</f>
        <v>24596.7527767401</v>
      </c>
      <c r="M53" s="13" t="n">
        <f aca="false">D53*'Inflation indexes'!$D$156/100*'Inflation indexes'!I145</f>
        <v>16689.8900623669</v>
      </c>
      <c r="N53" s="13" t="n">
        <f aca="false">E53*'Inflation indexes'!$D$156/100*'Inflation indexes'!I145</f>
        <v>14410.5925248204</v>
      </c>
      <c r="O53" s="13" t="n">
        <f aca="false">F53*'Inflation indexes'!$D$156/100*'Inflation indexes'!I145</f>
        <v>11455.6318765503</v>
      </c>
      <c r="P53" s="13" t="n">
        <f aca="false">G53*'Inflation indexes'!$D$156/100*'Inflation indexes'!I145</f>
        <v>20243.3326798984</v>
      </c>
      <c r="Q53" s="13" t="n">
        <f aca="false">Adequacy_low!X50</f>
        <v>0.600052901315491</v>
      </c>
      <c r="R53" s="16" t="n">
        <v>7157.19879359493</v>
      </c>
      <c r="S53" s="17" t="n">
        <f aca="false">Adequacy_central!Q50</f>
        <v>5587.54453611766</v>
      </c>
      <c r="T53" s="17" t="n">
        <f aca="false">Adequacy_central!R50</f>
        <v>3786.32960620256</v>
      </c>
      <c r="U53" s="17" t="n">
        <f aca="false">Adequacy_central!S50</f>
        <v>3294.12676477346</v>
      </c>
      <c r="V53" s="17" t="n">
        <f aca="false">Adequacy_central!T50</f>
        <v>2582.23788519649</v>
      </c>
      <c r="W53" s="17" t="n">
        <f aca="false">Adequacy_central!U50</f>
        <v>4599.65802235499</v>
      </c>
      <c r="X53" s="17" t="n">
        <f aca="false">Adequacy_central!V50</f>
        <v>5029.5239809114</v>
      </c>
      <c r="Y53" s="14" t="n">
        <v>4463.38031763418</v>
      </c>
      <c r="Z53" s="14" t="n">
        <v>3340.8058918371</v>
      </c>
      <c r="AA53" s="11"/>
      <c r="AB53" s="11" t="n">
        <f aca="false">AB49+1</f>
        <v>2027</v>
      </c>
      <c r="AC53" s="12" t="n">
        <f aca="false">R53*'Inflation indexes'!I145*'Inflation indexes'!$D$156/100</f>
        <v>32449.6515301226</v>
      </c>
      <c r="AD53" s="12" t="n">
        <f aca="false">X53*'Inflation indexes'!$D$156/100*'Inflation indexes'!I145</f>
        <v>22803.0973079895</v>
      </c>
      <c r="AE53" s="17" t="n">
        <f aca="false">S53*'Inflation indexes'!$D$156/100*'Inflation indexes'!I145</f>
        <v>25333.0776935131</v>
      </c>
      <c r="AF53" s="17" t="n">
        <f aca="false">T53*'Inflation indexes'!$D$156/100*'Inflation indexes'!I145</f>
        <v>17166.6429622457</v>
      </c>
      <c r="AG53" s="17" t="n">
        <f aca="false">U53*'Inflation indexes'!$D$156/100*'Inflation indexes'!I145</f>
        <v>14935.0700875612</v>
      </c>
      <c r="AH53" s="17" t="n">
        <f aca="false">V53*'Inflation indexes'!$D$156/100*'Inflation indexes'!I145</f>
        <v>11707.4741053014</v>
      </c>
      <c r="AI53" s="17" t="n">
        <f aca="false">W53*'Inflation indexes'!$D$156/100*'Inflation indexes'!I145</f>
        <v>20854.1503858639</v>
      </c>
      <c r="AJ53" s="17" t="n">
        <f aca="false">Y53*'Inflation indexes'!$D$156/100*'Inflation indexes'!I145</f>
        <v>20236.2879850776</v>
      </c>
      <c r="AK53" s="17" t="n">
        <f aca="false">AJ53*0.82</f>
        <v>16593.7561477637</v>
      </c>
      <c r="AL53" s="12" t="n">
        <f aca="false">Z53*'Inflation indexes'!$D$156/100*'Inflation indexes'!I145</f>
        <v>15146.7061550547</v>
      </c>
      <c r="AM53" s="17" t="n">
        <f aca="false">Adequacy_central!X50</f>
        <v>0.548754040134982</v>
      </c>
      <c r="AN53" s="8" t="n">
        <f aca="false">AN49+1</f>
        <v>2027</v>
      </c>
      <c r="AO53" s="15" t="n">
        <v>7879.11958449271</v>
      </c>
      <c r="AP53" s="13" t="n">
        <f aca="false">Adequacy_high!Q50</f>
        <v>5770.93615438296</v>
      </c>
      <c r="AQ53" s="13" t="n">
        <f aca="false">Adequacy_high!R50</f>
        <v>4177.88374067089</v>
      </c>
      <c r="AR53" s="13" t="n">
        <f aca="false">Adequacy_high!S50</f>
        <v>3341.72247293718</v>
      </c>
      <c r="AS53" s="13" t="n">
        <f aca="false">Adequacy_high!T50</f>
        <v>2646.83399369037</v>
      </c>
      <c r="AT53" s="13" t="n">
        <f aca="false">Adequacy_high!U50</f>
        <v>4723.9517266553</v>
      </c>
      <c r="AU53" s="13" t="n">
        <f aca="false">Adequacy_high!V50</f>
        <v>5299.70929429359</v>
      </c>
      <c r="AV53" s="8"/>
      <c r="AW53" s="8"/>
      <c r="AX53" s="8" t="n">
        <f aca="false">AX49+1</f>
        <v>2027</v>
      </c>
      <c r="AY53" s="10" t="n">
        <f aca="false">AO53*'Inflation indexes'!$D$156/100*'Inflation indexes'!I145</f>
        <v>35722.7306735925</v>
      </c>
      <c r="AZ53" s="10" t="n">
        <f aca="false">AU53*'Inflation indexes'!$D$156/100*'Inflation indexes'!I145</f>
        <v>24028.076454252</v>
      </c>
      <c r="BA53" s="13" t="n">
        <f aca="false">AP53*'Inflation indexes'!$D$156/100*'Inflation indexes'!I145</f>
        <v>26164.5474176152</v>
      </c>
      <c r="BB53" s="13" t="n">
        <f aca="false">AQ53*'Inflation indexes'!$D$156/100*'Inflation indexes'!I145</f>
        <v>18941.889896849</v>
      </c>
      <c r="BC53" s="13" t="n">
        <f aca="false">AR53*'Inflation indexes'!$D$156/100*'Inflation indexes'!I145</f>
        <v>15150.8617944542</v>
      </c>
      <c r="BD53" s="13" t="n">
        <f aca="false">AS53*'Inflation indexes'!$D$156/100*'Inflation indexes'!I145</f>
        <v>12000.3430434541</v>
      </c>
      <c r="BE53" s="13" t="n">
        <f aca="false">AT53*'Inflation indexes'!$D$156/100*'Inflation indexes'!I145</f>
        <v>21417.679150154</v>
      </c>
      <c r="BF53" s="13" t="n">
        <f aca="false">Adequacy_high!X50</f>
        <v>0.503813284259243</v>
      </c>
      <c r="BG53" s="13" t="n">
        <f aca="false">Y53*'Inflation indexes'!$D$156/100*'Inflation indexes'!I145</f>
        <v>20236.2879850776</v>
      </c>
      <c r="BH53" s="13" t="n">
        <f aca="false">BG53*0.82</f>
        <v>16593.7561477637</v>
      </c>
      <c r="BI53" s="10" t="n">
        <f aca="false">Z53*'Inflation indexes'!$D$156/100*'Inflation indexes'!I145</f>
        <v>15146.7061550547</v>
      </c>
    </row>
    <row r="54" customFormat="false" ht="15" hidden="false" customHeight="false" outlineLevel="0" collapsed="false">
      <c r="A54" s="0" t="n">
        <f aca="false">A50+1</f>
        <v>2027</v>
      </c>
      <c r="B54" s="15" t="n">
        <v>6634.12313656122</v>
      </c>
      <c r="C54" s="13" t="n">
        <f aca="false">Adequacy_low!Q51</f>
        <v>5438.6446173375</v>
      </c>
      <c r="D54" s="13" t="n">
        <f aca="false">Adequacy_low!R51</f>
        <v>3694.42248632646</v>
      </c>
      <c r="E54" s="13" t="n">
        <f aca="false">Adequacy_low!S51</f>
        <v>3182.17124863652</v>
      </c>
      <c r="F54" s="13" t="n">
        <f aca="false">Adequacy_low!T51</f>
        <v>2530.06540389291</v>
      </c>
      <c r="G54" s="13" t="n">
        <f aca="false">Adequacy_low!U51</f>
        <v>4468.97194480633</v>
      </c>
      <c r="H54" s="13" t="n">
        <f aca="false">Adequacy_low!V51</f>
        <v>4935.24496839972</v>
      </c>
      <c r="I54" s="8" t="n">
        <f aca="false">I50+1</f>
        <v>2027</v>
      </c>
      <c r="J54" s="15" t="n">
        <f aca="false">B54*'Inflation indexes'!$D$156/100*'Inflation indexes'!I146</f>
        <v>30078.1060017486</v>
      </c>
      <c r="K54" s="13" t="n">
        <f aca="false">H54*'Inflation indexes'!$D$156/100*'Inflation indexes'!I146</f>
        <v>22375.6505944308</v>
      </c>
      <c r="L54" s="13" t="n">
        <f aca="false">C54*'Inflation indexes'!$D$156/100*'Inflation indexes'!I146</f>
        <v>24657.9880925922</v>
      </c>
      <c r="M54" s="13" t="n">
        <f aca="false">D54*'Inflation indexes'!$D$156/100*'Inflation indexes'!I146</f>
        <v>16749.9500494002</v>
      </c>
      <c r="N54" s="13" t="n">
        <f aca="false">E54*'Inflation indexes'!$D$156/100*'Inflation indexes'!I146</f>
        <v>14427.4807931616</v>
      </c>
      <c r="O54" s="13" t="n">
        <f aca="false">F54*'Inflation indexes'!$D$156/100*'Inflation indexes'!I146</f>
        <v>11470.9320046016</v>
      </c>
      <c r="P54" s="13" t="n">
        <f aca="false">G54*'Inflation indexes'!$D$156/100*'Inflation indexes'!I146</f>
        <v>20261.6395728224</v>
      </c>
      <c r="Q54" s="13" t="n">
        <f aca="false">Adequacy_low!X51</f>
        <v>0.597502820185845</v>
      </c>
      <c r="R54" s="18" t="n">
        <v>7176.09020163016</v>
      </c>
      <c r="S54" s="17" t="n">
        <f aca="false">Adequacy_central!Q51</f>
        <v>5602.46843270148</v>
      </c>
      <c r="T54" s="17" t="n">
        <f aca="false">Adequacy_central!R51</f>
        <v>3801.27088356393</v>
      </c>
      <c r="U54" s="17" t="n">
        <f aca="false">Adequacy_central!S51</f>
        <v>3300.15549814397</v>
      </c>
      <c r="V54" s="17" t="n">
        <f aca="false">Adequacy_central!T51</f>
        <v>2585.73023047111</v>
      </c>
      <c r="W54" s="17" t="n">
        <f aca="false">Adequacy_central!U51</f>
        <v>4600.29513051216</v>
      </c>
      <c r="X54" s="17" t="n">
        <f aca="false">Adequacy_central!V51</f>
        <v>5048.01544159467</v>
      </c>
      <c r="Y54" s="14" t="n">
        <v>4481.1865312167</v>
      </c>
      <c r="Z54" s="14" t="n">
        <v>3344.83639465834</v>
      </c>
      <c r="AA54" s="11"/>
      <c r="AB54" s="11" t="n">
        <f aca="false">AB50+1</f>
        <v>2027</v>
      </c>
      <c r="AC54" s="12" t="n">
        <f aca="false">R54*'Inflation indexes'!I146*'Inflation indexes'!$D$156/100</f>
        <v>32535.3023029089</v>
      </c>
      <c r="AD54" s="12" t="n">
        <f aca="false">X54*'Inflation indexes'!$D$156/100*'Inflation indexes'!I146</f>
        <v>22886.9347802687</v>
      </c>
      <c r="AE54" s="17" t="n">
        <f aca="false">S54*'Inflation indexes'!$D$156/100*'Inflation indexes'!I146</f>
        <v>25400.7403723883</v>
      </c>
      <c r="AF54" s="17" t="n">
        <f aca="false">T54*'Inflation indexes'!$D$156/100*'Inflation indexes'!I146</f>
        <v>17234.3844429246</v>
      </c>
      <c r="AG54" s="17" t="n">
        <f aca="false">U54*'Inflation indexes'!$D$156/100*'Inflation indexes'!I146</f>
        <v>14962.403448375</v>
      </c>
      <c r="AH54" s="17" t="n">
        <f aca="false">V54*'Inflation indexes'!$D$156/100*'Inflation indexes'!I146</f>
        <v>11723.307867986</v>
      </c>
      <c r="AI54" s="17" t="n">
        <f aca="false">W54*'Inflation indexes'!$D$156/100*'Inflation indexes'!I146</f>
        <v>20857.0389374165</v>
      </c>
      <c r="AJ54" s="17" t="n">
        <f aca="false">Y54*'Inflation indexes'!$D$156/100*'Inflation indexes'!I146</f>
        <v>20317.0186511506</v>
      </c>
      <c r="AK54" s="17" t="n">
        <f aca="false">AJ54*0.82</f>
        <v>16659.9552939435</v>
      </c>
      <c r="AL54" s="12" t="n">
        <f aca="false">Z54*'Inflation indexes'!$D$156/100*'Inflation indexes'!I146</f>
        <v>15164.9798422628</v>
      </c>
      <c r="AM54" s="17" t="n">
        <f aca="false">Adequacy_central!X51</f>
        <v>0.549537067158403</v>
      </c>
      <c r="AN54" s="8" t="n">
        <f aca="false">AN50+1</f>
        <v>2027</v>
      </c>
      <c r="AO54" s="15" t="n">
        <v>7908.35053742917</v>
      </c>
      <c r="AP54" s="13" t="n">
        <f aca="false">Adequacy_high!Q51</f>
        <v>5772.81138161149</v>
      </c>
      <c r="AQ54" s="13" t="n">
        <f aca="false">Adequacy_high!R51</f>
        <v>4187.86396997032</v>
      </c>
      <c r="AR54" s="13" t="n">
        <f aca="false">Adequacy_high!S51</f>
        <v>3349.55647192722</v>
      </c>
      <c r="AS54" s="13" t="n">
        <f aca="false">Adequacy_high!T51</f>
        <v>2651.3584531652</v>
      </c>
      <c r="AT54" s="13" t="n">
        <f aca="false">Adequacy_high!U51</f>
        <v>4720.68158576091</v>
      </c>
      <c r="AU54" s="13" t="n">
        <f aca="false">Adequacy_high!V51</f>
        <v>5311.18328974498</v>
      </c>
      <c r="AV54" s="8"/>
      <c r="AW54" s="8"/>
      <c r="AX54" s="8" t="n">
        <f aca="false">AX50+1</f>
        <v>2027</v>
      </c>
      <c r="AY54" s="10" t="n">
        <f aca="false">AO54*'Inflation indexes'!$D$156/100*'Inflation indexes'!I146</f>
        <v>35855.2593714862</v>
      </c>
      <c r="AZ54" s="10" t="n">
        <f aca="false">AU54*'Inflation indexes'!$D$156/100*'Inflation indexes'!I146</f>
        <v>24080.0978057323</v>
      </c>
      <c r="BA54" s="13" t="n">
        <f aca="false">AP54*'Inflation indexes'!$D$156/100*'Inflation indexes'!I146</f>
        <v>26173.0494128595</v>
      </c>
      <c r="BB54" s="13" t="n">
        <f aca="false">AQ54*'Inflation indexes'!$D$156/100*'Inflation indexes'!I146</f>
        <v>18987.1387396291</v>
      </c>
      <c r="BC54" s="13" t="n">
        <f aca="false">AR54*'Inflation indexes'!$D$156/100*'Inflation indexes'!I146</f>
        <v>15186.3799552103</v>
      </c>
      <c r="BD54" s="13" t="n">
        <f aca="false">AS54*'Inflation indexes'!$D$156/100*'Inflation indexes'!I146</f>
        <v>12020.8562550547</v>
      </c>
      <c r="BE54" s="13" t="n">
        <f aca="false">AT54*'Inflation indexes'!$D$156/100*'Inflation indexes'!I146</f>
        <v>21402.8528283572</v>
      </c>
      <c r="BF54" s="13" t="n">
        <f aca="false">Adequacy_high!X51</f>
        <v>0.503713563684112</v>
      </c>
      <c r="BG54" s="13" t="n">
        <f aca="false">Y54*'Inflation indexes'!$D$156/100*'Inflation indexes'!I146</f>
        <v>20317.0186511506</v>
      </c>
      <c r="BH54" s="13" t="n">
        <f aca="false">BG54*0.82</f>
        <v>16659.9552939435</v>
      </c>
      <c r="BI54" s="10" t="n">
        <f aca="false">Z54*'Inflation indexes'!$D$156/100*'Inflation indexes'!I146</f>
        <v>15164.9798422628</v>
      </c>
    </row>
    <row r="55" customFormat="false" ht="15" hidden="false" customHeight="false" outlineLevel="0" collapsed="false">
      <c r="A55" s="0" t="n">
        <f aca="false">A51+1</f>
        <v>2027</v>
      </c>
      <c r="B55" s="15" t="n">
        <v>6659.65648994988</v>
      </c>
      <c r="C55" s="13" t="n">
        <f aca="false">Adequacy_low!Q52</f>
        <v>5463.55198039948</v>
      </c>
      <c r="D55" s="13" t="n">
        <f aca="false">Adequacy_low!R52</f>
        <v>3724.00605229387</v>
      </c>
      <c r="E55" s="13" t="n">
        <f aca="false">Adequacy_low!S52</f>
        <v>3185.89009073039</v>
      </c>
      <c r="F55" s="13" t="n">
        <f aca="false">Adequacy_low!T52</f>
        <v>2534.10920987092</v>
      </c>
      <c r="G55" s="13" t="n">
        <f aca="false">Adequacy_low!U52</f>
        <v>4464.73855961292</v>
      </c>
      <c r="H55" s="13" t="n">
        <f aca="false">Adequacy_low!V52</f>
        <v>4943.79639277281</v>
      </c>
      <c r="I55" s="8" t="n">
        <f aca="false">I51+1</f>
        <v>2027</v>
      </c>
      <c r="J55" s="15" t="n">
        <f aca="false">B55*'Inflation indexes'!$D$156/100*'Inflation indexes'!I147</f>
        <v>30193.8703452791</v>
      </c>
      <c r="K55" s="13" t="n">
        <f aca="false">H55*'Inflation indexes'!$D$156/100*'Inflation indexes'!I147</f>
        <v>22414.4214528344</v>
      </c>
      <c r="L55" s="13" t="n">
        <f aca="false">C55*'Inflation indexes'!$D$156/100*'Inflation indexes'!I147</f>
        <v>24770.9142911238</v>
      </c>
      <c r="M55" s="13" t="n">
        <f aca="false">D55*'Inflation indexes'!$D$156/100*'Inflation indexes'!I147</f>
        <v>16884.0774411837</v>
      </c>
      <c r="N55" s="13" t="n">
        <f aca="false">E55*'Inflation indexes'!$D$156/100*'Inflation indexes'!I147</f>
        <v>14444.3414580001</v>
      </c>
      <c r="O55" s="13" t="n">
        <f aca="false">F55*'Inflation indexes'!$D$156/100*'Inflation indexes'!I147</f>
        <v>11489.2660063006</v>
      </c>
      <c r="P55" s="13" t="n">
        <f aca="false">G55*'Inflation indexes'!$D$156/100*'Inflation indexes'!I147</f>
        <v>20242.4460477743</v>
      </c>
      <c r="Q55" s="13" t="n">
        <f aca="false">Adequacy_low!X52</f>
        <v>0.594886853623794</v>
      </c>
      <c r="R55" s="18" t="n">
        <v>7197.15451726513</v>
      </c>
      <c r="S55" s="17" t="n">
        <f aca="false">Adequacy_central!Q52</f>
        <v>5631.62188546762</v>
      </c>
      <c r="T55" s="17" t="n">
        <f aca="false">Adequacy_central!R52</f>
        <v>3813.74035155818</v>
      </c>
      <c r="U55" s="17" t="n">
        <f aca="false">Adequacy_central!S52</f>
        <v>3306.45276658383</v>
      </c>
      <c r="V55" s="17" t="n">
        <f aca="false">Adequacy_central!T52</f>
        <v>2589.11738913368</v>
      </c>
      <c r="W55" s="17" t="n">
        <f aca="false">Adequacy_central!U52</f>
        <v>4612.17716761857</v>
      </c>
      <c r="X55" s="17" t="n">
        <f aca="false">Adequacy_central!V52</f>
        <v>5071.96173229282</v>
      </c>
      <c r="Y55" s="14" t="n">
        <v>4498.99274479922</v>
      </c>
      <c r="Z55" s="14" t="n">
        <v>3348.85559689282</v>
      </c>
      <c r="AA55" s="11"/>
      <c r="AB55" s="11" t="n">
        <f aca="false">AB51+1</f>
        <v>2027</v>
      </c>
      <c r="AC55" s="12" t="n">
        <f aca="false">R55*'Inflation indexes'!I147*'Inflation indexes'!$D$156/100</f>
        <v>32630.8047084991</v>
      </c>
      <c r="AD55" s="12" t="n">
        <f aca="false">X55*'Inflation indexes'!$D$156/100*'Inflation indexes'!I147</f>
        <v>22995.503622773</v>
      </c>
      <c r="AE55" s="17" t="n">
        <f aca="false">S55*'Inflation indexes'!$D$156/100*'Inflation indexes'!I147</f>
        <v>25532.9176962887</v>
      </c>
      <c r="AF55" s="17" t="n">
        <f aca="false">T55*'Inflation indexes'!$D$156/100*'Inflation indexes'!I147</f>
        <v>17290.9191156154</v>
      </c>
      <c r="AG55" s="17" t="n">
        <f aca="false">U55*'Inflation indexes'!$D$156/100*'Inflation indexes'!I147</f>
        <v>14990.9543063794</v>
      </c>
      <c r="AH55" s="17" t="n">
        <f aca="false">V55*'Inflation indexes'!$D$156/100*'Inflation indexes'!I147</f>
        <v>11738.6647305585</v>
      </c>
      <c r="AI55" s="17" t="n">
        <f aca="false">W55*'Inflation indexes'!$D$156/100*'Inflation indexes'!I147</f>
        <v>20910.9102877436</v>
      </c>
      <c r="AJ55" s="17" t="n">
        <f aca="false">Y55*'Inflation indexes'!$D$156/100*'Inflation indexes'!I147</f>
        <v>20397.7493172236</v>
      </c>
      <c r="AK55" s="17" t="n">
        <f aca="false">AJ55*0.82</f>
        <v>16726.1544401234</v>
      </c>
      <c r="AL55" s="12" t="n">
        <f aca="false">Z55*'Inflation indexes'!$D$156/100*'Inflation indexes'!I147</f>
        <v>15183.2022943281</v>
      </c>
      <c r="AM55" s="17" t="n">
        <f aca="false">Adequacy_central!X52</f>
        <v>0.550921440086375</v>
      </c>
      <c r="AN55" s="8" t="n">
        <f aca="false">AN51+1</f>
        <v>2027</v>
      </c>
      <c r="AO55" s="15" t="n">
        <v>8005.55810928379</v>
      </c>
      <c r="AP55" s="13" t="n">
        <f aca="false">Adequacy_high!Q52</f>
        <v>5810.83466733652</v>
      </c>
      <c r="AQ55" s="13" t="n">
        <f aca="false">Adequacy_high!R52</f>
        <v>4175.42903675458</v>
      </c>
      <c r="AR55" s="13" t="n">
        <f aca="false">Adequacy_high!S52</f>
        <v>3357.04973260495</v>
      </c>
      <c r="AS55" s="13" t="n">
        <f aca="false">Adequacy_high!T52</f>
        <v>2655.97801076562</v>
      </c>
      <c r="AT55" s="13" t="n">
        <f aca="false">Adequacy_high!U52</f>
        <v>4729.33237487402</v>
      </c>
      <c r="AU55" s="13" t="n">
        <f aca="false">Adequacy_high!V52</f>
        <v>5316.78221306239</v>
      </c>
      <c r="AV55" s="8"/>
      <c r="AW55" s="8"/>
      <c r="AX55" s="8" t="n">
        <f aca="false">AX51+1</f>
        <v>2027</v>
      </c>
      <c r="AY55" s="10" t="n">
        <f aca="false">AO55*'Inflation indexes'!$D$156/100*'Inflation indexes'!I147</f>
        <v>36295.9837280033</v>
      </c>
      <c r="AZ55" s="10" t="n">
        <f aca="false">AU55*'Inflation indexes'!$D$156/100*'Inflation indexes'!I147</f>
        <v>24105.4824730907</v>
      </c>
      <c r="BA55" s="13" t="n">
        <f aca="false">AP55*'Inflation indexes'!$D$156/100*'Inflation indexes'!I147</f>
        <v>26345.4412112977</v>
      </c>
      <c r="BB55" s="13" t="n">
        <f aca="false">AQ55*'Inflation indexes'!$D$156/100*'Inflation indexes'!I147</f>
        <v>18930.7606423751</v>
      </c>
      <c r="BC55" s="13" t="n">
        <f aca="false">AR55*'Inflation indexes'!$D$156/100*'Inflation indexes'!I147</f>
        <v>15220.3532602461</v>
      </c>
      <c r="BD55" s="13" t="n">
        <f aca="false">AS55*'Inflation indexes'!$D$156/100*'Inflation indexes'!I147</f>
        <v>12041.8006271031</v>
      </c>
      <c r="BE55" s="13" t="n">
        <f aca="false">AT55*'Inflation indexes'!$D$156/100*'Inflation indexes'!I147</f>
        <v>21442.07419139</v>
      </c>
      <c r="BF55" s="13" t="n">
        <f aca="false">Adequacy_high!X52</f>
        <v>0.497019142180066</v>
      </c>
      <c r="BG55" s="13" t="n">
        <f aca="false">Y55*'Inflation indexes'!$D$156/100*'Inflation indexes'!I147</f>
        <v>20397.7493172236</v>
      </c>
      <c r="BH55" s="13" t="n">
        <f aca="false">BG55*0.82</f>
        <v>16726.1544401234</v>
      </c>
      <c r="BI55" s="10" t="n">
        <f aca="false">Z55*'Inflation indexes'!$D$156/100*'Inflation indexes'!I147</f>
        <v>15183.2022943281</v>
      </c>
    </row>
    <row r="56" customFormat="false" ht="15" hidden="false" customHeight="false" outlineLevel="0" collapsed="false">
      <c r="A56" s="0" t="n">
        <f aca="false">A52+1</f>
        <v>2027</v>
      </c>
      <c r="B56" s="15" t="n">
        <v>6654.02673520301</v>
      </c>
      <c r="C56" s="13" t="n">
        <f aca="false">Adequacy_low!Q53</f>
        <v>5472.68789922901</v>
      </c>
      <c r="D56" s="13" t="n">
        <f aca="false">Adequacy_low!R53</f>
        <v>3743.65485110531</v>
      </c>
      <c r="E56" s="13" t="n">
        <f aca="false">Adequacy_low!S53</f>
        <v>3189.59829677448</v>
      </c>
      <c r="F56" s="13" t="n">
        <f aca="false">Adequacy_low!T53</f>
        <v>2537.85391295382</v>
      </c>
      <c r="G56" s="13" t="n">
        <f aca="false">Adequacy_low!U53</f>
        <v>4459.51428494678</v>
      </c>
      <c r="H56" s="13" t="n">
        <f aca="false">Adequacy_low!V53</f>
        <v>4954.40752099384</v>
      </c>
      <c r="I56" s="8" t="n">
        <f aca="false">I52+1</f>
        <v>2027</v>
      </c>
      <c r="J56" s="15" t="n">
        <f aca="false">B56*'Inflation indexes'!$D$156/100*'Inflation indexes'!I148</f>
        <v>30168.3458929054</v>
      </c>
      <c r="K56" s="13" t="n">
        <f aca="false">H56*'Inflation indexes'!$D$156/100*'Inflation indexes'!I148</f>
        <v>22462.5306954367</v>
      </c>
      <c r="L56" s="13" t="n">
        <f aca="false">C56*'Inflation indexes'!$D$156/100*'Inflation indexes'!I148</f>
        <v>24812.3351585574</v>
      </c>
      <c r="M56" s="13" t="n">
        <f aca="false">D56*'Inflation indexes'!$D$156/100*'Inflation indexes'!I148</f>
        <v>16973.162108636</v>
      </c>
      <c r="N56" s="13" t="n">
        <f aca="false">E56*'Inflation indexes'!$D$156/100*'Inflation indexes'!I148</f>
        <v>14461.1539006055</v>
      </c>
      <c r="O56" s="13" t="n">
        <f aca="false">F56*'Inflation indexes'!$D$156/100*'Inflation indexes'!I148</f>
        <v>11506.2439209329</v>
      </c>
      <c r="P56" s="13" t="n">
        <f aca="false">G56*'Inflation indexes'!$D$156/100*'Inflation indexes'!I148</f>
        <v>20218.7599804591</v>
      </c>
      <c r="Q56" s="13" t="n">
        <f aca="false">Adequacy_low!X53</f>
        <v>0.598488075256283</v>
      </c>
      <c r="R56" s="18" t="n">
        <v>7218.75144885262</v>
      </c>
      <c r="S56" s="17" t="n">
        <f aca="false">Adequacy_central!Q53</f>
        <v>5656.62258484329</v>
      </c>
      <c r="T56" s="17" t="n">
        <f aca="false">Adequacy_central!R53</f>
        <v>3791.02357476593</v>
      </c>
      <c r="U56" s="17" t="n">
        <f aca="false">Adequacy_central!S53</f>
        <v>3313.20994607268</v>
      </c>
      <c r="V56" s="17" t="n">
        <f aca="false">Adequacy_central!T53</f>
        <v>2592.90512450834</v>
      </c>
      <c r="W56" s="17" t="n">
        <f aca="false">Adequacy_central!U53</f>
        <v>4610.67038240686</v>
      </c>
      <c r="X56" s="17" t="n">
        <f aca="false">Adequacy_central!V53</f>
        <v>5077.8460420355</v>
      </c>
      <c r="Y56" s="14" t="n">
        <v>4516.79895838174</v>
      </c>
      <c r="Z56" s="14" t="n">
        <v>3352.86357518091</v>
      </c>
      <c r="AA56" s="11"/>
      <c r="AB56" s="11" t="n">
        <f aca="false">AB52+1</f>
        <v>2027</v>
      </c>
      <c r="AC56" s="12" t="n">
        <f aca="false">R56*'Inflation indexes'!I148*'Inflation indexes'!$D$156/100</f>
        <v>32728.7219138673</v>
      </c>
      <c r="AD56" s="12" t="n">
        <f aca="false">X56*'Inflation indexes'!$D$156/100*'Inflation indexes'!I148</f>
        <v>23022.1821888087</v>
      </c>
      <c r="AE56" s="17" t="n">
        <f aca="false">S56*'Inflation indexes'!$D$156/100*'Inflation indexes'!I148</f>
        <v>25646.2670674807</v>
      </c>
      <c r="AF56" s="17" t="n">
        <f aca="false">T56*'Inflation indexes'!$D$156/100*'Inflation indexes'!I148</f>
        <v>17187.9247022905</v>
      </c>
      <c r="AG56" s="17" t="n">
        <f aca="false">U56*'Inflation indexes'!$D$156/100*'Inflation indexes'!I148</f>
        <v>15021.5903311794</v>
      </c>
      <c r="AH56" s="17" t="n">
        <f aca="false">V56*'Inflation indexes'!$D$156/100*'Inflation indexes'!I148</f>
        <v>11755.8377470613</v>
      </c>
      <c r="AI56" s="17" t="n">
        <f aca="false">W56*'Inflation indexes'!$D$156/100*'Inflation indexes'!I148</f>
        <v>20904.0787526053</v>
      </c>
      <c r="AJ56" s="17" t="n">
        <f aca="false">Y56*'Inflation indexes'!$D$156/100*'Inflation indexes'!I148</f>
        <v>20478.4799832966</v>
      </c>
      <c r="AK56" s="17" t="n">
        <f aca="false">AJ56*0.82</f>
        <v>16792.3535863032</v>
      </c>
      <c r="AL56" s="12" t="n">
        <f aca="false">Z56*'Inflation indexes'!$D$156/100*'Inflation indexes'!I148</f>
        <v>15201.3738587263</v>
      </c>
      <c r="AM56" s="17" t="n">
        <f aca="false">Adequacy_central!X53</f>
        <v>0.549956853516456</v>
      </c>
      <c r="AN56" s="8" t="n">
        <f aca="false">AN52+1</f>
        <v>2027</v>
      </c>
      <c r="AO56" s="15" t="n">
        <v>8053.34672299482</v>
      </c>
      <c r="AP56" s="13" t="n">
        <f aca="false">Adequacy_high!Q53</f>
        <v>5832.27600852022</v>
      </c>
      <c r="AQ56" s="13" t="n">
        <f aca="false">Adequacy_high!R53</f>
        <v>4202.95993608398</v>
      </c>
      <c r="AR56" s="13" t="n">
        <f aca="false">Adequacy_high!S53</f>
        <v>3365.01032871305</v>
      </c>
      <c r="AS56" s="13" t="n">
        <f aca="false">Adequacy_high!T53</f>
        <v>2659.08271306474</v>
      </c>
      <c r="AT56" s="13" t="n">
        <f aca="false">Adequacy_high!U53</f>
        <v>4740.06280906618</v>
      </c>
      <c r="AU56" s="13" t="n">
        <f aca="false">Adequacy_high!V53</f>
        <v>5342.87656503469</v>
      </c>
      <c r="AV56" s="8"/>
      <c r="AW56" s="8"/>
      <c r="AX56" s="8" t="n">
        <f aca="false">AX52+1</f>
        <v>2027</v>
      </c>
      <c r="AY56" s="10" t="n">
        <f aca="false">AO56*'Inflation indexes'!$D$156/100*'Inflation indexes'!I148</f>
        <v>36512.6500393286</v>
      </c>
      <c r="AZ56" s="10" t="n">
        <f aca="false">AU56*'Inflation indexes'!$D$156/100*'Inflation indexes'!I148</f>
        <v>24223.790298935</v>
      </c>
      <c r="BA56" s="13" t="n">
        <f aca="false">AP56*'Inflation indexes'!$D$156/100*'Inflation indexes'!I148</f>
        <v>26442.6529934229</v>
      </c>
      <c r="BB56" s="13" t="n">
        <f aca="false">AQ56*'Inflation indexes'!$D$156/100*'Inflation indexes'!I148</f>
        <v>19055.5815556002</v>
      </c>
      <c r="BC56" s="13" t="n">
        <f aca="false">AR56*'Inflation indexes'!$D$156/100*'Inflation indexes'!I148</f>
        <v>15256.4453930944</v>
      </c>
      <c r="BD56" s="13" t="n">
        <f aca="false">AS56*'Inflation indexes'!$D$156/100*'Inflation indexes'!I148</f>
        <v>12055.8768754534</v>
      </c>
      <c r="BE56" s="13" t="n">
        <f aca="false">AT56*'Inflation indexes'!$D$156/100*'Inflation indexes'!I148</f>
        <v>21490.7243491324</v>
      </c>
      <c r="BF56" s="13" t="n">
        <f aca="false">Adequacy_high!X53</f>
        <v>0.496141635252065</v>
      </c>
      <c r="BG56" s="13" t="n">
        <f aca="false">Y56*'Inflation indexes'!$D$156/100*'Inflation indexes'!I148</f>
        <v>20478.4799832966</v>
      </c>
      <c r="BH56" s="13" t="n">
        <f aca="false">BG56*0.82</f>
        <v>16792.3535863032</v>
      </c>
      <c r="BI56" s="10" t="n">
        <f aca="false">Z56*'Inflation indexes'!$D$156/100*'Inflation indexes'!I148</f>
        <v>15201.3738587263</v>
      </c>
    </row>
    <row r="57" customFormat="false" ht="15" hidden="false" customHeight="false" outlineLevel="0" collapsed="false">
      <c r="A57" s="0" t="n">
        <f aca="false">A53+1</f>
        <v>2028</v>
      </c>
      <c r="B57" s="15" t="n">
        <v>6679.09666018342</v>
      </c>
      <c r="C57" s="13" t="n">
        <f aca="false">Adequacy_low!Q54</f>
        <v>5492.30850779562</v>
      </c>
      <c r="D57" s="13" t="n">
        <f aca="false">Adequacy_low!R54</f>
        <v>3762.78851642977</v>
      </c>
      <c r="E57" s="13" t="n">
        <f aca="false">Adequacy_low!S54</f>
        <v>3192.6399345049</v>
      </c>
      <c r="F57" s="13" t="n">
        <f aca="false">Adequacy_low!T54</f>
        <v>2541.41588070062</v>
      </c>
      <c r="G57" s="13" t="n">
        <f aca="false">Adequacy_low!U54</f>
        <v>4465.37107455474</v>
      </c>
      <c r="H57" s="13" t="n">
        <f aca="false">Adequacy_low!V54</f>
        <v>4975.20745468993</v>
      </c>
      <c r="I57" s="8" t="n">
        <f aca="false">I53+1</f>
        <v>2028</v>
      </c>
      <c r="J57" s="15" t="n">
        <f aca="false">B57*'Inflation indexes'!$D$156/100*'Inflation indexes'!I149</f>
        <v>30282.0091224679</v>
      </c>
      <c r="K57" s="13" t="n">
        <f aca="false">H57*'Inflation indexes'!$D$156/100*'Inflation indexes'!I149</f>
        <v>22556.8344334986</v>
      </c>
      <c r="L57" s="13" t="n">
        <f aca="false">C57*'Inflation indexes'!$D$156/100*'Inflation indexes'!I149</f>
        <v>24901.2920157241</v>
      </c>
      <c r="M57" s="13" t="n">
        <f aca="false">D57*'Inflation indexes'!$D$156/100*'Inflation indexes'!I149</f>
        <v>17059.9112391517</v>
      </c>
      <c r="N57" s="13" t="n">
        <f aca="false">E57*'Inflation indexes'!$D$156/100*'Inflation indexes'!I149</f>
        <v>14474.9442237863</v>
      </c>
      <c r="O57" s="13" t="n">
        <f aca="false">F57*'Inflation indexes'!$D$156/100*'Inflation indexes'!I149</f>
        <v>11522.3933413246</v>
      </c>
      <c r="P57" s="13" t="n">
        <f aca="false">G57*'Inflation indexes'!$D$156/100*'Inflation indexes'!I149</f>
        <v>20245.3137743866</v>
      </c>
      <c r="Q57" s="13" t="n">
        <f aca="false">Adequacy_low!X54</f>
        <v>0.598495899603604</v>
      </c>
      <c r="R57" s="16" t="n">
        <v>7270.36755869451</v>
      </c>
      <c r="S57" s="17" t="n">
        <f aca="false">Adequacy_central!Q54</f>
        <v>5689.68559876969</v>
      </c>
      <c r="T57" s="17" t="n">
        <f aca="false">Adequacy_central!R54</f>
        <v>3817.1998588493</v>
      </c>
      <c r="U57" s="17" t="n">
        <f aca="false">Adequacy_central!S54</f>
        <v>3320.34606099367</v>
      </c>
      <c r="V57" s="17" t="n">
        <f aca="false">Adequacy_central!T54</f>
        <v>2594.94936602587</v>
      </c>
      <c r="W57" s="17" t="n">
        <f aca="false">Adequacy_central!U54</f>
        <v>4626.27690189733</v>
      </c>
      <c r="X57" s="17" t="n">
        <f aca="false">Adequacy_central!V54</f>
        <v>5107.116940217</v>
      </c>
      <c r="Y57" s="14" t="n">
        <v>4534.60517196426</v>
      </c>
      <c r="Z57" s="14" t="n">
        <v>3356.86040534075</v>
      </c>
      <c r="AA57" s="11"/>
      <c r="AB57" s="11" t="n">
        <f aca="false">AB53+1</f>
        <v>2028</v>
      </c>
      <c r="AC57" s="12" t="n">
        <f aca="false">R57*'Inflation indexes'!I149*'Inflation indexes'!$D$156/100</f>
        <v>32962.741510921</v>
      </c>
      <c r="AD57" s="12" t="n">
        <f aca="false">X57*'Inflation indexes'!$D$156/100*'Inflation indexes'!I149</f>
        <v>23154.8919923723</v>
      </c>
      <c r="AE57" s="17" t="n">
        <f aca="false">S57*'Inflation indexes'!$D$156/100*'Inflation indexes'!I149</f>
        <v>25796.1697474799</v>
      </c>
      <c r="AF57" s="17" t="n">
        <f aca="false">T57*'Inflation indexes'!$D$156/100*'Inflation indexes'!I149</f>
        <v>17306.6039958738</v>
      </c>
      <c r="AG57" s="17" t="n">
        <f aca="false">U57*'Inflation indexes'!$D$156/100*'Inflation indexes'!I149</f>
        <v>15053.9443916357</v>
      </c>
      <c r="AH57" s="17" t="n">
        <f aca="false">V57*'Inflation indexes'!$D$156/100*'Inflation indexes'!I149</f>
        <v>11765.106027404</v>
      </c>
      <c r="AI57" s="17" t="n">
        <f aca="false">W57*'Inflation indexes'!$D$156/100*'Inflation indexes'!I149</f>
        <v>20974.8363399895</v>
      </c>
      <c r="AJ57" s="17" t="n">
        <f aca="false">Y57*'Inflation indexes'!$D$156/100*'Inflation indexes'!I149</f>
        <v>20559.2106493696</v>
      </c>
      <c r="AK57" s="17" t="n">
        <f aca="false">AJ57*0.82</f>
        <v>16858.5527324831</v>
      </c>
      <c r="AL57" s="12" t="n">
        <f aca="false">Z57*'Inflation indexes'!$D$156/100*'Inflation indexes'!I149</f>
        <v>15219.4948792055</v>
      </c>
      <c r="AM57" s="17" t="n">
        <f aca="false">Adequacy_central!X54</f>
        <v>0.548288549373829</v>
      </c>
      <c r="AN57" s="8" t="n">
        <f aca="false">AN53+1</f>
        <v>2028</v>
      </c>
      <c r="AO57" s="15" t="n">
        <v>8113.54559267437</v>
      </c>
      <c r="AP57" s="13" t="n">
        <f aca="false">Adequacy_high!Q54</f>
        <v>5852.6042517063</v>
      </c>
      <c r="AQ57" s="13" t="n">
        <f aca="false">Adequacy_high!R54</f>
        <v>4213.91416373829</v>
      </c>
      <c r="AR57" s="13" t="n">
        <f aca="false">Adequacy_high!S54</f>
        <v>3374.02055467644</v>
      </c>
      <c r="AS57" s="13" t="n">
        <f aca="false">Adequacy_high!T54</f>
        <v>2663.72934932461</v>
      </c>
      <c r="AT57" s="13" t="n">
        <f aca="false">Adequacy_high!U54</f>
        <v>4739.84000528154</v>
      </c>
      <c r="AU57" s="13" t="n">
        <f aca="false">Adequacy_high!V54</f>
        <v>5349.82197983519</v>
      </c>
      <c r="AV57" s="8"/>
      <c r="AW57" s="8"/>
      <c r="AX57" s="8" t="n">
        <f aca="false">AX53+1</f>
        <v>2028</v>
      </c>
      <c r="AY57" s="10" t="n">
        <f aca="false">AO57*'Inflation indexes'!$D$156/100*'Inflation indexes'!I149</f>
        <v>36785.5825650197</v>
      </c>
      <c r="AZ57" s="10" t="n">
        <f aca="false">AU57*'Inflation indexes'!$D$156/100*'Inflation indexes'!I149</f>
        <v>24255.2797540288</v>
      </c>
      <c r="BA57" s="13" t="n">
        <f aca="false">AP57*'Inflation indexes'!$D$156/100*'Inflation indexes'!I149</f>
        <v>26534.8181584031</v>
      </c>
      <c r="BB57" s="13" t="n">
        <f aca="false">AQ57*'Inflation indexes'!$D$156/100*'Inflation indexes'!I149</f>
        <v>19105.2463588864</v>
      </c>
      <c r="BC57" s="13" t="n">
        <f aca="false">AR57*'Inflation indexes'!$D$156/100*'Inflation indexes'!I149</f>
        <v>15297.2963881766</v>
      </c>
      <c r="BD57" s="13" t="n">
        <f aca="false">AS57*'Inflation indexes'!$D$156/100*'Inflation indexes'!I149</f>
        <v>12076.944018028</v>
      </c>
      <c r="BE57" s="13" t="n">
        <f aca="false">AT57*'Inflation indexes'!$D$156/100*'Inflation indexes'!I149</f>
        <v>21489.7141906361</v>
      </c>
      <c r="BF57" s="13" t="n">
        <f aca="false">Adequacy_high!X54</f>
        <v>0.489690202336067</v>
      </c>
      <c r="BG57" s="13" t="n">
        <f aca="false">Y57*'Inflation indexes'!$D$156/100*'Inflation indexes'!I149</f>
        <v>20559.2106493696</v>
      </c>
      <c r="BH57" s="13" t="n">
        <f aca="false">BG57*0.82</f>
        <v>16858.5527324831</v>
      </c>
      <c r="BI57" s="10" t="n">
        <f aca="false">Z57*'Inflation indexes'!$D$156/100*'Inflation indexes'!I149</f>
        <v>15219.4948792055</v>
      </c>
    </row>
    <row r="58" customFormat="false" ht="15" hidden="false" customHeight="false" outlineLevel="0" collapsed="false">
      <c r="A58" s="0" t="n">
        <f aca="false">A54+1</f>
        <v>2028</v>
      </c>
      <c r="B58" s="15" t="n">
        <v>6739.62325760007</v>
      </c>
      <c r="C58" s="13" t="n">
        <f aca="false">Adequacy_low!Q55</f>
        <v>5494.54675755212</v>
      </c>
      <c r="D58" s="13" t="n">
        <f aca="false">Adequacy_low!R55</f>
        <v>3789.81431147853</v>
      </c>
      <c r="E58" s="13" t="n">
        <f aca="false">Adequacy_low!S55</f>
        <v>3196.31978494549</v>
      </c>
      <c r="F58" s="13" t="n">
        <f aca="false">Adequacy_low!T55</f>
        <v>2546.3932224424</v>
      </c>
      <c r="G58" s="13" t="n">
        <f aca="false">Adequacy_low!U55</f>
        <v>4450.6786299292</v>
      </c>
      <c r="H58" s="13" t="n">
        <f aca="false">Adequacy_low!V55</f>
        <v>4989.23287944622</v>
      </c>
      <c r="I58" s="8" t="n">
        <f aca="false">I54+1</f>
        <v>2028</v>
      </c>
      <c r="J58" s="15" t="n">
        <f aca="false">B58*'Inflation indexes'!$D$156/100*'Inflation indexes'!I150</f>
        <v>30556.4275159086</v>
      </c>
      <c r="K58" s="13" t="n">
        <f aca="false">H58*'Inflation indexes'!$D$156/100*'Inflation indexes'!I150</f>
        <v>22620.4235776636</v>
      </c>
      <c r="L58" s="13" t="n">
        <f aca="false">C58*'Inflation indexes'!$D$156/100*'Inflation indexes'!I150</f>
        <v>24911.4398999356</v>
      </c>
      <c r="M58" s="13" t="n">
        <f aca="false">D58*'Inflation indexes'!$D$156/100*'Inflation indexes'!I150</f>
        <v>17182.4420863375</v>
      </c>
      <c r="N58" s="13" t="n">
        <f aca="false">E58*'Inflation indexes'!$D$156/100*'Inflation indexes'!I150</f>
        <v>14491.6281063951</v>
      </c>
      <c r="O58" s="13" t="n">
        <f aca="false">F58*'Inflation indexes'!$D$156/100*'Inflation indexes'!I150</f>
        <v>11544.9598522914</v>
      </c>
      <c r="P58" s="13" t="n">
        <f aca="false">G58*'Inflation indexes'!$D$156/100*'Inflation indexes'!I150</f>
        <v>20178.7004635126</v>
      </c>
      <c r="Q58" s="13" t="n">
        <f aca="false">Adequacy_low!X55</f>
        <v>0.591779473299993</v>
      </c>
      <c r="R58" s="18" t="n">
        <v>7283.30394738012</v>
      </c>
      <c r="S58" s="17" t="n">
        <f aca="false">Adequacy_central!Q55</f>
        <v>5713.74278294361</v>
      </c>
      <c r="T58" s="17" t="n">
        <f aca="false">Adequacy_central!R55</f>
        <v>3835.906054932</v>
      </c>
      <c r="U58" s="17" t="n">
        <f aca="false">Adequacy_central!S55</f>
        <v>3326.52956399643</v>
      </c>
      <c r="V58" s="17" t="n">
        <f aca="false">Adequacy_central!T55</f>
        <v>2599.47005271022</v>
      </c>
      <c r="W58" s="17" t="n">
        <f aca="false">Adequacy_central!U55</f>
        <v>4627.90427951351</v>
      </c>
      <c r="X58" s="17" t="n">
        <f aca="false">Adequacy_central!V55</f>
        <v>5127.06369792633</v>
      </c>
      <c r="Y58" s="14" t="n">
        <v>4552.41138554678</v>
      </c>
      <c r="Z58" s="14" t="n">
        <v>3360.84616238025</v>
      </c>
      <c r="AA58" s="11"/>
      <c r="AB58" s="11" t="n">
        <f aca="false">AB54+1</f>
        <v>2028</v>
      </c>
      <c r="AC58" s="12" t="n">
        <f aca="false">R58*'Inflation indexes'!I150*'Inflation indexes'!$D$156/100</f>
        <v>33021.3931310607</v>
      </c>
      <c r="AD58" s="12" t="n">
        <f aca="false">X58*'Inflation indexes'!$D$156/100*'Inflation indexes'!I150</f>
        <v>23245.3275601817</v>
      </c>
      <c r="AE58" s="17" t="n">
        <f aca="false">S58*'Inflation indexes'!$D$156/100*'Inflation indexes'!I150</f>
        <v>25905.2413641491</v>
      </c>
      <c r="AF58" s="17" t="n">
        <f aca="false">T58*'Inflation indexes'!$D$156/100*'Inflation indexes'!I150</f>
        <v>17391.4150458171</v>
      </c>
      <c r="AG58" s="17" t="n">
        <f aca="false">U58*'Inflation indexes'!$D$156/100*'Inflation indexes'!I150</f>
        <v>15081.9794544391</v>
      </c>
      <c r="AH58" s="17" t="n">
        <f aca="false">V58*'Inflation indexes'!$D$156/100*'Inflation indexes'!I150</f>
        <v>11785.6021337459</v>
      </c>
      <c r="AI58" s="17" t="n">
        <f aca="false">W58*'Inflation indexes'!$D$156/100*'Inflation indexes'!I150</f>
        <v>20982.2146227612</v>
      </c>
      <c r="AJ58" s="17" t="n">
        <f aca="false">Y58*'Inflation indexes'!$D$156/100*'Inflation indexes'!I150</f>
        <v>20639.9413154426</v>
      </c>
      <c r="AK58" s="17" t="n">
        <f aca="false">AJ58*0.82</f>
        <v>16924.7518786629</v>
      </c>
      <c r="AL58" s="12" t="n">
        <f aca="false">Z58*'Inflation indexes'!$D$156/100*'Inflation indexes'!I150</f>
        <v>15237.5656958399</v>
      </c>
      <c r="AM58" s="17" t="n">
        <f aca="false">Adequacy_central!X55</f>
        <v>0.551981292679378</v>
      </c>
      <c r="AN58" s="8" t="n">
        <f aca="false">AN54+1</f>
        <v>2028</v>
      </c>
      <c r="AO58" s="15" t="n">
        <v>8165.71670434913</v>
      </c>
      <c r="AP58" s="13" t="n">
        <f aca="false">Adequacy_high!Q55</f>
        <v>5864.04010846255</v>
      </c>
      <c r="AQ58" s="13" t="n">
        <f aca="false">Adequacy_high!R55</f>
        <v>4207.72375629801</v>
      </c>
      <c r="AR58" s="13" t="n">
        <f aca="false">Adequacy_high!S55</f>
        <v>3382.48965801058</v>
      </c>
      <c r="AS58" s="13" t="n">
        <f aca="false">Adequacy_high!T55</f>
        <v>2668.3520820215</v>
      </c>
      <c r="AT58" s="13" t="n">
        <f aca="false">Adequacy_high!U55</f>
        <v>4731.27023643327</v>
      </c>
      <c r="AU58" s="13" t="n">
        <f aca="false">Adequacy_high!V55</f>
        <v>5346.65094959873</v>
      </c>
      <c r="AV58" s="8"/>
      <c r="AW58" s="8"/>
      <c r="AX58" s="8" t="n">
        <f aca="false">AX54+1</f>
        <v>2028</v>
      </c>
      <c r="AY58" s="10" t="n">
        <f aca="false">AO58*'Inflation indexes'!$D$156/100*'Inflation indexes'!I150</f>
        <v>37022.1184560306</v>
      </c>
      <c r="AZ58" s="10" t="n">
        <f aca="false">AU58*'Inflation indexes'!$D$156/100*'Inflation indexes'!I150</f>
        <v>24240.9027848916</v>
      </c>
      <c r="BA58" s="13" t="n">
        <f aca="false">AP58*'Inflation indexes'!$D$156/100*'Inflation indexes'!I150</f>
        <v>26586.6665948362</v>
      </c>
      <c r="BB58" s="13" t="n">
        <f aca="false">AQ58*'Inflation indexes'!$D$156/100*'Inflation indexes'!I150</f>
        <v>19077.1799924126</v>
      </c>
      <c r="BC58" s="13" t="n">
        <f aca="false">AR58*'Inflation indexes'!$D$156/100*'Inflation indexes'!I150</f>
        <v>15335.6940155013</v>
      </c>
      <c r="BD58" s="13" t="n">
        <f aca="false">AS58*'Inflation indexes'!$D$156/100*'Inflation indexes'!I150</f>
        <v>12097.9027854812</v>
      </c>
      <c r="BE58" s="13" t="n">
        <f aca="false">AT58*'Inflation indexes'!$D$156/100*'Inflation indexes'!I150</f>
        <v>21450.8601611701</v>
      </c>
      <c r="BF58" s="13" t="n">
        <f aca="false">Adequacy_high!X55</f>
        <v>0.491086601181863</v>
      </c>
      <c r="BG58" s="13" t="n">
        <f aca="false">Y58*'Inflation indexes'!$D$156/100*'Inflation indexes'!I150</f>
        <v>20639.9413154426</v>
      </c>
      <c r="BH58" s="13" t="n">
        <f aca="false">BG58*0.82</f>
        <v>16924.7518786629</v>
      </c>
      <c r="BI58" s="10" t="n">
        <f aca="false">Z58*'Inflation indexes'!$D$156/100*'Inflation indexes'!I150</f>
        <v>15237.5656958399</v>
      </c>
    </row>
    <row r="59" customFormat="false" ht="15" hidden="false" customHeight="false" outlineLevel="0" collapsed="false">
      <c r="A59" s="0" t="n">
        <f aca="false">A55+1</f>
        <v>2028</v>
      </c>
      <c r="B59" s="15" t="n">
        <v>6798.24986263291</v>
      </c>
      <c r="C59" s="13" t="n">
        <f aca="false">Adequacy_low!Q56</f>
        <v>5505.28808974791</v>
      </c>
      <c r="D59" s="13" t="n">
        <f aca="false">Adequacy_low!R56</f>
        <v>3802.25429991284</v>
      </c>
      <c r="E59" s="13" t="n">
        <f aca="false">Adequacy_low!S56</f>
        <v>3199.9916024959</v>
      </c>
      <c r="F59" s="13" t="n">
        <f aca="false">Adequacy_low!T56</f>
        <v>2549.62454898735</v>
      </c>
      <c r="G59" s="13" t="n">
        <f aca="false">Adequacy_low!U56</f>
        <v>4450.91387103099</v>
      </c>
      <c r="H59" s="13" t="n">
        <f aca="false">Adequacy_low!V56</f>
        <v>5004.48591113437</v>
      </c>
      <c r="I59" s="8" t="n">
        <f aca="false">I55+1</f>
        <v>2028</v>
      </c>
      <c r="J59" s="15" t="n">
        <f aca="false">B59*'Inflation indexes'!$D$156/100*'Inflation indexes'!I151</f>
        <v>30822.231632655</v>
      </c>
      <c r="K59" s="13" t="n">
        <f aca="false">H59*'Inflation indexes'!$D$156/100*'Inflation indexes'!I151</f>
        <v>22689.5785050776</v>
      </c>
      <c r="L59" s="13" t="n">
        <f aca="false">C59*'Inflation indexes'!$D$156/100*'Inflation indexes'!I151</f>
        <v>24960.1394675701</v>
      </c>
      <c r="M59" s="13" t="n">
        <f aca="false">D59*'Inflation indexes'!$D$156/100*'Inflation indexes'!I151</f>
        <v>17238.8431031842</v>
      </c>
      <c r="N59" s="13" t="n">
        <f aca="false">E59*'Inflation indexes'!$D$156/100*'Inflation indexes'!I151</f>
        <v>14508.2755691007</v>
      </c>
      <c r="O59" s="13" t="n">
        <f aca="false">F59*'Inflation indexes'!$D$156/100*'Inflation indexes'!I151</f>
        <v>11559.6101957271</v>
      </c>
      <c r="P59" s="13" t="n">
        <f aca="false">G59*'Inflation indexes'!$D$156/100*'Inflation indexes'!I151</f>
        <v>20179.7670109146</v>
      </c>
      <c r="Q59" s="13" t="n">
        <f aca="false">Adequacy_low!X56</f>
        <v>0.584331792052992</v>
      </c>
      <c r="R59" s="18" t="n">
        <v>7329.55114897815</v>
      </c>
      <c r="S59" s="17" t="n">
        <f aca="false">Adequacy_central!Q56</f>
        <v>5727.93456309232</v>
      </c>
      <c r="T59" s="17" t="n">
        <f aca="false">Adequacy_central!R56</f>
        <v>3844.528383756</v>
      </c>
      <c r="U59" s="17" t="n">
        <f aca="false">Adequacy_central!S56</f>
        <v>3332.55503624217</v>
      </c>
      <c r="V59" s="17" t="n">
        <f aca="false">Adequacy_central!T56</f>
        <v>2602.78280067237</v>
      </c>
      <c r="W59" s="17" t="n">
        <f aca="false">Adequacy_central!U56</f>
        <v>4631.84255587213</v>
      </c>
      <c r="X59" s="17" t="n">
        <f aca="false">Adequacy_central!V56</f>
        <v>5145.91039669284</v>
      </c>
      <c r="Y59" s="14" t="n">
        <v>4570.2175991293</v>
      </c>
      <c r="Z59" s="14" t="n">
        <v>3364.82092050897</v>
      </c>
      <c r="AA59" s="11"/>
      <c r="AB59" s="11" t="n">
        <f aca="false">AB55+1</f>
        <v>2028</v>
      </c>
      <c r="AC59" s="12" t="n">
        <f aca="false">R59*'Inflation indexes'!I151*'Inflation indexes'!$D$156/100</f>
        <v>33231.0709141401</v>
      </c>
      <c r="AD59" s="12" t="n">
        <f aca="false">X59*'Inflation indexes'!$D$156/100*'Inflation indexes'!I151</f>
        <v>23330.7756279388</v>
      </c>
      <c r="AE59" s="17" t="n">
        <f aca="false">S59*'Inflation indexes'!$D$156/100*'Inflation indexes'!I151</f>
        <v>25969.5847383795</v>
      </c>
      <c r="AF59" s="17" t="n">
        <f aca="false">T59*'Inflation indexes'!$D$156/100*'Inflation indexes'!I151</f>
        <v>17430.5073742246</v>
      </c>
      <c r="AG59" s="17" t="n">
        <f aca="false">U59*'Inflation indexes'!$D$156/100*'Inflation indexes'!I151</f>
        <v>15109.2980298088</v>
      </c>
      <c r="AH59" s="17" t="n">
        <f aca="false">V59*'Inflation indexes'!$D$156/100*'Inflation indexes'!I151</f>
        <v>11800.6216295122</v>
      </c>
      <c r="AI59" s="17" t="n">
        <f aca="false">W59*'Inflation indexes'!$D$156/100*'Inflation indexes'!I151</f>
        <v>21000.070169205</v>
      </c>
      <c r="AJ59" s="17" t="n">
        <f aca="false">Y59*'Inflation indexes'!$D$156/100*'Inflation indexes'!I151</f>
        <v>20720.6719815156</v>
      </c>
      <c r="AK59" s="17" t="n">
        <f aca="false">AJ59*0.82</f>
        <v>16990.9510248428</v>
      </c>
      <c r="AL59" s="12" t="n">
        <f aca="false">Z59*'Inflation indexes'!$D$156/100*'Inflation indexes'!I151</f>
        <v>15255.5866450846</v>
      </c>
      <c r="AM59" s="17" t="n">
        <f aca="false">Adequacy_central!X56</f>
        <v>0.550371678885038</v>
      </c>
      <c r="AN59" s="8" t="n">
        <f aca="false">AN55+1</f>
        <v>2028</v>
      </c>
      <c r="AO59" s="15" t="n">
        <v>8194.51834574351</v>
      </c>
      <c r="AP59" s="13" t="n">
        <f aca="false">Adequacy_high!Q56</f>
        <v>5896.43948491568</v>
      </c>
      <c r="AQ59" s="13" t="n">
        <f aca="false">Adequacy_high!R56</f>
        <v>4205.48987814251</v>
      </c>
      <c r="AR59" s="13" t="n">
        <f aca="false">Adequacy_high!S56</f>
        <v>3391.12313476495</v>
      </c>
      <c r="AS59" s="13" t="n">
        <f aca="false">Adequacy_high!T56</f>
        <v>2672.7066843932</v>
      </c>
      <c r="AT59" s="13" t="n">
        <f aca="false">Adequacy_high!U56</f>
        <v>4745.96278728631</v>
      </c>
      <c r="AU59" s="13" t="n">
        <f aca="false">Adequacy_high!V56</f>
        <v>5365.80547632893</v>
      </c>
      <c r="AV59" s="8"/>
      <c r="AW59" s="8"/>
      <c r="AX59" s="8" t="n">
        <f aca="false">AX55+1</f>
        <v>2028</v>
      </c>
      <c r="AY59" s="10" t="n">
        <f aca="false">AO59*'Inflation indexes'!$D$156/100*'Inflation indexes'!I151</f>
        <v>37152.7007206422</v>
      </c>
      <c r="AZ59" s="10" t="n">
        <f aca="false">AU59*'Inflation indexes'!$D$156/100*'Inflation indexes'!I151</f>
        <v>24327.7464978503</v>
      </c>
      <c r="BA59" s="13" t="n">
        <f aca="false">AP59*'Inflation indexes'!$D$156/100*'Inflation indexes'!I151</f>
        <v>26733.5604433958</v>
      </c>
      <c r="BB59" s="13" t="n">
        <f aca="false">AQ59*'Inflation indexes'!$D$156/100*'Inflation indexes'!I151</f>
        <v>19067.0519283757</v>
      </c>
      <c r="BC59" s="13" t="n">
        <f aca="false">AR59*'Inflation indexes'!$D$156/100*'Inflation indexes'!I151</f>
        <v>15374.8368869308</v>
      </c>
      <c r="BD59" s="13" t="n">
        <f aca="false">AS59*'Inflation indexes'!$D$156/100*'Inflation indexes'!I151</f>
        <v>12117.6458907922</v>
      </c>
      <c r="BE59" s="13" t="n">
        <f aca="false">AT59*'Inflation indexes'!$D$156/100*'Inflation indexes'!I151</f>
        <v>21517.4739536634</v>
      </c>
      <c r="BF59" s="13" t="n">
        <f aca="false">Adequacy_high!X56</f>
        <v>0.488551678281989</v>
      </c>
      <c r="BG59" s="13" t="n">
        <f aca="false">Y59*'Inflation indexes'!$D$156/100*'Inflation indexes'!I151</f>
        <v>20720.6719815156</v>
      </c>
      <c r="BH59" s="13" t="n">
        <f aca="false">BG59*0.82</f>
        <v>16990.9510248428</v>
      </c>
      <c r="BI59" s="10" t="n">
        <f aca="false">Z59*'Inflation indexes'!$D$156/100*'Inflation indexes'!I151</f>
        <v>15255.5866450846</v>
      </c>
    </row>
    <row r="60" customFormat="false" ht="15" hidden="false" customHeight="false" outlineLevel="0" collapsed="false">
      <c r="A60" s="0" t="n">
        <f aca="false">A56+1</f>
        <v>2028</v>
      </c>
      <c r="B60" s="15" t="n">
        <v>6832.32838907614</v>
      </c>
      <c r="C60" s="13" t="n">
        <f aca="false">Adequacy_low!Q57</f>
        <v>5527.72891731802</v>
      </c>
      <c r="D60" s="13" t="n">
        <f aca="false">Adequacy_low!R57</f>
        <v>3809.20802601634</v>
      </c>
      <c r="E60" s="13" t="n">
        <f aca="false">Adequacy_low!S57</f>
        <v>3203.65667578283</v>
      </c>
      <c r="F60" s="13" t="n">
        <f aca="false">Adequacy_low!T57</f>
        <v>2553.06177961862</v>
      </c>
      <c r="G60" s="13" t="n">
        <f aca="false">Adequacy_low!U57</f>
        <v>4452.6501521363</v>
      </c>
      <c r="H60" s="13" t="n">
        <f aca="false">Adequacy_low!V57</f>
        <v>5026.09201116803</v>
      </c>
      <c r="I60" s="8" t="n">
        <f aca="false">I56+1</f>
        <v>2028</v>
      </c>
      <c r="J60" s="15" t="n">
        <f aca="false">B60*'Inflation indexes'!$D$156/100*'Inflation indexes'!I152</f>
        <v>30976.738492061</v>
      </c>
      <c r="K60" s="13" t="n">
        <f aca="false">H60*'Inflation indexes'!$D$156/100*'Inflation indexes'!I152</f>
        <v>22787.5372787873</v>
      </c>
      <c r="L60" s="13" t="n">
        <f aca="false">C60*'Inflation indexes'!$D$156/100*'Inflation indexes'!I152</f>
        <v>25061.8827690625</v>
      </c>
      <c r="M60" s="13" t="n">
        <f aca="false">D60*'Inflation indexes'!$D$156/100*'Inflation indexes'!I152</f>
        <v>17270.3702404626</v>
      </c>
      <c r="N60" s="13" t="n">
        <f aca="false">E60*'Inflation indexes'!$D$156/100*'Inflation indexes'!I152</f>
        <v>14524.8924543408</v>
      </c>
      <c r="O60" s="13" t="n">
        <f aca="false">F60*'Inflation indexes'!$D$156/100*'Inflation indexes'!I152</f>
        <v>11575.1940769954</v>
      </c>
      <c r="P60" s="13" t="n">
        <f aca="false">G60*'Inflation indexes'!$D$156/100*'Inflation indexes'!I152</f>
        <v>20187.6390455542</v>
      </c>
      <c r="Q60" s="13" t="n">
        <f aca="false">Adequacy_low!X57</f>
        <v>0.585392455372802</v>
      </c>
      <c r="R60" s="18" t="n">
        <v>7374.2664048459</v>
      </c>
      <c r="S60" s="17" t="n">
        <f aca="false">Adequacy_central!Q57</f>
        <v>5747.7042865373</v>
      </c>
      <c r="T60" s="17" t="n">
        <f aca="false">Adequacy_central!R57</f>
        <v>3868.24770610721</v>
      </c>
      <c r="U60" s="17" t="n">
        <f aca="false">Adequacy_central!S57</f>
        <v>3339.10133491128</v>
      </c>
      <c r="V60" s="17" t="n">
        <f aca="false">Adequacy_central!T57</f>
        <v>2606.29599678229</v>
      </c>
      <c r="W60" s="17" t="n">
        <f aca="false">Adequacy_central!U57</f>
        <v>4624.96545948118</v>
      </c>
      <c r="X60" s="17" t="n">
        <f aca="false">Adequacy_central!V57</f>
        <v>5160.34364385505</v>
      </c>
      <c r="Y60" s="14" t="n">
        <v>4588.02381271182</v>
      </c>
      <c r="Z60" s="14" t="n">
        <v>3368.78475314966</v>
      </c>
      <c r="AA60" s="11"/>
      <c r="AB60" s="11" t="n">
        <f aca="false">AB56+1</f>
        <v>2028</v>
      </c>
      <c r="AC60" s="12" t="n">
        <f aca="false">R60*'Inflation indexes'!I152*'Inflation indexes'!$D$156/100</f>
        <v>33433.8030881139</v>
      </c>
      <c r="AD60" s="12" t="n">
        <f aca="false">X60*'Inflation indexes'!$D$156/100*'Inflation indexes'!I152</f>
        <v>23396.2137769086</v>
      </c>
      <c r="AE60" s="17" t="n">
        <f aca="false">S60*'Inflation indexes'!$D$156/100*'Inflation indexes'!I152</f>
        <v>26059.2176597412</v>
      </c>
      <c r="AF60" s="17" t="n">
        <f aca="false">T60*'Inflation indexes'!$D$156/100*'Inflation indexes'!I152</f>
        <v>17538.0471767401</v>
      </c>
      <c r="AG60" s="17" t="n">
        <f aca="false">U60*'Inflation indexes'!$D$156/100*'Inflation indexes'!I152</f>
        <v>15138.9779530233</v>
      </c>
      <c r="AH60" s="17" t="n">
        <f aca="false">V60*'Inflation indexes'!$D$156/100*'Inflation indexes'!I152</f>
        <v>11816.549926715</v>
      </c>
      <c r="AI60" s="17" t="n">
        <f aca="false">W60*'Inflation indexes'!$D$156/100*'Inflation indexes'!I152</f>
        <v>20968.8904593966</v>
      </c>
      <c r="AJ60" s="17" t="n">
        <f aca="false">Y60*'Inflation indexes'!$D$156/100*'Inflation indexes'!I152</f>
        <v>20801.4026475885</v>
      </c>
      <c r="AK60" s="17" t="n">
        <f aca="false">AJ60*0.82</f>
        <v>17057.1501710226</v>
      </c>
      <c r="AL60" s="12" t="n">
        <f aca="false">Z60*'Inflation indexes'!$D$156/100*'Inflation indexes'!I152</f>
        <v>15273.5580598271</v>
      </c>
      <c r="AM60" s="17" t="n">
        <f aca="false">Adequacy_central!X57</f>
        <v>0.543696006566494</v>
      </c>
      <c r="AN60" s="8" t="n">
        <f aca="false">AN56+1</f>
        <v>2028</v>
      </c>
      <c r="AO60" s="15" t="n">
        <v>8273.78721964999</v>
      </c>
      <c r="AP60" s="13" t="n">
        <f aca="false">Adequacy_high!Q57</f>
        <v>5920.10866664552</v>
      </c>
      <c r="AQ60" s="13" t="n">
        <f aca="false">Adequacy_high!R57</f>
        <v>4230.96185884201</v>
      </c>
      <c r="AR60" s="13" t="n">
        <f aca="false">Adequacy_high!S57</f>
        <v>3399.03572178479</v>
      </c>
      <c r="AS60" s="13" t="n">
        <f aca="false">Adequacy_high!T57</f>
        <v>2677.16750982424</v>
      </c>
      <c r="AT60" s="13" t="n">
        <f aca="false">Adequacy_high!U57</f>
        <v>4748.68644682811</v>
      </c>
      <c r="AU60" s="13" t="n">
        <f aca="false">Adequacy_high!V57</f>
        <v>5388.73093213793</v>
      </c>
      <c r="AV60" s="8"/>
      <c r="AW60" s="8"/>
      <c r="AX60" s="8" t="n">
        <f aca="false">AX56+1</f>
        <v>2028</v>
      </c>
      <c r="AY60" s="10" t="n">
        <f aca="false">AO60*'Inflation indexes'!$D$156/100*'Inflation indexes'!I152</f>
        <v>37512.0937471084</v>
      </c>
      <c r="AZ60" s="10" t="n">
        <f aca="false">AU60*'Inflation indexes'!$D$156/100*'Inflation indexes'!I152</f>
        <v>24431.6870301207</v>
      </c>
      <c r="BA60" s="13" t="n">
        <f aca="false">AP60*'Inflation indexes'!$D$156/100*'Inflation indexes'!I152</f>
        <v>26840.8729159547</v>
      </c>
      <c r="BB60" s="13" t="n">
        <f aca="false">AQ60*'Inflation indexes'!$D$156/100*'Inflation indexes'!I152</f>
        <v>19182.5380174613</v>
      </c>
      <c r="BC60" s="13" t="n">
        <f aca="false">AR60*'Inflation indexes'!$D$156/100*'Inflation indexes'!I152</f>
        <v>15410.7113538696</v>
      </c>
      <c r="BD60" s="13" t="n">
        <f aca="false">AS60*'Inflation indexes'!$D$156/100*'Inflation indexes'!I152</f>
        <v>12137.8705953098</v>
      </c>
      <c r="BE60" s="13" t="n">
        <f aca="false">AT60*'Inflation indexes'!$D$156/100*'Inflation indexes'!I152</f>
        <v>21529.8226120655</v>
      </c>
      <c r="BF60" s="13" t="n">
        <f aca="false">Adequacy_high!X57</f>
        <v>0.48665327166935</v>
      </c>
      <c r="BG60" s="13" t="n">
        <f aca="false">Y60*'Inflation indexes'!$D$156/100*'Inflation indexes'!I152</f>
        <v>20801.4026475885</v>
      </c>
      <c r="BH60" s="13" t="n">
        <f aca="false">BG60*0.82</f>
        <v>17057.1501710226</v>
      </c>
      <c r="BI60" s="10" t="n">
        <f aca="false">Z60*'Inflation indexes'!$D$156/100*'Inflation indexes'!I152</f>
        <v>15273.5580598271</v>
      </c>
    </row>
    <row r="61" customFormat="false" ht="15" hidden="false" customHeight="false" outlineLevel="0" collapsed="false">
      <c r="A61" s="0" t="n">
        <f aca="false">A57+1</f>
        <v>2029</v>
      </c>
      <c r="B61" s="15" t="n">
        <v>6811.34558230078</v>
      </c>
      <c r="C61" s="13" t="n">
        <f aca="false">Adequacy_low!Q58</f>
        <v>5551.4401570987</v>
      </c>
      <c r="D61" s="13" t="n">
        <f aca="false">Adequacy_low!R58</f>
        <v>3820.20604529725</v>
      </c>
      <c r="E61" s="13" t="n">
        <f aca="false">Adequacy_low!S58</f>
        <v>3207.31359068329</v>
      </c>
      <c r="F61" s="13" t="n">
        <f aca="false">Adequacy_low!T58</f>
        <v>2556.38555513902</v>
      </c>
      <c r="G61" s="13" t="n">
        <f aca="false">Adequacy_low!U58</f>
        <v>4455.48035448339</v>
      </c>
      <c r="H61" s="13" t="n">
        <f aca="false">Adequacy_low!V58</f>
        <v>5041.95932070315</v>
      </c>
      <c r="I61" s="8" t="n">
        <f aca="false">I57+1</f>
        <v>2029</v>
      </c>
      <c r="J61" s="15" t="n">
        <f aca="false">B61*'Inflation indexes'!$D$156/100*'Inflation indexes'!I153</f>
        <v>30881.6056352521</v>
      </c>
      <c r="K61" s="13" t="n">
        <f aca="false">H61*'Inflation indexes'!$D$156/100*'Inflation indexes'!I153</f>
        <v>22859.4772485972</v>
      </c>
      <c r="L61" s="13" t="n">
        <f aca="false">C61*'Inflation indexes'!$D$156/100*'Inflation indexes'!I153</f>
        <v>25169.3859264317</v>
      </c>
      <c r="M61" s="13" t="n">
        <f aca="false">D61*'Inflation indexes'!$D$156/100*'Inflation indexes'!I153</f>
        <v>17320.233588328</v>
      </c>
      <c r="N61" s="13" t="n">
        <f aca="false">E61*'Inflation indexes'!$D$156/100*'Inflation indexes'!I153</f>
        <v>14541.4723506965</v>
      </c>
      <c r="O61" s="13" t="n">
        <f aca="false">F61*'Inflation indexes'!$D$156/100*'Inflation indexes'!I153</f>
        <v>11590.2635700348</v>
      </c>
      <c r="P61" s="13" t="n">
        <f aca="false">G61*'Inflation indexes'!$D$156/100*'Inflation indexes'!I153</f>
        <v>20200.4707528424</v>
      </c>
      <c r="Q61" s="13" t="n">
        <f aca="false">Adequacy_low!X58</f>
        <v>0.584870349171572</v>
      </c>
      <c r="R61" s="16" t="n">
        <v>7432.44980643767</v>
      </c>
      <c r="S61" s="17" t="n">
        <f aca="false">Adequacy_central!Q58</f>
        <v>5765.64548972054</v>
      </c>
      <c r="T61" s="17" t="n">
        <f aca="false">Adequacy_central!R58</f>
        <v>3878.87567421744</v>
      </c>
      <c r="U61" s="17" t="n">
        <f aca="false">Adequacy_central!S58</f>
        <v>3344.70128736223</v>
      </c>
      <c r="V61" s="17" t="n">
        <f aca="false">Adequacy_central!T58</f>
        <v>2610.2783404294</v>
      </c>
      <c r="W61" s="17" t="n">
        <f aca="false">Adequacy_central!U58</f>
        <v>4626.19389018372</v>
      </c>
      <c r="X61" s="17" t="n">
        <f aca="false">Adequacy_central!V58</f>
        <v>5175.15920353647</v>
      </c>
      <c r="Y61" s="14" t="n">
        <v>4605.83002629434</v>
      </c>
      <c r="Z61" s="14" t="n">
        <v>3372.73773294967</v>
      </c>
      <c r="AA61" s="11"/>
      <c r="AB61" s="11" t="n">
        <f aca="false">AB57+1</f>
        <v>2029</v>
      </c>
      <c r="AC61" s="12" t="n">
        <f aca="false">R61*'Inflation indexes'!I153*'Inflation indexes'!$D$156/100</f>
        <v>33697.5977878196</v>
      </c>
      <c r="AD61" s="12" t="n">
        <f aca="false">X61*'Inflation indexes'!$D$156/100*'Inflation indexes'!I153</f>
        <v>23463.3852727341</v>
      </c>
      <c r="AE61" s="17" t="n">
        <f aca="false">S61*'Inflation indexes'!$D$156/100*'Inflation indexes'!I153</f>
        <v>26140.5603481472</v>
      </c>
      <c r="AF61" s="17" t="n">
        <f aca="false">T61*'Inflation indexes'!$D$156/100*'Inflation indexes'!I153</f>
        <v>17586.2327688406</v>
      </c>
      <c r="AG61" s="17" t="n">
        <f aca="false">U61*'Inflation indexes'!$D$156/100*'Inflation indexes'!I153</f>
        <v>15164.3672863168</v>
      </c>
      <c r="AH61" s="17" t="n">
        <f aca="false">V61*'Inflation indexes'!$D$156/100*'Inflation indexes'!I153</f>
        <v>11834.6052675472</v>
      </c>
      <c r="AI61" s="17" t="n">
        <f aca="false">W61*'Inflation indexes'!$D$156/100*'Inflation indexes'!I153</f>
        <v>20974.4599774966</v>
      </c>
      <c r="AJ61" s="17" t="n">
        <f aca="false">Y61*'Inflation indexes'!$D$156/100*'Inflation indexes'!I153</f>
        <v>20882.1333136615</v>
      </c>
      <c r="AK61" s="17" t="n">
        <f aca="false">AJ61*0.82</f>
        <v>17123.3493172025</v>
      </c>
      <c r="AL61" s="12" t="n">
        <f aca="false">Z61*'Inflation indexes'!$D$156/100*'Inflation indexes'!I153</f>
        <v>15291.4802694394</v>
      </c>
      <c r="AM61" s="17" t="n">
        <f aca="false">Adequacy_central!X58</f>
        <v>0.538502449089948</v>
      </c>
      <c r="AN61" s="8" t="n">
        <f aca="false">AN57+1</f>
        <v>2029</v>
      </c>
      <c r="AO61" s="15" t="n">
        <v>8306.59869676766</v>
      </c>
      <c r="AP61" s="13" t="n">
        <f aca="false">Adequacy_high!Q58</f>
        <v>5948.13641174749</v>
      </c>
      <c r="AQ61" s="13" t="n">
        <f aca="false">Adequacy_high!R58</f>
        <v>4242.417269719</v>
      </c>
      <c r="AR61" s="13" t="n">
        <f aca="false">Adequacy_high!S58</f>
        <v>3407.33628024808</v>
      </c>
      <c r="AS61" s="13" t="n">
        <f aca="false">Adequacy_high!T58</f>
        <v>2681.58355366115</v>
      </c>
      <c r="AT61" s="13" t="n">
        <f aca="false">Adequacy_high!U58</f>
        <v>4756.25897454573</v>
      </c>
      <c r="AU61" s="13" t="n">
        <f aca="false">Adequacy_high!V58</f>
        <v>5401.31658359368</v>
      </c>
      <c r="AV61" s="8"/>
      <c r="AW61" s="8"/>
      <c r="AX61" s="8" t="n">
        <f aca="false">AX57+1</f>
        <v>2029</v>
      </c>
      <c r="AY61" s="10" t="n">
        <f aca="false">AO61*'Inflation indexes'!$D$156/100*'Inflation indexes'!I153</f>
        <v>37660.8559974472</v>
      </c>
      <c r="AZ61" s="10" t="n">
        <f aca="false">AU61*'Inflation indexes'!$D$156/100*'Inflation indexes'!I153</f>
        <v>24488.7484609676</v>
      </c>
      <c r="BA61" s="13" t="n">
        <f aca="false">AP61*'Inflation indexes'!$D$156/100*'Inflation indexes'!I153</f>
        <v>26967.9464523986</v>
      </c>
      <c r="BB61" s="13" t="n">
        <f aca="false">AQ61*'Inflation indexes'!$D$156/100*'Inflation indexes'!I153</f>
        <v>19234.4751093059</v>
      </c>
      <c r="BC61" s="13" t="n">
        <f aca="false">AR61*'Inflation indexes'!$D$156/100*'Inflation indexes'!I153</f>
        <v>15448.3448243665</v>
      </c>
      <c r="BD61" s="13" t="n">
        <f aca="false">AS61*'Inflation indexes'!$D$156/100*'Inflation indexes'!I153</f>
        <v>12157.8922668858</v>
      </c>
      <c r="BE61" s="13" t="n">
        <f aca="false">AT61*'Inflation indexes'!$D$156/100*'Inflation indexes'!I153</f>
        <v>21564.1553018127</v>
      </c>
      <c r="BF61" s="13" t="n">
        <f aca="false">Adequacy_high!X58</f>
        <v>0.487862601531639</v>
      </c>
      <c r="BG61" s="13" t="n">
        <f aca="false">Y61*'Inflation indexes'!$D$156/100*'Inflation indexes'!I153</f>
        <v>20882.1333136615</v>
      </c>
      <c r="BH61" s="13" t="n">
        <f aca="false">BG61*0.82</f>
        <v>17123.3493172025</v>
      </c>
      <c r="BI61" s="10" t="n">
        <f aca="false">Z61*'Inflation indexes'!$D$156/100*'Inflation indexes'!I153</f>
        <v>15291.4802694394</v>
      </c>
    </row>
    <row r="62" customFormat="false" ht="15" hidden="false" customHeight="false" outlineLevel="0" collapsed="false">
      <c r="A62" s="0" t="n">
        <f aca="false">A58+1</f>
        <v>2029</v>
      </c>
      <c r="B62" s="15" t="n">
        <v>6815.8246062015</v>
      </c>
      <c r="C62" s="13" t="n">
        <f aca="false">Adequacy_low!Q59</f>
        <v>5572.60224734121</v>
      </c>
      <c r="D62" s="13" t="n">
        <f aca="false">Adequacy_low!R59</f>
        <v>3840.4001839549</v>
      </c>
      <c r="E62" s="13" t="n">
        <f aca="false">Adequacy_low!S59</f>
        <v>3210.77534768652</v>
      </c>
      <c r="F62" s="13" t="n">
        <f aca="false">Adequacy_low!T59</f>
        <v>2565.60437859517</v>
      </c>
      <c r="G62" s="13" t="n">
        <f aca="false">Adequacy_low!U59</f>
        <v>4457.52581205529</v>
      </c>
      <c r="H62" s="13" t="n">
        <f aca="false">Adequacy_low!V59</f>
        <v>5053.145486587</v>
      </c>
      <c r="I62" s="8" t="n">
        <f aca="false">I58+1</f>
        <v>2029</v>
      </c>
      <c r="J62" s="15" t="n">
        <f aca="false">B62*'Inflation indexes'!$D$156/100*'Inflation indexes'!I154</f>
        <v>30901.9128488652</v>
      </c>
      <c r="K62" s="13" t="n">
        <f aca="false">H62*'Inflation indexes'!$D$156/100*'Inflation indexes'!I154</f>
        <v>22910.1936245646</v>
      </c>
      <c r="L62" s="13" t="n">
        <f aca="false">C62*'Inflation indexes'!$D$156/100*'Inflation indexes'!I154</f>
        <v>25265.331627232</v>
      </c>
      <c r="M62" s="13" t="n">
        <f aca="false">D62*'Inflation indexes'!$D$156/100*'Inflation indexes'!I154</f>
        <v>17411.7907437584</v>
      </c>
      <c r="N62" s="13" t="n">
        <f aca="false">E62*'Inflation indexes'!$D$156/100*'Inflation indexes'!I154</f>
        <v>14557.1674308076</v>
      </c>
      <c r="O62" s="13" t="n">
        <f aca="false">F62*'Inflation indexes'!$D$156/100*'Inflation indexes'!I154</f>
        <v>11632.0603144451</v>
      </c>
      <c r="P62" s="13" t="n">
        <f aca="false">G62*'Inflation indexes'!$D$156/100*'Inflation indexes'!I154</f>
        <v>20209.7445465907</v>
      </c>
      <c r="Q62" s="13" t="n">
        <f aca="false">Adequacy_low!X59</f>
        <v>0.58428812590402</v>
      </c>
      <c r="R62" s="18" t="n">
        <v>7450.32391875337</v>
      </c>
      <c r="S62" s="17" t="n">
        <f aca="false">Adequacy_central!Q59</f>
        <v>5785.75322421475</v>
      </c>
      <c r="T62" s="17" t="n">
        <f aca="false">Adequacy_central!R59</f>
        <v>3894.07608326312</v>
      </c>
      <c r="U62" s="17" t="n">
        <f aca="false">Adequacy_central!S59</f>
        <v>3353.66046881338</v>
      </c>
      <c r="V62" s="17" t="n">
        <f aca="false">Adequacy_central!T59</f>
        <v>2613.54728696671</v>
      </c>
      <c r="W62" s="17" t="n">
        <f aca="false">Adequacy_central!U59</f>
        <v>4627.60060855198</v>
      </c>
      <c r="X62" s="17" t="n">
        <f aca="false">Adequacy_central!V59</f>
        <v>5190.76702652192</v>
      </c>
      <c r="Y62" s="14" t="n">
        <v>4623.63623987686</v>
      </c>
      <c r="Z62" s="14" t="n">
        <v>3376.67993179217</v>
      </c>
      <c r="AA62" s="11"/>
      <c r="AB62" s="11" t="n">
        <f aca="false">AB58+1</f>
        <v>2029</v>
      </c>
      <c r="AC62" s="12" t="n">
        <f aca="false">R62*'Inflation indexes'!I154*'Inflation indexes'!$D$156/100</f>
        <v>33778.6362964291</v>
      </c>
      <c r="AD62" s="12" t="n">
        <f aca="false">X62*'Inflation indexes'!$D$156/100*'Inflation indexes'!I154</f>
        <v>23534.1487699664</v>
      </c>
      <c r="AE62" s="17" t="n">
        <f aca="false">S62*'Inflation indexes'!$D$156/100*'Inflation indexes'!I154</f>
        <v>26231.7257602329</v>
      </c>
      <c r="AF62" s="17" t="n">
        <f aca="false">T62*'Inflation indexes'!$D$156/100*'Inflation indexes'!I154</f>
        <v>17655.1491131915</v>
      </c>
      <c r="AG62" s="17" t="n">
        <f aca="false">U62*'Inflation indexes'!$D$156/100*'Inflation indexes'!I154</f>
        <v>15204.9868533386</v>
      </c>
      <c r="AH62" s="17" t="n">
        <f aca="false">V62*'Inflation indexes'!$D$156/100*'Inflation indexes'!I154</f>
        <v>11849.4261743105</v>
      </c>
      <c r="AI62" s="17" t="n">
        <f aca="false">W62*'Inflation indexes'!$D$156/100*'Inflation indexes'!I154</f>
        <v>20980.8378247756</v>
      </c>
      <c r="AJ62" s="17" t="n">
        <f aca="false">Y62*'Inflation indexes'!$D$156/100*'Inflation indexes'!I154</f>
        <v>20962.8639797345</v>
      </c>
      <c r="AK62" s="17" t="n">
        <f aca="false">AJ62*0.82</f>
        <v>17189.5484633823</v>
      </c>
      <c r="AL62" s="12" t="n">
        <f aca="false">Z62*'Inflation indexes'!$D$156/100*'Inflation indexes'!I154</f>
        <v>15309.353599829</v>
      </c>
      <c r="AM62" s="17" t="n">
        <f aca="false">Adequacy_central!X59</f>
        <v>0.541205616866431</v>
      </c>
      <c r="AN62" s="8" t="n">
        <f aca="false">AN58+1</f>
        <v>2029</v>
      </c>
      <c r="AO62" s="15" t="n">
        <v>8353.7789644786</v>
      </c>
      <c r="AP62" s="13" t="n">
        <f aca="false">Adequacy_high!Q59</f>
        <v>5978.94779746417</v>
      </c>
      <c r="AQ62" s="13" t="n">
        <f aca="false">Adequacy_high!R59</f>
        <v>4238.57399461314</v>
      </c>
      <c r="AR62" s="13" t="n">
        <f aca="false">Adequacy_high!S59</f>
        <v>3415.77327591127</v>
      </c>
      <c r="AS62" s="13" t="n">
        <f aca="false">Adequacy_high!T59</f>
        <v>2686.04866483774</v>
      </c>
      <c r="AT62" s="13" t="n">
        <f aca="false">Adequacy_high!U59</f>
        <v>4760.33463736649</v>
      </c>
      <c r="AU62" s="13" t="n">
        <f aca="false">Adequacy_high!V59</f>
        <v>5409.9749686459</v>
      </c>
      <c r="AV62" s="8"/>
      <c r="AW62" s="8"/>
      <c r="AX62" s="8" t="n">
        <f aca="false">AX58+1</f>
        <v>2029</v>
      </c>
      <c r="AY62" s="10" t="n">
        <f aca="false">AO62*'Inflation indexes'!$D$156/100*'Inflation indexes'!I154</f>
        <v>37874.7641604687</v>
      </c>
      <c r="AZ62" s="10" t="n">
        <f aca="false">AU62*'Inflation indexes'!$D$156/100*'Inflation indexes'!I154</f>
        <v>24528.0042628338</v>
      </c>
      <c r="BA62" s="13" t="n">
        <f aca="false">AP62*'Inflation indexes'!$D$156/100*'Inflation indexes'!I154</f>
        <v>27107.6405923128</v>
      </c>
      <c r="BB62" s="13" t="n">
        <f aca="false">AQ62*'Inflation indexes'!$D$156/100*'Inflation indexes'!I154</f>
        <v>19217.0502841032</v>
      </c>
      <c r="BC62" s="13" t="n">
        <f aca="false">AR62*'Inflation indexes'!$D$156/100*'Inflation indexes'!I154</f>
        <v>15486.5968803911</v>
      </c>
      <c r="BD62" s="13" t="n">
        <f aca="false">AS62*'Inflation indexes'!$D$156/100*'Inflation indexes'!I154</f>
        <v>12178.1364023223</v>
      </c>
      <c r="BE62" s="13" t="n">
        <f aca="false">AT62*'Inflation indexes'!$D$156/100*'Inflation indexes'!I154</f>
        <v>21582.6337375949</v>
      </c>
      <c r="BF62" s="13" t="n">
        <f aca="false">Adequacy_high!X59</f>
        <v>0.485161851903186</v>
      </c>
      <c r="BG62" s="13" t="n">
        <f aca="false">Y62*'Inflation indexes'!$D$156/100*'Inflation indexes'!I154</f>
        <v>20962.8639797345</v>
      </c>
      <c r="BH62" s="13" t="n">
        <f aca="false">BG62*0.82</f>
        <v>17189.5484633823</v>
      </c>
      <c r="BI62" s="10" t="n">
        <f aca="false">Z62*'Inflation indexes'!$D$156/100*'Inflation indexes'!I154</f>
        <v>15309.353599829</v>
      </c>
    </row>
    <row r="63" customFormat="false" ht="15" hidden="false" customHeight="false" outlineLevel="0" collapsed="false">
      <c r="A63" s="0" t="n">
        <f aca="false">A59+1</f>
        <v>2029</v>
      </c>
      <c r="B63" s="15" t="n">
        <v>6825.53751255676</v>
      </c>
      <c r="C63" s="13" t="n">
        <f aca="false">Adequacy_low!Q60</f>
        <v>5595.64857467503</v>
      </c>
      <c r="D63" s="13" t="n">
        <f aca="false">Adequacy_low!R60</f>
        <v>3864.28013614007</v>
      </c>
      <c r="E63" s="13" t="n">
        <f aca="false">Adequacy_low!S60</f>
        <v>3212.92995373981</v>
      </c>
      <c r="F63" s="13" t="n">
        <f aca="false">Adequacy_low!T60</f>
        <v>2567.4590880229</v>
      </c>
      <c r="G63" s="13" t="n">
        <f aca="false">Adequacy_low!U60</f>
        <v>4463.01090253377</v>
      </c>
      <c r="H63" s="13" t="n">
        <f aca="false">Adequacy_low!V60</f>
        <v>5071.18680837189</v>
      </c>
      <c r="I63" s="8" t="n">
        <f aca="false">I59+1</f>
        <v>2029</v>
      </c>
      <c r="J63" s="15" t="n">
        <f aca="false">B63*'Inflation indexes'!$D$156/100*'Inflation indexes'!I155</f>
        <v>30945.949690046</v>
      </c>
      <c r="K63" s="13" t="n">
        <f aca="false">H63*'Inflation indexes'!$D$156/100*'Inflation indexes'!I155</f>
        <v>22991.9902354938</v>
      </c>
      <c r="L63" s="13" t="n">
        <f aca="false">C63*'Inflation indexes'!$D$156/100*'Inflation indexes'!I155</f>
        <v>25369.820172625</v>
      </c>
      <c r="M63" s="13" t="n">
        <f aca="false">D63*'Inflation indexes'!$D$156/100*'Inflation indexes'!I155</f>
        <v>17520.0588175275</v>
      </c>
      <c r="N63" s="13" t="n">
        <f aca="false">E63*'Inflation indexes'!$D$156/100*'Inflation indexes'!I155</f>
        <v>14566.9360871815</v>
      </c>
      <c r="O63" s="13" t="n">
        <f aca="false">F63*'Inflation indexes'!$D$156/100*'Inflation indexes'!I155</f>
        <v>11640.469285099</v>
      </c>
      <c r="P63" s="13" t="n">
        <f aca="false">G63*'Inflation indexes'!$D$156/100*'Inflation indexes'!I155</f>
        <v>20234.6131131586</v>
      </c>
      <c r="Q63" s="13" t="n">
        <f aca="false">Adequacy_low!X60</f>
        <v>0.585262472269363</v>
      </c>
      <c r="R63" s="18" t="n">
        <v>7499.18751456074</v>
      </c>
      <c r="S63" s="17" t="n">
        <f aca="false">Adequacy_central!Q60</f>
        <v>5820.08159365499</v>
      </c>
      <c r="T63" s="17" t="n">
        <f aca="false">Adequacy_central!R60</f>
        <v>3912.56704494775</v>
      </c>
      <c r="U63" s="17" t="n">
        <f aca="false">Adequacy_central!S60</f>
        <v>3360.70309993776</v>
      </c>
      <c r="V63" s="17" t="n">
        <f aca="false">Adequacy_central!T60</f>
        <v>2616.80630999438</v>
      </c>
      <c r="W63" s="17" t="n">
        <f aca="false">Adequacy_central!U60</f>
        <v>4638.93031265975</v>
      </c>
      <c r="X63" s="17" t="n">
        <f aca="false">Adequacy_central!V60</f>
        <v>5209.87336993064</v>
      </c>
      <c r="Y63" s="14" t="n">
        <v>4641.44245345938</v>
      </c>
      <c r="Z63" s="14" t="n">
        <v>3380.61142080703</v>
      </c>
      <c r="AA63" s="11"/>
      <c r="AB63" s="11" t="n">
        <f aca="false">AB59+1</f>
        <v>2029</v>
      </c>
      <c r="AC63" s="12" t="n">
        <f aca="false">R63*'Inflation indexes'!I155*'Inflation indexes'!$D$156/100</f>
        <v>34000.1764131962</v>
      </c>
      <c r="AD63" s="12" t="n">
        <f aca="false">X63*'Inflation indexes'!$D$156/100*'Inflation indexes'!I155</f>
        <v>23620.7740270687</v>
      </c>
      <c r="AE63" s="17" t="n">
        <f aca="false">S63*'Inflation indexes'!$D$156/100*'Inflation indexes'!I155</f>
        <v>26387.3653698145</v>
      </c>
      <c r="AF63" s="17" t="n">
        <f aca="false">T63*'Inflation indexes'!$D$156/100*'Inflation indexes'!I155</f>
        <v>17738.9843230868</v>
      </c>
      <c r="AG63" s="17" t="n">
        <f aca="false">U63*'Inflation indexes'!$D$156/100*'Inflation indexes'!I155</f>
        <v>15236.9170724693</v>
      </c>
      <c r="AH63" s="17" t="n">
        <f aca="false">V63*'Inflation indexes'!$D$156/100*'Inflation indexes'!I155</f>
        <v>11864.2020893893</v>
      </c>
      <c r="AI63" s="17" t="n">
        <f aca="false">W63*'Inflation indexes'!$D$156/100*'Inflation indexes'!I155</f>
        <v>21032.2049812343</v>
      </c>
      <c r="AJ63" s="17" t="n">
        <f aca="false">Y63*'Inflation indexes'!$D$156/100*'Inflation indexes'!I155</f>
        <v>21043.5946458075</v>
      </c>
      <c r="AK63" s="17" t="n">
        <f aca="false">AJ63*0.82</f>
        <v>17255.7476095622</v>
      </c>
      <c r="AL63" s="12" t="n">
        <f aca="false">Z63*'Inflation indexes'!$D$156/100*'Inflation indexes'!I155</f>
        <v>15327.1783734878</v>
      </c>
      <c r="AM63" s="17" t="n">
        <f aca="false">Adequacy_central!X60</f>
        <v>0.534406939208602</v>
      </c>
      <c r="AN63" s="8" t="n">
        <f aca="false">AN59+1</f>
        <v>2029</v>
      </c>
      <c r="AO63" s="15" t="n">
        <v>8423.27361917664</v>
      </c>
      <c r="AP63" s="13" t="n">
        <f aca="false">Adequacy_high!Q60</f>
        <v>6000.43622219924</v>
      </c>
      <c r="AQ63" s="13" t="n">
        <f aca="false">Adequacy_high!R60</f>
        <v>4265.36885926327</v>
      </c>
      <c r="AR63" s="13" t="n">
        <f aca="false">Adequacy_high!S60</f>
        <v>3425.19377025287</v>
      </c>
      <c r="AS63" s="13" t="n">
        <f aca="false">Adequacy_high!T60</f>
        <v>2690.74743342753</v>
      </c>
      <c r="AT63" s="13" t="n">
        <f aca="false">Adequacy_high!U60</f>
        <v>4766.79393279645</v>
      </c>
      <c r="AU63" s="13" t="n">
        <f aca="false">Adequacy_high!V60</f>
        <v>5427.6492548603</v>
      </c>
      <c r="AV63" s="8"/>
      <c r="AW63" s="8"/>
      <c r="AX63" s="8" t="n">
        <f aca="false">AX59+1</f>
        <v>2029</v>
      </c>
      <c r="AY63" s="10" t="n">
        <f aca="false">AO63*'Inflation indexes'!$D$156/100*'Inflation indexes'!I155</f>
        <v>38189.8423625966</v>
      </c>
      <c r="AZ63" s="10" t="n">
        <f aca="false">AU63*'Inflation indexes'!$D$156/100*'Inflation indexes'!I155</f>
        <v>24608.136790271</v>
      </c>
      <c r="BA63" s="13" t="n">
        <f aca="false">AP63*'Inflation indexes'!$D$156/100*'Inflation indexes'!I155</f>
        <v>27205.0658441039</v>
      </c>
      <c r="BB63" s="13" t="n">
        <f aca="false">AQ63*'Inflation indexes'!$D$156/100*'Inflation indexes'!I155</f>
        <v>19338.53412796</v>
      </c>
      <c r="BC63" s="13" t="n">
        <f aca="false">AR63*'Inflation indexes'!$D$156/100*'Inflation indexes'!I155</f>
        <v>15529.3079699447</v>
      </c>
      <c r="BD63" s="13" t="n">
        <f aca="false">AS63*'Inflation indexes'!$D$156/100*'Inflation indexes'!I155</f>
        <v>12199.4399049574</v>
      </c>
      <c r="BE63" s="13" t="n">
        <f aca="false">AT63*'Inflation indexes'!$D$156/100*'Inflation indexes'!I155</f>
        <v>21611.9192013464</v>
      </c>
      <c r="BF63" s="13" t="n">
        <f aca="false">Adequacy_high!X60</f>
        <v>0.479472060603703</v>
      </c>
      <c r="BG63" s="13" t="n">
        <f aca="false">Y63*'Inflation indexes'!$D$156/100*'Inflation indexes'!I155</f>
        <v>21043.5946458075</v>
      </c>
      <c r="BH63" s="13" t="n">
        <f aca="false">BG63*0.82</f>
        <v>17255.7476095622</v>
      </c>
      <c r="BI63" s="10" t="n">
        <f aca="false">Z63*'Inflation indexes'!$D$156/100*'Inflation indexes'!I155</f>
        <v>15327.1783734878</v>
      </c>
    </row>
    <row r="64" customFormat="false" ht="15" hidden="false" customHeight="false" outlineLevel="0" collapsed="false">
      <c r="A64" s="0" t="n">
        <f aca="false">A60+1</f>
        <v>2029</v>
      </c>
      <c r="B64" s="15" t="n">
        <v>6863.42860162839</v>
      </c>
      <c r="C64" s="13" t="n">
        <f aca="false">Adequacy_low!Q61</f>
        <v>5602.0312129268</v>
      </c>
      <c r="D64" s="13" t="n">
        <f aca="false">Adequacy_low!R61</f>
        <v>3889.7150390497</v>
      </c>
      <c r="E64" s="13" t="n">
        <f aca="false">Adequacy_low!S61</f>
        <v>3214.11023764269</v>
      </c>
      <c r="F64" s="13" t="n">
        <f aca="false">Adequacy_low!T61</f>
        <v>2569.21320335268</v>
      </c>
      <c r="G64" s="13" t="n">
        <f aca="false">Adequacy_low!U61</f>
        <v>4453.20276623373</v>
      </c>
      <c r="H64" s="13" t="n">
        <f aca="false">Adequacy_low!V61</f>
        <v>5076.98505508524</v>
      </c>
      <c r="I64" s="8" t="n">
        <f aca="false">I60+1</f>
        <v>2029</v>
      </c>
      <c r="J64" s="15" t="n">
        <f aca="false">B64*'Inflation indexes'!$D$156/100*'Inflation indexes'!I156</f>
        <v>31117.7421289499</v>
      </c>
      <c r="K64" s="13" t="n">
        <f aca="false">H64*'Inflation indexes'!$D$156/100*'Inflation indexes'!I156</f>
        <v>23018.2786048349</v>
      </c>
      <c r="L64" s="13" t="n">
        <f aca="false">C64*'Inflation indexes'!$D$156/100*'Inflation indexes'!I156</f>
        <v>25398.7580843815</v>
      </c>
      <c r="M64" s="13" t="n">
        <f aca="false">D64*'Inflation indexes'!$D$156/100*'Inflation indexes'!I156</f>
        <v>17635.3768015492</v>
      </c>
      <c r="N64" s="13" t="n">
        <f aca="false">E64*'Inflation indexes'!$D$156/100*'Inflation indexes'!I156</f>
        <v>14572.2873150095</v>
      </c>
      <c r="O64" s="13" t="n">
        <f aca="false">F64*'Inflation indexes'!$D$156/100*'Inflation indexes'!I156</f>
        <v>11648.4221774018</v>
      </c>
      <c r="P64" s="13" t="n">
        <f aca="false">G64*'Inflation indexes'!$D$156/100*'Inflation indexes'!I156</f>
        <v>20190.1445138819</v>
      </c>
      <c r="Q64" s="13" t="n">
        <f aca="false">Adequacy_low!X61</f>
        <v>0.576954741600802</v>
      </c>
      <c r="R64" s="18" t="n">
        <v>7550.59928983838</v>
      </c>
      <c r="S64" s="17" t="n">
        <f aca="false">Adequacy_central!Q61</f>
        <v>5827.06304183766</v>
      </c>
      <c r="T64" s="17" t="n">
        <f aca="false">Adequacy_central!R61</f>
        <v>3928.65968215728</v>
      </c>
      <c r="U64" s="17" t="n">
        <f aca="false">Adequacy_central!S61</f>
        <v>3368.01951165107</v>
      </c>
      <c r="V64" s="17" t="n">
        <f aca="false">Adequacy_central!T61</f>
        <v>2620.0943198398</v>
      </c>
      <c r="W64" s="17" t="n">
        <f aca="false">Adequacy_central!U61</f>
        <v>4629.88089910636</v>
      </c>
      <c r="X64" s="17" t="n">
        <f aca="false">Adequacy_central!V61</f>
        <v>5210.01907457448</v>
      </c>
      <c r="Y64" s="14" t="n">
        <v>4659.2486670419</v>
      </c>
      <c r="Z64" s="14" t="n">
        <v>3384.53227038168</v>
      </c>
      <c r="AA64" s="11"/>
      <c r="AB64" s="11" t="n">
        <f aca="false">AB60+1</f>
        <v>2029</v>
      </c>
      <c r="AC64" s="12" t="n">
        <f aca="false">R64*'Inflation indexes'!I156*'Inflation indexes'!$D$156/100</f>
        <v>34233.2695883917</v>
      </c>
      <c r="AD64" s="12" t="n">
        <f aca="false">X64*'Inflation indexes'!$D$156/100*'Inflation indexes'!I156</f>
        <v>23621.4346297787</v>
      </c>
      <c r="AE64" s="17" t="n">
        <f aca="false">S64*'Inflation indexes'!$D$156/100*'Inflation indexes'!I156</f>
        <v>26419.0181947865</v>
      </c>
      <c r="AF64" s="17" t="n">
        <f aca="false">T64*'Inflation indexes'!$D$156/100*'Inflation indexes'!I156</f>
        <v>17811.9458943257</v>
      </c>
      <c r="AG64" s="17" t="n">
        <f aca="false">U64*'Inflation indexes'!$D$156/100*'Inflation indexes'!I156</f>
        <v>15270.0885711791</v>
      </c>
      <c r="AH64" s="17" t="n">
        <f aca="false">V64*'Inflation indexes'!$D$156/100*'Inflation indexes'!I156</f>
        <v>11879.1094262942</v>
      </c>
      <c r="AI64" s="17" t="n">
        <f aca="false">W64*'Inflation indexes'!$D$156/100*'Inflation indexes'!I156</f>
        <v>20991.176315575</v>
      </c>
      <c r="AJ64" s="17" t="n">
        <f aca="false">Y64*'Inflation indexes'!$D$156/100*'Inflation indexes'!I156</f>
        <v>21124.3253118805</v>
      </c>
      <c r="AK64" s="17" t="n">
        <f aca="false">AJ64*0.82</f>
        <v>17321.946755742</v>
      </c>
      <c r="AL64" s="12" t="n">
        <f aca="false">Z64*'Inflation indexes'!$D$156/100*'Inflation indexes'!I156</f>
        <v>15344.9549095417</v>
      </c>
      <c r="AM64" s="17" t="n">
        <f aca="false">Adequacy_central!X61</f>
        <v>0.535540665710551</v>
      </c>
      <c r="AN64" s="8" t="n">
        <f aca="false">AN60+1</f>
        <v>2029</v>
      </c>
      <c r="AO64" s="15" t="n">
        <v>8476.00583735639</v>
      </c>
      <c r="AP64" s="13" t="n">
        <f aca="false">Adequacy_high!Q61</f>
        <v>6025.03984798881</v>
      </c>
      <c r="AQ64" s="13" t="n">
        <f aca="false">Adequacy_high!R61</f>
        <v>4247.71247468946</v>
      </c>
      <c r="AR64" s="13" t="n">
        <f aca="false">Adequacy_high!S61</f>
        <v>3434.20728016912</v>
      </c>
      <c r="AS64" s="13" t="n">
        <f aca="false">Adequacy_high!T61</f>
        <v>2695.97343137337</v>
      </c>
      <c r="AT64" s="13" t="n">
        <f aca="false">Adequacy_high!U61</f>
        <v>4765.73950108504</v>
      </c>
      <c r="AU64" s="13" t="n">
        <f aca="false">Adequacy_high!V61</f>
        <v>5432.67992857102</v>
      </c>
      <c r="AV64" s="8"/>
      <c r="AW64" s="8"/>
      <c r="AX64" s="8" t="n">
        <f aca="false">AX60+1</f>
        <v>2029</v>
      </c>
      <c r="AY64" s="10" t="n">
        <f aca="false">AO64*'Inflation indexes'!$D$156/100*'Inflation indexes'!I156</f>
        <v>38428.9222252203</v>
      </c>
      <c r="AZ64" s="10" t="n">
        <f aca="false">AU64*'Inflation indexes'!$D$156/100*'Inflation indexes'!I156</f>
        <v>24630.9451002792</v>
      </c>
      <c r="BA64" s="13" t="n">
        <f aca="false">AP64*'Inflation indexes'!$D$156/100*'Inflation indexes'!I156</f>
        <v>27316.6149440064</v>
      </c>
      <c r="BB64" s="13" t="n">
        <f aca="false">AQ64*'Inflation indexes'!$D$156/100*'Inflation indexes'!I156</f>
        <v>19258.4827638405</v>
      </c>
      <c r="BC64" s="13" t="n">
        <f aca="false">AR64*'Inflation indexes'!$D$156/100*'Inflation indexes'!I156</f>
        <v>15570.1738539701</v>
      </c>
      <c r="BD64" s="13" t="n">
        <f aca="false">AS64*'Inflation indexes'!$D$156/100*'Inflation indexes'!I156</f>
        <v>12223.1337853609</v>
      </c>
      <c r="BE64" s="13" t="n">
        <f aca="false">AT64*'Inflation indexes'!$D$156/100*'Inflation indexes'!I156</f>
        <v>21607.1385682266</v>
      </c>
      <c r="BF64" s="13" t="n">
        <f aca="false">Adequacy_high!X61</f>
        <v>0.478227960930989</v>
      </c>
      <c r="BG64" s="13" t="n">
        <f aca="false">Y64*'Inflation indexes'!$D$156/100*'Inflation indexes'!I156</f>
        <v>21124.3253118805</v>
      </c>
      <c r="BH64" s="13" t="n">
        <f aca="false">BG64*0.82</f>
        <v>17321.946755742</v>
      </c>
      <c r="BI64" s="10" t="n">
        <f aca="false">Z64*'Inflation indexes'!$D$156/100*'Inflation indexes'!I156</f>
        <v>15344.9549095417</v>
      </c>
    </row>
    <row r="65" customFormat="false" ht="15" hidden="false" customHeight="false" outlineLevel="0" collapsed="false">
      <c r="A65" s="0" t="n">
        <f aca="false">A61+1</f>
        <v>2030</v>
      </c>
      <c r="B65" s="15" t="n">
        <v>6894.53768803128</v>
      </c>
      <c r="C65" s="13" t="n">
        <f aca="false">Adequacy_low!Q62</f>
        <v>5629.33551504465</v>
      </c>
      <c r="D65" s="13" t="n">
        <f aca="false">Adequacy_low!R62</f>
        <v>3893.27143825795</v>
      </c>
      <c r="E65" s="13" t="n">
        <f aca="false">Adequacy_low!S62</f>
        <v>3216.07086288295</v>
      </c>
      <c r="F65" s="13" t="n">
        <f aca="false">Adequacy_low!T62</f>
        <v>2570.97426800612</v>
      </c>
      <c r="G65" s="13" t="n">
        <f aca="false">Adequacy_low!U62</f>
        <v>4452.53914002176</v>
      </c>
      <c r="H65" s="13" t="n">
        <f aca="false">Adequacy_low!V62</f>
        <v>5090.58254141898</v>
      </c>
      <c r="I65" s="8" t="n">
        <f aca="false">I61+1</f>
        <v>2030</v>
      </c>
      <c r="J65" s="15" t="n">
        <f aca="false">B65*'Inflation indexes'!$D$156/100*'Inflation indexes'!I157</f>
        <v>31258.7859985288</v>
      </c>
      <c r="K65" s="13" t="n">
        <f aca="false">H65*'Inflation indexes'!$D$156/100*'Inflation indexes'!I157</f>
        <v>23079.9275412331</v>
      </c>
      <c r="L65" s="13" t="n">
        <f aca="false">C65*'Inflation indexes'!$D$156/100*'Inflation indexes'!I157</f>
        <v>25522.5516402892</v>
      </c>
      <c r="M65" s="13" t="n">
        <f aca="false">D65*'Inflation indexes'!$D$156/100*'Inflation indexes'!I157</f>
        <v>17651.5009750335</v>
      </c>
      <c r="N65" s="13" t="n">
        <f aca="false">E65*'Inflation indexes'!$D$156/100*'Inflation indexes'!I157</f>
        <v>14581.1764918596</v>
      </c>
      <c r="O65" s="13" t="n">
        <f aca="false">F65*'Inflation indexes'!$D$156/100*'Inflation indexes'!I157</f>
        <v>11656.4065768818</v>
      </c>
      <c r="P65" s="13" t="n">
        <f aca="false">G65*'Inflation indexes'!$D$156/100*'Inflation indexes'!I157</f>
        <v>20187.1357334992</v>
      </c>
      <c r="Q65" s="13" t="n">
        <f aca="false">Adequacy_low!X62</f>
        <v>0.574939860794879</v>
      </c>
      <c r="R65" s="16" t="n">
        <v>7617.30976267224</v>
      </c>
      <c r="S65" s="17" t="n">
        <f aca="false">Adequacy_central!Q62</f>
        <v>5837.00921864351</v>
      </c>
      <c r="T65" s="17" t="n">
        <f aca="false">Adequacy_central!R62</f>
        <v>3930.44730516915</v>
      </c>
      <c r="U65" s="17" t="n">
        <f aca="false">Adequacy_central!S62</f>
        <v>3372.87025297267</v>
      </c>
      <c r="V65" s="17" t="n">
        <f aca="false">Adequacy_central!T62</f>
        <v>2628.89271728791</v>
      </c>
      <c r="W65" s="17" t="n">
        <f aca="false">Adequacy_central!U62</f>
        <v>4634.16979793557</v>
      </c>
      <c r="X65" s="17" t="n">
        <f aca="false">Adequacy_central!V62</f>
        <v>5222.09943056317</v>
      </c>
      <c r="Y65" s="14" t="n">
        <v>4677.05488062443</v>
      </c>
      <c r="Z65" s="14" t="n">
        <v>3388.44255017166</v>
      </c>
      <c r="AA65" s="11"/>
      <c r="AB65" s="11" t="n">
        <f aca="false">AB61+1</f>
        <v>2030</v>
      </c>
      <c r="AC65" s="12" t="n">
        <f aca="false">R65*'Inflation indexes'!I157*'Inflation indexes'!$D$156/100</f>
        <v>34535.7247331063</v>
      </c>
      <c r="AD65" s="12" t="n">
        <f aca="false">X65*'Inflation indexes'!$D$156/100*'Inflation indexes'!I157</f>
        <v>23676.2051277763</v>
      </c>
      <c r="AE65" s="17" t="n">
        <f aca="false">S65*'Inflation indexes'!$D$156/100*'Inflation indexes'!I157</f>
        <v>26464.1126487362</v>
      </c>
      <c r="AF65" s="17" t="n">
        <f aca="false">T65*'Inflation indexes'!$D$156/100*'Inflation indexes'!I157</f>
        <v>17820.0507053663</v>
      </c>
      <c r="AG65" s="17" t="n">
        <f aca="false">U65*'Inflation indexes'!$D$156/100*'Inflation indexes'!I157</f>
        <v>15292.0810950824</v>
      </c>
      <c r="AH65" s="17" t="n">
        <f aca="false">V65*'Inflation indexes'!$D$156/100*'Inflation indexes'!I157</f>
        <v>11919.0000230833</v>
      </c>
      <c r="AI65" s="17" t="n">
        <f aca="false">W65*'Inflation indexes'!$D$156/100*'Inflation indexes'!I157</f>
        <v>21010.6215310105</v>
      </c>
      <c r="AJ65" s="17" t="n">
        <f aca="false">Y65*'Inflation indexes'!$D$156/100*'Inflation indexes'!I157</f>
        <v>21205.0559779535</v>
      </c>
      <c r="AK65" s="17" t="n">
        <f aca="false">AJ65*0.82</f>
        <v>17388.1459019219</v>
      </c>
      <c r="AL65" s="12" t="n">
        <f aca="false">Z65*'Inflation indexes'!$D$156/100*'Inflation indexes'!I157</f>
        <v>15362.6835237984</v>
      </c>
      <c r="AM65" s="17" t="n">
        <f aca="false">Adequacy_central!X62</f>
        <v>0.525714759804286</v>
      </c>
      <c r="AN65" s="8" t="n">
        <f aca="false">AN61+1</f>
        <v>2030</v>
      </c>
      <c r="AO65" s="15" t="n">
        <v>8550.6833652185</v>
      </c>
      <c r="AP65" s="13" t="n">
        <f aca="false">Adequacy_high!Q62</f>
        <v>6051.03783667224</v>
      </c>
      <c r="AQ65" s="13" t="n">
        <f aca="false">Adequacy_high!R62</f>
        <v>4269.23811913153</v>
      </c>
      <c r="AR65" s="13" t="n">
        <f aca="false">Adequacy_high!S62</f>
        <v>3442.80174402234</v>
      </c>
      <c r="AS65" s="13" t="n">
        <f aca="false">Adequacy_high!T62</f>
        <v>2700.82363045508</v>
      </c>
      <c r="AT65" s="13" t="n">
        <f aca="false">Adequacy_high!U62</f>
        <v>4768.99633180808</v>
      </c>
      <c r="AU65" s="13" t="n">
        <f aca="false">Adequacy_high!V62</f>
        <v>5457.60435229863</v>
      </c>
      <c r="AV65" s="8"/>
      <c r="AW65" s="8"/>
      <c r="AX65" s="8" t="n">
        <f aca="false">AX61+1</f>
        <v>2030</v>
      </c>
      <c r="AY65" s="10" t="n">
        <f aca="false">AO65*'Inflation indexes'!$D$156/100*'Inflation indexes'!I157</f>
        <v>38767.4987865455</v>
      </c>
      <c r="AZ65" s="10" t="n">
        <f aca="false">AU65*'Inflation indexes'!$D$156/100*'Inflation indexes'!I157</f>
        <v>24743.9486492757</v>
      </c>
      <c r="BA65" s="13" t="n">
        <f aca="false">AP65*'Inflation indexes'!$D$156/100*'Inflation indexes'!I157</f>
        <v>27434.4858733449</v>
      </c>
      <c r="BB65" s="13" t="n">
        <f aca="false">AQ65*'Inflation indexes'!$D$156/100*'Inflation indexes'!I157</f>
        <v>19356.0767641261</v>
      </c>
      <c r="BC65" s="13" t="n">
        <f aca="false">AR65*'Inflation indexes'!$D$156/100*'Inflation indexes'!I157</f>
        <v>15609.1398468352</v>
      </c>
      <c r="BD65" s="13" t="n">
        <f aca="false">AS65*'Inflation indexes'!$D$156/100*'Inflation indexes'!I157</f>
        <v>12245.123850831</v>
      </c>
      <c r="BE65" s="13" t="n">
        <f aca="false">AT65*'Inflation indexes'!$D$156/100*'Inflation indexes'!I157</f>
        <v>21621.9045437295</v>
      </c>
      <c r="BF65" s="13" t="n">
        <f aca="false">Adequacy_high!X62</f>
        <v>0.483406834517038</v>
      </c>
      <c r="BG65" s="13" t="n">
        <f aca="false">Y65*'Inflation indexes'!$D$156/100*'Inflation indexes'!I157</f>
        <v>21205.0559779535</v>
      </c>
      <c r="BH65" s="13" t="n">
        <f aca="false">BG65*0.82</f>
        <v>17388.1459019219</v>
      </c>
      <c r="BI65" s="10" t="n">
        <f aca="false">Z65*'Inflation indexes'!$D$156/100*'Inflation indexes'!I157</f>
        <v>15362.6835237984</v>
      </c>
    </row>
    <row r="66" customFormat="false" ht="15" hidden="false" customHeight="false" outlineLevel="0" collapsed="false">
      <c r="A66" s="0" t="n">
        <f aca="false">A62+1</f>
        <v>2030</v>
      </c>
      <c r="B66" s="15" t="n">
        <v>6901.69906931936</v>
      </c>
      <c r="C66" s="13" t="n">
        <f aca="false">Adequacy_low!Q63</f>
        <v>5617.33117322413</v>
      </c>
      <c r="D66" s="13" t="n">
        <f aca="false">Adequacy_low!R63</f>
        <v>3910.3712364964</v>
      </c>
      <c r="E66" s="13" t="n">
        <f aca="false">Adequacy_low!S63</f>
        <v>3218.0104687492</v>
      </c>
      <c r="F66" s="13" t="n">
        <f aca="false">Adequacy_low!T63</f>
        <v>2572.56479074729</v>
      </c>
      <c r="G66" s="13" t="n">
        <f aca="false">Adequacy_low!U63</f>
        <v>4454.24466010323</v>
      </c>
      <c r="H66" s="13" t="n">
        <f aca="false">Adequacy_low!V63</f>
        <v>5101.5474087972</v>
      </c>
      <c r="I66" s="8" t="n">
        <f aca="false">I62+1</f>
        <v>2030</v>
      </c>
      <c r="J66" s="15" t="n">
        <f aca="false">B66*'Inflation indexes'!$D$156/100*'Inflation indexes'!I158</f>
        <v>31291.2546128532</v>
      </c>
      <c r="K66" s="13" t="n">
        <f aca="false">H66*'Inflation indexes'!$D$156/100*'Inflation indexes'!I158</f>
        <v>23129.6405834104</v>
      </c>
      <c r="L66" s="13" t="n">
        <f aca="false">C66*'Inflation indexes'!$D$156/100*'Inflation indexes'!I158</f>
        <v>25468.125778977</v>
      </c>
      <c r="M66" s="13" t="n">
        <f aca="false">D66*'Inflation indexes'!$D$156/100*'Inflation indexes'!I158</f>
        <v>17729.0288613024</v>
      </c>
      <c r="N66" s="13" t="n">
        <f aca="false">E66*'Inflation indexes'!$D$156/100*'Inflation indexes'!I158</f>
        <v>14589.9703700626</v>
      </c>
      <c r="O66" s="13" t="n">
        <f aca="false">F66*'Inflation indexes'!$D$156/100*'Inflation indexes'!I158</f>
        <v>11663.6177652518</v>
      </c>
      <c r="P66" s="13" t="n">
        <f aca="false">G66*'Inflation indexes'!$D$156/100*'Inflation indexes'!I158</f>
        <v>20194.868302332</v>
      </c>
      <c r="Q66" s="13" t="n">
        <f aca="false">Adequacy_low!X63</f>
        <v>0.57661927178498</v>
      </c>
      <c r="R66" s="18" t="n">
        <v>7618.80198577028</v>
      </c>
      <c r="S66" s="17" t="n">
        <f aca="false">Adequacy_central!Q63</f>
        <v>5867.58354837126</v>
      </c>
      <c r="T66" s="17" t="n">
        <f aca="false">Adequacy_central!R63</f>
        <v>3971.9450669868</v>
      </c>
      <c r="U66" s="17" t="n">
        <f aca="false">Adequacy_central!S63</f>
        <v>3379.99968653769</v>
      </c>
      <c r="V66" s="17" t="n">
        <f aca="false">Adequacy_central!T63</f>
        <v>2631.93217633167</v>
      </c>
      <c r="W66" s="17" t="n">
        <f aca="false">Adequacy_central!U63</f>
        <v>4650.20843353396</v>
      </c>
      <c r="X66" s="17" t="n">
        <f aca="false">Adequacy_central!V63</f>
        <v>5260.6142251291</v>
      </c>
      <c r="Y66" s="14" t="n">
        <v>4694.86109420695</v>
      </c>
      <c r="Z66" s="14" t="n">
        <v>3392.34232911099</v>
      </c>
      <c r="AA66" s="11"/>
      <c r="AB66" s="11" t="n">
        <f aca="false">AB62+1</f>
        <v>2030</v>
      </c>
      <c r="AC66" s="12" t="n">
        <f aca="false">R66*'Inflation indexes'!I158*'Inflation indexes'!$D$156/100</f>
        <v>34542.4902458346</v>
      </c>
      <c r="AD66" s="12" t="n">
        <f aca="false">X66*'Inflation indexes'!$D$156/100*'Inflation indexes'!I158</f>
        <v>23850.8253525963</v>
      </c>
      <c r="AE66" s="17" t="n">
        <f aca="false">S66*'Inflation indexes'!$D$156/100*'Inflation indexes'!I158</f>
        <v>26602.732012826</v>
      </c>
      <c r="AF66" s="17" t="n">
        <f aca="false">T66*'Inflation indexes'!$D$156/100*'Inflation indexes'!I158</f>
        <v>18008.1952503338</v>
      </c>
      <c r="AG66" s="17" t="n">
        <f aca="false">U66*'Inflation indexes'!$D$156/100*'Inflation indexes'!I158</f>
        <v>15324.4048632861</v>
      </c>
      <c r="AH66" s="17" t="n">
        <f aca="false">V66*'Inflation indexes'!$D$156/100*'Inflation indexes'!I158</f>
        <v>11932.7804684299</v>
      </c>
      <c r="AI66" s="17" t="n">
        <f aca="false">W66*'Inflation indexes'!$D$156/100*'Inflation indexes'!I158</f>
        <v>21083.338267152</v>
      </c>
      <c r="AJ66" s="17" t="n">
        <f aca="false">Y66*'Inflation indexes'!$D$156/100*'Inflation indexes'!I158</f>
        <v>21285.7866440265</v>
      </c>
      <c r="AK66" s="17" t="n">
        <f aca="false">AJ66*0.82</f>
        <v>17454.3450481017</v>
      </c>
      <c r="AL66" s="12" t="n">
        <f aca="false">Z66*'Inflation indexes'!$D$156/100*'Inflation indexes'!I158</f>
        <v>15380.3645287942</v>
      </c>
      <c r="AM66" s="17" t="n">
        <f aca="false">Adequacy_central!X63</f>
        <v>0.538010563639507</v>
      </c>
      <c r="AN66" s="8" t="n">
        <f aca="false">AN62+1</f>
        <v>2030</v>
      </c>
      <c r="AO66" s="15" t="n">
        <v>8578.9802451737</v>
      </c>
      <c r="AP66" s="13" t="n">
        <f aca="false">Adequacy_high!Q63</f>
        <v>6080.53145778077</v>
      </c>
      <c r="AQ66" s="13" t="n">
        <f aca="false">Adequacy_high!R63</f>
        <v>4290.1318238056</v>
      </c>
      <c r="AR66" s="13" t="n">
        <f aca="false">Adequacy_high!S63</f>
        <v>3451.30258176195</v>
      </c>
      <c r="AS66" s="13" t="n">
        <f aca="false">Adequacy_high!T63</f>
        <v>2705.00701227899</v>
      </c>
      <c r="AT66" s="13" t="n">
        <f aca="false">Adequacy_high!U63</f>
        <v>4784.3237661663</v>
      </c>
      <c r="AU66" s="13" t="n">
        <f aca="false">Adequacy_high!V63</f>
        <v>5488.05352262822</v>
      </c>
      <c r="AV66" s="8"/>
      <c r="AW66" s="8"/>
      <c r="AX66" s="8" t="n">
        <f aca="false">AX62+1</f>
        <v>2030</v>
      </c>
      <c r="AY66" s="10" t="n">
        <f aca="false">AO66*'Inflation indexes'!$D$156/100*'Inflation indexes'!I158</f>
        <v>38895.792539509</v>
      </c>
      <c r="AZ66" s="10" t="n">
        <f aca="false">AU66*'Inflation indexes'!$D$156/100*'Inflation indexes'!I158</f>
        <v>24882.0005596769</v>
      </c>
      <c r="BA66" s="13" t="n">
        <f aca="false">AP66*'Inflation indexes'!$D$156/100*'Inflation indexes'!I158</f>
        <v>27568.2054688087</v>
      </c>
      <c r="BB66" s="13" t="n">
        <f aca="false">AQ66*'Inflation indexes'!$D$156/100*'Inflation indexes'!I158</f>
        <v>19450.8056455502</v>
      </c>
      <c r="BC66" s="13" t="n">
        <f aca="false">AR66*'Inflation indexes'!$D$156/100*'Inflation indexes'!I158</f>
        <v>15647.6813531311</v>
      </c>
      <c r="BD66" s="13" t="n">
        <f aca="false">AS66*'Inflation indexes'!$D$156/100*'Inflation indexes'!I158</f>
        <v>12264.0906682016</v>
      </c>
      <c r="BE66" s="13" t="n">
        <f aca="false">AT66*'Inflation indexes'!$D$156/100*'Inflation indexes'!I158</f>
        <v>21691.3968015413</v>
      </c>
      <c r="BF66" s="13" t="n">
        <f aca="false">Adequacy_high!X63</f>
        <v>0.490062899552683</v>
      </c>
      <c r="BG66" s="13" t="n">
        <f aca="false">Y66*'Inflation indexes'!$D$156/100*'Inflation indexes'!I158</f>
        <v>21285.7866440265</v>
      </c>
      <c r="BH66" s="13" t="n">
        <f aca="false">BG66*0.82</f>
        <v>17454.3450481017</v>
      </c>
      <c r="BI66" s="10" t="n">
        <f aca="false">Z66*'Inflation indexes'!$D$156/100*'Inflation indexes'!I158</f>
        <v>15380.3645287942</v>
      </c>
    </row>
    <row r="67" customFormat="false" ht="15" hidden="false" customHeight="false" outlineLevel="0" collapsed="false">
      <c r="A67" s="0" t="n">
        <f aca="false">A63+1</f>
        <v>2030</v>
      </c>
      <c r="B67" s="15" t="n">
        <v>6909.86609696262</v>
      </c>
      <c r="C67" s="13" t="n">
        <f aca="false">Adequacy_low!Q64</f>
        <v>5641.26198361062</v>
      </c>
      <c r="D67" s="13" t="n">
        <f aca="false">Adequacy_low!R64</f>
        <v>3941.01239787129</v>
      </c>
      <c r="E67" s="13" t="n">
        <f aca="false">Adequacy_low!S64</f>
        <v>3219.94303128508</v>
      </c>
      <c r="F67" s="13" t="n">
        <f aca="false">Adequacy_low!T64</f>
        <v>2574.23453134643</v>
      </c>
      <c r="G67" s="13" t="n">
        <f aca="false">Adequacy_low!U64</f>
        <v>4461.83661441203</v>
      </c>
      <c r="H67" s="13" t="n">
        <f aca="false">Adequacy_low!V64</f>
        <v>5123.9828291689</v>
      </c>
      <c r="I67" s="8" t="n">
        <f aca="false">I63+1</f>
        <v>2030</v>
      </c>
      <c r="J67" s="15" t="n">
        <f aca="false">B67*'Inflation indexes'!$D$156/100*'Inflation indexes'!I159</f>
        <v>31328.282674907</v>
      </c>
      <c r="K67" s="13" t="n">
        <f aca="false">H67*'Inflation indexes'!$D$156/100*'Inflation indexes'!I159</f>
        <v>23231.359369487</v>
      </c>
      <c r="L67" s="13" t="n">
        <f aca="false">C67*'Inflation indexes'!$D$156/100*'Inflation indexes'!I159</f>
        <v>25576.624436101</v>
      </c>
      <c r="M67" s="13" t="n">
        <f aca="false">D67*'Inflation indexes'!$D$156/100*'Inflation indexes'!I159</f>
        <v>17867.9512299228</v>
      </c>
      <c r="N67" s="13" t="n">
        <f aca="false">E67*'Inflation indexes'!$D$156/100*'Inflation indexes'!I159</f>
        <v>14598.7323148762</v>
      </c>
      <c r="O67" s="13" t="n">
        <f aca="false">F67*'Inflation indexes'!$D$156/100*'Inflation indexes'!I159</f>
        <v>11671.1881153497</v>
      </c>
      <c r="P67" s="13" t="n">
        <f aca="false">G67*'Inflation indexes'!$D$156/100*'Inflation indexes'!I159</f>
        <v>20229.289069291</v>
      </c>
      <c r="Q67" s="13" t="n">
        <f aca="false">Adequacy_low!X64</f>
        <v>0.580981002997481</v>
      </c>
      <c r="R67" s="18" t="n">
        <v>7643.23218302543</v>
      </c>
      <c r="S67" s="17" t="n">
        <f aca="false">Adequacy_central!Q64</f>
        <v>5908.55988327248</v>
      </c>
      <c r="T67" s="17" t="n">
        <f aca="false">Adequacy_central!R64</f>
        <v>3988.84878668042</v>
      </c>
      <c r="U67" s="17" t="n">
        <f aca="false">Adequacy_central!S64</f>
        <v>3386.19323729587</v>
      </c>
      <c r="V67" s="17" t="n">
        <f aca="false">Adequacy_central!T64</f>
        <v>2633.44711386687</v>
      </c>
      <c r="W67" s="17" t="n">
        <f aca="false">Adequacy_central!U64</f>
        <v>4674.47093173975</v>
      </c>
      <c r="X67" s="17" t="n">
        <f aca="false">Adequacy_central!V64</f>
        <v>5294.47432796108</v>
      </c>
      <c r="Y67" s="14" t="n">
        <v>4712.66730778947</v>
      </c>
      <c r="Z67" s="14" t="n">
        <v>3396.23167542241</v>
      </c>
      <c r="AA67" s="11"/>
      <c r="AB67" s="11" t="n">
        <f aca="false">AB63+1</f>
        <v>2030</v>
      </c>
      <c r="AC67" s="12" t="n">
        <f aca="false">R67*'Inflation indexes'!I159*'Inflation indexes'!$D$156/100</f>
        <v>34653.2530471209</v>
      </c>
      <c r="AD67" s="12" t="n">
        <f aca="false">X67*'Inflation indexes'!$D$156/100*'Inflation indexes'!I159</f>
        <v>24004.3419125464</v>
      </c>
      <c r="AE67" s="17" t="n">
        <f aca="false">S67*'Inflation indexes'!$D$156/100*'Inflation indexes'!I159</f>
        <v>26788.5124874045</v>
      </c>
      <c r="AF67" s="17" t="n">
        <f aca="false">T67*'Inflation indexes'!$D$156/100*'Inflation indexes'!I159</f>
        <v>18084.8341462817</v>
      </c>
      <c r="AG67" s="17" t="n">
        <f aca="false">U67*'Inflation indexes'!$D$156/100*'Inflation indexes'!I159</f>
        <v>15352.4854810855</v>
      </c>
      <c r="AH67" s="17" t="n">
        <f aca="false">V67*'Inflation indexes'!$D$156/100*'Inflation indexes'!I159</f>
        <v>11939.648964964</v>
      </c>
      <c r="AI67" s="17" t="n">
        <f aca="false">W67*'Inflation indexes'!$D$156/100*'Inflation indexes'!I159</f>
        <v>21193.3407464366</v>
      </c>
      <c r="AJ67" s="17" t="n">
        <f aca="false">Y67*'Inflation indexes'!$D$156/100*'Inflation indexes'!I159</f>
        <v>21366.5173100995</v>
      </c>
      <c r="AK67" s="17" t="n">
        <f aca="false">AJ67*0.82</f>
        <v>17520.5441942816</v>
      </c>
      <c r="AL67" s="12" t="n">
        <f aca="false">Z67*'Inflation indexes'!$D$156/100*'Inflation indexes'!I159</f>
        <v>15397.9982338407</v>
      </c>
      <c r="AM67" s="17" t="n">
        <f aca="false">Adequacy_central!X64</f>
        <v>0.538580240591145</v>
      </c>
      <c r="AN67" s="8" t="n">
        <f aca="false">AN63+1</f>
        <v>2030</v>
      </c>
      <c r="AO67" s="15" t="n">
        <v>8607.17943316871</v>
      </c>
      <c r="AP67" s="13" t="n">
        <f aca="false">Adequacy_high!Q64</f>
        <v>6105.78182981318</v>
      </c>
      <c r="AQ67" s="13" t="n">
        <f aca="false">Adequacy_high!R64</f>
        <v>4310.25672948004</v>
      </c>
      <c r="AR67" s="13" t="n">
        <f aca="false">Adequacy_high!S64</f>
        <v>3458.63100872625</v>
      </c>
      <c r="AS67" s="13" t="n">
        <f aca="false">Adequacy_high!T64</f>
        <v>2708.14670122558</v>
      </c>
      <c r="AT67" s="13" t="n">
        <f aca="false">Adequacy_high!U64</f>
        <v>4802.2237327486</v>
      </c>
      <c r="AU67" s="13" t="n">
        <f aca="false">Adequacy_high!V64</f>
        <v>5524.8840567152</v>
      </c>
      <c r="AV67" s="8"/>
      <c r="AW67" s="8"/>
      <c r="AX67" s="8" t="n">
        <f aca="false">AX63+1</f>
        <v>2030</v>
      </c>
      <c r="AY67" s="10" t="n">
        <f aca="false">AO67*'Inflation indexes'!$D$156/100*'Inflation indexes'!I159</f>
        <v>39023.6433719729</v>
      </c>
      <c r="AZ67" s="10" t="n">
        <f aca="false">AU67*'Inflation indexes'!$D$156/100*'Inflation indexes'!I159</f>
        <v>25048.9846034707</v>
      </c>
      <c r="BA67" s="13" t="n">
        <f aca="false">AP67*'Inflation indexes'!$D$156/100*'Inflation indexes'!I159</f>
        <v>27682.6868178793</v>
      </c>
      <c r="BB67" s="13" t="n">
        <f aca="false">AQ67*'Inflation indexes'!$D$156/100*'Inflation indexes'!I159</f>
        <v>19542.0489091572</v>
      </c>
      <c r="BC67" s="13" t="n">
        <f aca="false">AR67*'Inflation indexes'!$D$156/100*'Inflation indexes'!I159</f>
        <v>15680.9073271628</v>
      </c>
      <c r="BD67" s="13" t="n">
        <f aca="false">AS67*'Inflation indexes'!$D$156/100*'Inflation indexes'!I159</f>
        <v>12278.325540694</v>
      </c>
      <c r="BE67" s="13" t="n">
        <f aca="false">AT67*'Inflation indexes'!$D$156/100*'Inflation indexes'!I159</f>
        <v>21772.5525294661</v>
      </c>
      <c r="BF67" s="13" t="n">
        <f aca="false">Adequacy_high!X64</f>
        <v>0.492008168503742</v>
      </c>
      <c r="BG67" s="13" t="n">
        <f aca="false">Y67*'Inflation indexes'!$D$156/100*'Inflation indexes'!I159</f>
        <v>21366.5173100995</v>
      </c>
      <c r="BH67" s="13" t="n">
        <f aca="false">BG67*0.82</f>
        <v>17520.5441942816</v>
      </c>
      <c r="BI67" s="10" t="n">
        <f aca="false">Z67*'Inflation indexes'!$D$156/100*'Inflation indexes'!I159</f>
        <v>15397.9982338407</v>
      </c>
    </row>
    <row r="68" customFormat="false" ht="15" hidden="false" customHeight="false" outlineLevel="0" collapsed="false">
      <c r="A68" s="0" t="n">
        <f aca="false">A64+1</f>
        <v>2030</v>
      </c>
      <c r="B68" s="15" t="n">
        <v>6950.04932928271</v>
      </c>
      <c r="C68" s="13" t="n">
        <f aca="false">Adequacy_low!Q65</f>
        <v>5665.37677847026</v>
      </c>
      <c r="D68" s="13" t="n">
        <f aca="false">Adequacy_low!R65</f>
        <v>3961.84460383068</v>
      </c>
      <c r="E68" s="13" t="n">
        <f aca="false">Adequacy_low!S65</f>
        <v>3221.88203546131</v>
      </c>
      <c r="F68" s="13" t="n">
        <f aca="false">Adequacy_low!T65</f>
        <v>2575.92330032487</v>
      </c>
      <c r="G68" s="13" t="n">
        <f aca="false">Adequacy_low!U65</f>
        <v>4463.9369877516</v>
      </c>
      <c r="H68" s="13" t="n">
        <f aca="false">Adequacy_low!V65</f>
        <v>5136.49453619379</v>
      </c>
      <c r="I68" s="8" t="n">
        <f aca="false">I64+1</f>
        <v>2030</v>
      </c>
      <c r="J68" s="15" t="n">
        <f aca="false">B68*'Inflation indexes'!$D$156/100*'Inflation indexes'!I160</f>
        <v>31510.4673429238</v>
      </c>
      <c r="K68" s="13" t="n">
        <f aca="false">H68*'Inflation indexes'!$D$156/100*'Inflation indexes'!I160</f>
        <v>23288.085547523</v>
      </c>
      <c r="L68" s="13" t="n">
        <f aca="false">C68*'Inflation indexes'!$D$156/100*'Inflation indexes'!I160</f>
        <v>25685.9572508631</v>
      </c>
      <c r="M68" s="13" t="n">
        <f aca="false">D68*'Inflation indexes'!$D$156/100*'Inflation indexes'!I160</f>
        <v>17962.4012855215</v>
      </c>
      <c r="N68" s="13" t="n">
        <f aca="false">E68*'Inflation indexes'!$D$156/100*'Inflation indexes'!I160</f>
        <v>14607.5234651081</v>
      </c>
      <c r="O68" s="13" t="n">
        <f aca="false">F68*'Inflation indexes'!$D$156/100*'Inflation indexes'!I160</f>
        <v>11678.8447372273</v>
      </c>
      <c r="P68" s="13" t="n">
        <f aca="false">G68*'Inflation indexes'!$D$156/100*'Inflation indexes'!I160</f>
        <v>20238.8118427835</v>
      </c>
      <c r="Q68" s="13" t="n">
        <f aca="false">Adequacy_low!X65</f>
        <v>0.579397385041142</v>
      </c>
      <c r="R68" s="18" t="n">
        <v>7684.89852004179</v>
      </c>
      <c r="S68" s="17" t="n">
        <f aca="false">Adequacy_central!Q65</f>
        <v>5938.04170988734</v>
      </c>
      <c r="T68" s="17" t="n">
        <f aca="false">Adequacy_central!R65</f>
        <v>4014.09831423717</v>
      </c>
      <c r="U68" s="17" t="n">
        <f aca="false">Adequacy_central!S65</f>
        <v>3392.38393964749</v>
      </c>
      <c r="V68" s="17" t="n">
        <f aca="false">Adequacy_central!T65</f>
        <v>2636.49287181531</v>
      </c>
      <c r="W68" s="17" t="n">
        <f aca="false">Adequacy_central!U65</f>
        <v>4684.86428659896</v>
      </c>
      <c r="X68" s="17" t="n">
        <f aca="false">Adequacy_central!V65</f>
        <v>5317.34626146904</v>
      </c>
      <c r="Y68" s="14" t="n">
        <v>4730.47352137199</v>
      </c>
      <c r="Z68" s="14" t="n">
        <v>3400.11065662737</v>
      </c>
      <c r="AA68" s="11"/>
      <c r="AB68" s="11" t="n">
        <f aca="false">AB64+1</f>
        <v>2030</v>
      </c>
      <c r="AC68" s="12" t="n">
        <f aca="false">R68*'Inflation indexes'!I160*'Inflation indexes'!$D$156/100</f>
        <v>34842.1618864181</v>
      </c>
      <c r="AD68" s="12" t="n">
        <f aca="false">X68*'Inflation indexes'!$D$156/100*'Inflation indexes'!I160</f>
        <v>24108.0397828385</v>
      </c>
      <c r="AE68" s="17" t="n">
        <f aca="false">S68*'Inflation indexes'!$D$156/100*'Inflation indexes'!I160</f>
        <v>26922.1786084265</v>
      </c>
      <c r="AF68" s="17" t="n">
        <f aca="false">T68*'Inflation indexes'!$D$156/100*'Inflation indexes'!I160</f>
        <v>18199.3116666281</v>
      </c>
      <c r="AG68" s="17" t="n">
        <f aca="false">U68*'Inflation indexes'!$D$156/100*'Inflation indexes'!I160</f>
        <v>15380.5531846424</v>
      </c>
      <c r="AH68" s="17" t="n">
        <f aca="false">V68*'Inflation indexes'!$D$156/100*'Inflation indexes'!I160</f>
        <v>11953.4579685871</v>
      </c>
      <c r="AI68" s="17" t="n">
        <f aca="false">W68*'Inflation indexes'!$D$156/100*'Inflation indexes'!I160</f>
        <v>21240.4626377151</v>
      </c>
      <c r="AJ68" s="17" t="n">
        <f aca="false">Y68*'Inflation indexes'!$D$156/100*'Inflation indexes'!I160</f>
        <v>21447.2479761725</v>
      </c>
      <c r="AK68" s="17" t="n">
        <f aca="false">AJ68*0.82</f>
        <v>17586.7433404614</v>
      </c>
      <c r="AL68" s="12" t="n">
        <f aca="false">Z68*'Inflation indexes'!$D$156/100*'Inflation indexes'!I160</f>
        <v>15415.5849450699</v>
      </c>
      <c r="AM68" s="17" t="n">
        <f aca="false">Adequacy_central!X65</f>
        <v>0.553019735088609</v>
      </c>
      <c r="AN68" s="8" t="n">
        <f aca="false">AN64+1</f>
        <v>2030</v>
      </c>
      <c r="AO68" s="15" t="n">
        <v>8675.3156799829</v>
      </c>
      <c r="AP68" s="13" t="n">
        <f aca="false">Adequacy_high!Q65</f>
        <v>6131.52671120332</v>
      </c>
      <c r="AQ68" s="13" t="n">
        <f aca="false">Adequacy_high!R65</f>
        <v>4325.15337471327</v>
      </c>
      <c r="AR68" s="13" t="n">
        <f aca="false">Adequacy_high!S65</f>
        <v>3466.91036962685</v>
      </c>
      <c r="AS68" s="13" t="n">
        <f aca="false">Adequacy_high!T65</f>
        <v>2712.21359949136</v>
      </c>
      <c r="AT68" s="13" t="n">
        <f aca="false">Adequacy_high!U65</f>
        <v>4825.79023493657</v>
      </c>
      <c r="AU68" s="13" t="n">
        <f aca="false">Adequacy_high!V65</f>
        <v>5553.90509493987</v>
      </c>
      <c r="AV68" s="8"/>
      <c r="AW68" s="8"/>
      <c r="AX68" s="8" t="n">
        <f aca="false">AX64+1</f>
        <v>2030</v>
      </c>
      <c r="AY68" s="10" t="n">
        <f aca="false">AO68*'Inflation indexes'!$D$156/100*'Inflation indexes'!I160</f>
        <v>39332.5627592155</v>
      </c>
      <c r="AZ68" s="10" t="n">
        <f aca="false">AU68*'Inflation indexes'!$D$156/100*'Inflation indexes'!I160</f>
        <v>25180.5615799654</v>
      </c>
      <c r="BA68" s="13" t="n">
        <f aca="false">AP68*'Inflation indexes'!$D$156/100*'Inflation indexes'!I160</f>
        <v>27799.410197219</v>
      </c>
      <c r="BB68" s="13" t="n">
        <f aca="false">AQ68*'Inflation indexes'!$D$156/100*'Inflation indexes'!I160</f>
        <v>19609.5880345506</v>
      </c>
      <c r="BC68" s="13" t="n">
        <f aca="false">AR68*'Inflation indexes'!$D$156/100*'Inflation indexes'!I160</f>
        <v>15718.4446911322</v>
      </c>
      <c r="BD68" s="13" t="n">
        <f aca="false">AS68*'Inflation indexes'!$D$156/100*'Inflation indexes'!I160</f>
        <v>12296.7642393161</v>
      </c>
      <c r="BE68" s="13" t="n">
        <f aca="false">AT68*'Inflation indexes'!$D$156/100*'Inflation indexes'!I160</f>
        <v>21879.3994685881</v>
      </c>
      <c r="BF68" s="13" t="n">
        <f aca="false">Adequacy_high!X65</f>
        <v>0.501937198356413</v>
      </c>
      <c r="BG68" s="13" t="n">
        <f aca="false">Y68*'Inflation indexes'!$D$156/100*'Inflation indexes'!I160</f>
        <v>21447.2479761725</v>
      </c>
      <c r="BH68" s="13" t="n">
        <f aca="false">BG68*0.82</f>
        <v>17586.7433404614</v>
      </c>
      <c r="BI68" s="10" t="n">
        <f aca="false">Z68*'Inflation indexes'!$D$156/100*'Inflation indexes'!I160</f>
        <v>15415.5849450699</v>
      </c>
    </row>
    <row r="69" customFormat="false" ht="15" hidden="false" customHeight="false" outlineLevel="0" collapsed="false">
      <c r="A69" s="0" t="n">
        <f aca="false">A65+1</f>
        <v>2031</v>
      </c>
      <c r="B69" s="15" t="n">
        <v>6991.14501554312</v>
      </c>
      <c r="C69" s="13" t="n">
        <f aca="false">Adequacy_low!Q66</f>
        <v>5693.99380990656</v>
      </c>
      <c r="D69" s="13" t="n">
        <f aca="false">Adequacy_low!R66</f>
        <v>3967.80659579767</v>
      </c>
      <c r="E69" s="13" t="n">
        <f aca="false">Adequacy_low!S66</f>
        <v>3223.8234343578</v>
      </c>
      <c r="F69" s="13" t="n">
        <f aca="false">Adequacy_low!T66</f>
        <v>2577.65595420728</v>
      </c>
      <c r="G69" s="13" t="n">
        <f aca="false">Adequacy_low!U66</f>
        <v>4461.37287797572</v>
      </c>
      <c r="H69" s="13" t="n">
        <f aca="false">Adequacy_low!V66</f>
        <v>5140.36750883535</v>
      </c>
      <c r="I69" s="8" t="n">
        <f aca="false">I65+1</f>
        <v>2031</v>
      </c>
      <c r="J69" s="15" t="n">
        <f aca="false">B69*'Inflation indexes'!$D$156/100*'Inflation indexes'!I161</f>
        <v>31696.7889384249</v>
      </c>
      <c r="K69" s="13" t="n">
        <f aca="false">H69*'Inflation indexes'!$D$156/100*'Inflation indexes'!I161</f>
        <v>23305.645016839</v>
      </c>
      <c r="L69" s="13" t="n">
        <f aca="false">C69*'Inflation indexes'!$D$156/100*'Inflation indexes'!I161</f>
        <v>25815.7025219831</v>
      </c>
      <c r="M69" s="13" t="n">
        <f aca="false">D69*'Inflation indexes'!$D$156/100*'Inflation indexes'!I161</f>
        <v>17989.4320509555</v>
      </c>
      <c r="N69" s="13" t="n">
        <f aca="false">E69*'Inflation indexes'!$D$156/100*'Inflation indexes'!I161</f>
        <v>14616.3254726378</v>
      </c>
      <c r="O69" s="13" t="n">
        <f aca="false">F69*'Inflation indexes'!$D$156/100*'Inflation indexes'!I161</f>
        <v>11686.7003265895</v>
      </c>
      <c r="P69" s="13" t="n">
        <f aca="false">G69*'Inflation indexes'!$D$156/100*'Inflation indexes'!I161</f>
        <v>20227.1865587706</v>
      </c>
      <c r="Q69" s="13" t="n">
        <f aca="false">Adequacy_low!X66</f>
        <v>0.572524807122786</v>
      </c>
      <c r="R69" s="16" t="n">
        <v>7699.34059782522</v>
      </c>
      <c r="S69" s="17" t="n">
        <f aca="false">Adequacy_central!Q66</f>
        <v>5961.67625730982</v>
      </c>
      <c r="T69" s="17" t="n">
        <f aca="false">Adequacy_central!R66</f>
        <v>4048.03828510254</v>
      </c>
      <c r="U69" s="17" t="n">
        <f aca="false">Adequacy_central!S66</f>
        <v>3398.99757387455</v>
      </c>
      <c r="V69" s="17" t="n">
        <f aca="false">Adequacy_central!T66</f>
        <v>2637.92356315693</v>
      </c>
      <c r="W69" s="17" t="n">
        <f aca="false">Adequacy_central!U66</f>
        <v>4685.92471471864</v>
      </c>
      <c r="X69" s="17" t="n">
        <f aca="false">Adequacy_central!V66</f>
        <v>5341.97919459744</v>
      </c>
      <c r="Y69" s="14" t="n">
        <v>4748.27973495452</v>
      </c>
      <c r="Z69" s="14" t="n">
        <v>3403.97933955587</v>
      </c>
      <c r="AA69" s="11"/>
      <c r="AB69" s="11" t="n">
        <f aca="false">AB65+1</f>
        <v>2031</v>
      </c>
      <c r="AC69" s="12" t="n">
        <f aca="false">R69*'Inflation indexes'!I161*'Inflation indexes'!$D$156/100</f>
        <v>34907.6400720824</v>
      </c>
      <c r="AD69" s="12" t="n">
        <f aca="false">X69*'Inflation indexes'!$D$156/100*'Inflation indexes'!I161</f>
        <v>24219.721757761</v>
      </c>
      <c r="AE69" s="17" t="n">
        <f aca="false">S69*'Inflation indexes'!$D$156/100*'Inflation indexes'!I161</f>
        <v>27029.3340542999</v>
      </c>
      <c r="AF69" s="17" t="n">
        <f aca="false">T69*'Inflation indexes'!$D$156/100*'Inflation indexes'!I161</f>
        <v>18353.1903361027</v>
      </c>
      <c r="AG69" s="17" t="n">
        <f aca="false">U69*'Inflation indexes'!$D$156/100*'Inflation indexes'!I161</f>
        <v>15410.5383970426</v>
      </c>
      <c r="AH69" s="17" t="n">
        <f aca="false">V69*'Inflation indexes'!$D$156/100*'Inflation indexes'!I161</f>
        <v>11959.9445056837</v>
      </c>
      <c r="AI69" s="17" t="n">
        <f aca="false">W69*'Inflation indexes'!$D$156/100*'Inflation indexes'!I161</f>
        <v>21245.2704576386</v>
      </c>
      <c r="AJ69" s="17" t="n">
        <f aca="false">Y69*'Inflation indexes'!$D$156/100*'Inflation indexes'!I161</f>
        <v>21527.9786422455</v>
      </c>
      <c r="AK69" s="17" t="n">
        <f aca="false">AJ69*0.82</f>
        <v>17652.9424866413</v>
      </c>
      <c r="AL69" s="12" t="n">
        <f aca="false">Z69*'Inflation indexes'!$D$156/100*'Inflation indexes'!I161</f>
        <v>15433.1249654788</v>
      </c>
      <c r="AM69" s="17" t="n">
        <f aca="false">Adequacy_central!X66</f>
        <v>0.554588653051483</v>
      </c>
      <c r="AN69" s="8" t="n">
        <f aca="false">AN65+1</f>
        <v>2031</v>
      </c>
      <c r="AO69" s="15" t="n">
        <v>8702.3634226765</v>
      </c>
      <c r="AP69" s="13" t="n">
        <f aca="false">Adequacy_high!Q66</f>
        <v>6153.17643399682</v>
      </c>
      <c r="AQ69" s="13" t="n">
        <f aca="false">Adequacy_high!R66</f>
        <v>4347.74553175698</v>
      </c>
      <c r="AR69" s="13" t="n">
        <f aca="false">Adequacy_high!S66</f>
        <v>3474.08797438751</v>
      </c>
      <c r="AS69" s="13" t="n">
        <f aca="false">Adequacy_high!T66</f>
        <v>2716.4107302499</v>
      </c>
      <c r="AT69" s="13" t="n">
        <f aca="false">Adequacy_high!U66</f>
        <v>4834.88853548065</v>
      </c>
      <c r="AU69" s="13" t="n">
        <f aca="false">Adequacy_high!V66</f>
        <v>5573.1971814308</v>
      </c>
      <c r="AV69" s="8"/>
      <c r="AW69" s="8"/>
      <c r="AX69" s="8" t="n">
        <f aca="false">AX65+1</f>
        <v>2031</v>
      </c>
      <c r="AY69" s="10" t="n">
        <f aca="false">AO69*'Inflation indexes'!$D$156/100*'Inflation indexes'!I161</f>
        <v>39455.1931136873</v>
      </c>
      <c r="AZ69" s="10" t="n">
        <f aca="false">AU69*'Inflation indexes'!$D$156/100*'Inflation indexes'!I161</f>
        <v>25268.028967972</v>
      </c>
      <c r="BA69" s="13" t="n">
        <f aca="false">AP69*'Inflation indexes'!$D$156/100*'Inflation indexes'!I161</f>
        <v>27897.5667498918</v>
      </c>
      <c r="BB69" s="13" t="n">
        <f aca="false">AQ69*'Inflation indexes'!$D$156/100*'Inflation indexes'!I161</f>
        <v>19712.0174408762</v>
      </c>
      <c r="BC69" s="13" t="n">
        <f aca="false">AR69*'Inflation indexes'!$D$156/100*'Inflation indexes'!I161</f>
        <v>15750.9868602155</v>
      </c>
      <c r="BD69" s="13" t="n">
        <f aca="false">AS69*'Inflation indexes'!$D$156/100*'Inflation indexes'!I161</f>
        <v>12315.7933922666</v>
      </c>
      <c r="BE69" s="13" t="n">
        <f aca="false">AT69*'Inflation indexes'!$D$156/100*'Inflation indexes'!I161</f>
        <v>21920.649780433</v>
      </c>
      <c r="BF69" s="13" t="n">
        <f aca="false">Adequacy_high!X66</f>
        <v>0.501695538557044</v>
      </c>
      <c r="BG69" s="13" t="n">
        <f aca="false">Y69*'Inflation indexes'!$D$156/100*'Inflation indexes'!I161</f>
        <v>21527.9786422455</v>
      </c>
      <c r="BH69" s="13" t="n">
        <f aca="false">BG69*0.82</f>
        <v>17652.9424866413</v>
      </c>
      <c r="BI69" s="10" t="n">
        <f aca="false">Z69*'Inflation indexes'!$D$156/100*'Inflation indexes'!I161</f>
        <v>15433.1249654788</v>
      </c>
    </row>
    <row r="70" customFormat="false" ht="15" hidden="false" customHeight="false" outlineLevel="0" collapsed="false">
      <c r="A70" s="0" t="n">
        <f aca="false">A66+1</f>
        <v>2031</v>
      </c>
      <c r="B70" s="15" t="n">
        <v>6968.66797999024</v>
      </c>
      <c r="C70" s="13" t="n">
        <f aca="false">Adequacy_low!Q67</f>
        <v>5715.93635467098</v>
      </c>
      <c r="D70" s="13" t="n">
        <f aca="false">Adequacy_low!R67</f>
        <v>3991.72715858018</v>
      </c>
      <c r="E70" s="13" t="n">
        <f aca="false">Adequacy_low!S67</f>
        <v>3225.77178735646</v>
      </c>
      <c r="F70" s="13" t="n">
        <f aca="false">Adequacy_low!T67</f>
        <v>2579.33586656135</v>
      </c>
      <c r="G70" s="13" t="n">
        <f aca="false">Adequacy_low!U67</f>
        <v>4461.8231303649</v>
      </c>
      <c r="H70" s="13" t="n">
        <f aca="false">Adequacy_low!V67</f>
        <v>5149.83127368917</v>
      </c>
      <c r="I70" s="8" t="n">
        <f aca="false">I66+1</f>
        <v>2031</v>
      </c>
      <c r="J70" s="15" t="n">
        <f aca="false">B70*'Inflation indexes'!$D$156/100*'Inflation indexes'!I162</f>
        <v>31594.8814754418</v>
      </c>
      <c r="K70" s="13" t="n">
        <f aca="false">H70*'Inflation indexes'!$D$156/100*'Inflation indexes'!I162</f>
        <v>23348.5522883185</v>
      </c>
      <c r="L70" s="13" t="n">
        <f aca="false">C70*'Inflation indexes'!$D$156/100*'Inflation indexes'!I162</f>
        <v>25915.1866849669</v>
      </c>
      <c r="M70" s="13" t="n">
        <f aca="false">D70*'Inflation indexes'!$D$156/100*'Inflation indexes'!I162</f>
        <v>18097.8842470006</v>
      </c>
      <c r="N70" s="13" t="n">
        <f aca="false">E70*'Inflation indexes'!$D$156/100*'Inflation indexes'!I162</f>
        <v>14625.1590090097</v>
      </c>
      <c r="O70" s="13" t="n">
        <f aca="false">F70*'Inflation indexes'!$D$156/100*'Inflation indexes'!I162</f>
        <v>11694.3167938783</v>
      </c>
      <c r="P70" s="13" t="n">
        <f aca="false">G70*'Inflation indexes'!$D$156/100*'Inflation indexes'!I162</f>
        <v>20229.2279346707</v>
      </c>
      <c r="Q70" s="13" t="n">
        <f aca="false">Adequacy_low!X67</f>
        <v>0.57617366783425</v>
      </c>
      <c r="R70" s="18" t="n">
        <v>7741.09717587669</v>
      </c>
      <c r="S70" s="17" t="n">
        <f aca="false">Adequacy_central!Q67</f>
        <v>5982.92541819774</v>
      </c>
      <c r="T70" s="17" t="n">
        <f aca="false">Adequacy_central!R67</f>
        <v>4063.0468124822</v>
      </c>
      <c r="U70" s="17" t="n">
        <f aca="false">Adequacy_central!S67</f>
        <v>3406.79121872881</v>
      </c>
      <c r="V70" s="17" t="n">
        <f aca="false">Adequacy_central!T67</f>
        <v>2642.62233476097</v>
      </c>
      <c r="W70" s="17" t="n">
        <f aca="false">Adequacy_central!U67</f>
        <v>4681.28821282197</v>
      </c>
      <c r="X70" s="17" t="n">
        <f aca="false">Adequacy_central!V67</f>
        <v>5351.22837874881</v>
      </c>
      <c r="Y70" s="14" t="n">
        <v>4766.08594853704</v>
      </c>
      <c r="Z70" s="14" t="n">
        <v>3407.83779035615</v>
      </c>
      <c r="AA70" s="11"/>
      <c r="AB70" s="11" t="n">
        <f aca="false">AB66+1</f>
        <v>2031</v>
      </c>
      <c r="AC70" s="12" t="n">
        <f aca="false">R70*'Inflation indexes'!I162*'Inflation indexes'!$D$156/100</f>
        <v>35096.9580505174</v>
      </c>
      <c r="AD70" s="12" t="n">
        <f aca="false">X70*'Inflation indexes'!$D$156/100*'Inflation indexes'!I162</f>
        <v>24261.656152949</v>
      </c>
      <c r="AE70" s="17" t="n">
        <f aca="false">S70*'Inflation indexes'!$D$156/100*'Inflation indexes'!I162</f>
        <v>27125.6745201728</v>
      </c>
      <c r="AF70" s="17" t="n">
        <f aca="false">T70*'Inflation indexes'!$D$156/100*'Inflation indexes'!I162</f>
        <v>18421.2367181434</v>
      </c>
      <c r="AG70" s="17" t="n">
        <f aca="false">U70*'Inflation indexes'!$D$156/100*'Inflation indexes'!I162</f>
        <v>15445.8735982803</v>
      </c>
      <c r="AH70" s="17" t="n">
        <f aca="false">V70*'Inflation indexes'!$D$156/100*'Inflation indexes'!I162</f>
        <v>11981.248021985</v>
      </c>
      <c r="AI70" s="17" t="n">
        <f aca="false">W70*'Inflation indexes'!$D$156/100*'Inflation indexes'!I162</f>
        <v>21224.2492627264</v>
      </c>
      <c r="AJ70" s="17" t="n">
        <f aca="false">Y70*'Inflation indexes'!$D$156/100*'Inflation indexes'!I162</f>
        <v>21608.7093083185</v>
      </c>
      <c r="AK70" s="17" t="n">
        <f aca="false">AJ70*0.82</f>
        <v>17719.1416328212</v>
      </c>
      <c r="AL70" s="12" t="n">
        <f aca="false">Z70*'Inflation indexes'!$D$156/100*'Inflation indexes'!I162</f>
        <v>15450.6185949736</v>
      </c>
      <c r="AM70" s="17" t="n">
        <f aca="false">Adequacy_central!X67</f>
        <v>0.563655575494488</v>
      </c>
      <c r="AN70" s="8" t="n">
        <f aca="false">AN66+1</f>
        <v>2031</v>
      </c>
      <c r="AO70" s="15" t="n">
        <v>8763.3871611406</v>
      </c>
      <c r="AP70" s="13" t="n">
        <f aca="false">Adequacy_high!Q67</f>
        <v>6174.85793534528</v>
      </c>
      <c r="AQ70" s="13" t="n">
        <f aca="false">Adequacy_high!R67</f>
        <v>4371.89391895681</v>
      </c>
      <c r="AR70" s="13" t="n">
        <f aca="false">Adequacy_high!S67</f>
        <v>3482.45050057695</v>
      </c>
      <c r="AS70" s="13" t="n">
        <f aca="false">Adequacy_high!T67</f>
        <v>2721.53566733568</v>
      </c>
      <c r="AT70" s="13" t="n">
        <f aca="false">Adequacy_high!U67</f>
        <v>4836.55135366787</v>
      </c>
      <c r="AU70" s="13" t="n">
        <f aca="false">Adequacy_high!V67</f>
        <v>5592.89551562378</v>
      </c>
      <c r="AV70" s="8"/>
      <c r="AW70" s="8"/>
      <c r="AX70" s="8" t="n">
        <f aca="false">AX66+1</f>
        <v>2031</v>
      </c>
      <c r="AY70" s="10" t="n">
        <f aca="false">AO70*'Inflation indexes'!$D$156/100*'Inflation indexes'!I162</f>
        <v>39731.8654690783</v>
      </c>
      <c r="AZ70" s="10" t="n">
        <f aca="false">AU70*'Inflation indexes'!$D$156/100*'Inflation indexes'!I162</f>
        <v>25357.3382213154</v>
      </c>
      <c r="BA70" s="13" t="n">
        <f aca="false">AP70*'Inflation indexes'!$D$156/100*'Inflation indexes'!I162</f>
        <v>27995.8673817028</v>
      </c>
      <c r="BB70" s="13" t="n">
        <f aca="false">AQ70*'Inflation indexes'!$D$156/100*'Inflation indexes'!I162</f>
        <v>19821.5025582032</v>
      </c>
      <c r="BC70" s="13" t="n">
        <f aca="false">AR70*'Inflation indexes'!$D$156/100*'Inflation indexes'!I162</f>
        <v>15788.9012829645</v>
      </c>
      <c r="BD70" s="13" t="n">
        <f aca="false">AS70*'Inflation indexes'!$D$156/100*'Inflation indexes'!I162</f>
        <v>12339.0290780906</v>
      </c>
      <c r="BE70" s="13" t="n">
        <f aca="false">AT70*'Inflation indexes'!$D$156/100*'Inflation indexes'!I162</f>
        <v>21928.1887453674</v>
      </c>
      <c r="BF70" s="13" t="n">
        <f aca="false">Adequacy_high!X67</f>
        <v>0.496270470345334</v>
      </c>
      <c r="BG70" s="13" t="n">
        <f aca="false">Y70*'Inflation indexes'!$D$156/100*'Inflation indexes'!I162</f>
        <v>21608.7093083185</v>
      </c>
      <c r="BH70" s="13" t="n">
        <f aca="false">BG70*0.82</f>
        <v>17719.1416328212</v>
      </c>
      <c r="BI70" s="10" t="n">
        <f aca="false">Z70*'Inflation indexes'!$D$156/100*'Inflation indexes'!I162</f>
        <v>15450.6185949736</v>
      </c>
    </row>
    <row r="71" customFormat="false" ht="15" hidden="false" customHeight="false" outlineLevel="0" collapsed="false">
      <c r="A71" s="0" t="n">
        <f aca="false">A67+1</f>
        <v>2031</v>
      </c>
      <c r="B71" s="15" t="n">
        <v>6995.38530122379</v>
      </c>
      <c r="C71" s="13" t="n">
        <f aca="false">Adequacy_low!Q68</f>
        <v>5743.79225574334</v>
      </c>
      <c r="D71" s="13" t="n">
        <f aca="false">Adequacy_low!R68</f>
        <v>3994.4062301661</v>
      </c>
      <c r="E71" s="13" t="n">
        <f aca="false">Adequacy_low!S68</f>
        <v>3227.70603168225</v>
      </c>
      <c r="F71" s="13" t="n">
        <f aca="false">Adequacy_low!T68</f>
        <v>2582.08779996135</v>
      </c>
      <c r="G71" s="13" t="n">
        <f aca="false">Adequacy_low!U68</f>
        <v>4466.51763175275</v>
      </c>
      <c r="H71" s="13" t="n">
        <f aca="false">Adequacy_low!V68</f>
        <v>5160.92424972347</v>
      </c>
      <c r="I71" s="8" t="n">
        <f aca="false">I67+1</f>
        <v>2031</v>
      </c>
      <c r="J71" s="15" t="n">
        <f aca="false">B71*'Inflation indexes'!$D$156/100*'Inflation indexes'!I163</f>
        <v>31716.0137492334</v>
      </c>
      <c r="K71" s="13" t="n">
        <f aca="false">H71*'Inflation indexes'!$D$156/100*'Inflation indexes'!I163</f>
        <v>23398.8461556716</v>
      </c>
      <c r="L71" s="13" t="n">
        <f aca="false">C71*'Inflation indexes'!$D$156/100*'Inflation indexes'!I163</f>
        <v>26041.4811066986</v>
      </c>
      <c r="M71" s="13" t="n">
        <f aca="false">D71*'Inflation indexes'!$D$156/100*'Inflation indexes'!I163</f>
        <v>18110.0307503875</v>
      </c>
      <c r="N71" s="13" t="n">
        <f aca="false">E71*'Inflation indexes'!$D$156/100*'Inflation indexes'!I163</f>
        <v>14633.9285788031</v>
      </c>
      <c r="O71" s="13" t="n">
        <f aca="false">F71*'Inflation indexes'!$D$156/100*'Inflation indexes'!I163</f>
        <v>11706.7936416562</v>
      </c>
      <c r="P71" s="13" t="n">
        <f aca="false">G71*'Inflation indexes'!$D$156/100*'Inflation indexes'!I163</f>
        <v>20250.5120904608</v>
      </c>
      <c r="Q71" s="13" t="n">
        <f aca="false">Adequacy_low!X68</f>
        <v>0.575243433674059</v>
      </c>
      <c r="R71" s="18" t="n">
        <v>7795.85679897538</v>
      </c>
      <c r="S71" s="17" t="n">
        <f aca="false">Adequacy_central!Q68</f>
        <v>5987.17828490357</v>
      </c>
      <c r="T71" s="17" t="n">
        <f aca="false">Adequacy_central!R68</f>
        <v>4095.26665457089</v>
      </c>
      <c r="U71" s="17" t="n">
        <f aca="false">Adequacy_central!S68</f>
        <v>3414.59936176254</v>
      </c>
      <c r="V71" s="17" t="n">
        <f aca="false">Adequacy_central!T68</f>
        <v>2645.64563564823</v>
      </c>
      <c r="W71" s="17" t="n">
        <f aca="false">Adequacy_central!U68</f>
        <v>4675.94392466677</v>
      </c>
      <c r="X71" s="17" t="n">
        <f aca="false">Adequacy_central!V68</f>
        <v>5359.48354419054</v>
      </c>
      <c r="Y71" s="14" t="n">
        <v>4783.89216211956</v>
      </c>
      <c r="Z71" s="14" t="n">
        <v>3411.68607450416</v>
      </c>
      <c r="AA71" s="11"/>
      <c r="AB71" s="11" t="n">
        <f aca="false">AB67+1</f>
        <v>2031</v>
      </c>
      <c r="AC71" s="12" t="n">
        <f aca="false">R71*'Inflation indexes'!I163*'Inflation indexes'!$D$156/100</f>
        <v>35345.2298589047</v>
      </c>
      <c r="AD71" s="12" t="n">
        <f aca="false">X71*'Inflation indexes'!$D$156/100*'Inflation indexes'!I163</f>
        <v>24299.0838183853</v>
      </c>
      <c r="AE71" s="17" t="n">
        <f aca="false">S71*'Inflation indexes'!$D$156/100*'Inflation indexes'!I163</f>
        <v>27144.9563714373</v>
      </c>
      <c r="AF71" s="17" t="n">
        <f aca="false">T71*'Inflation indexes'!$D$156/100*'Inflation indexes'!I163</f>
        <v>18567.3165851815</v>
      </c>
      <c r="AG71" s="17" t="n">
        <f aca="false">U71*'Inflation indexes'!$D$156/100*'Inflation indexes'!I163</f>
        <v>15481.2745320602</v>
      </c>
      <c r="AH71" s="17" t="n">
        <f aca="false">V71*'Inflation indexes'!$D$156/100*'Inflation indexes'!I163</f>
        <v>11994.9552087059</v>
      </c>
      <c r="AI71" s="17" t="n">
        <f aca="false">W71*'Inflation indexes'!$D$156/100*'Inflation indexes'!I163</f>
        <v>21200.0190724922</v>
      </c>
      <c r="AJ71" s="17" t="n">
        <f aca="false">Y71*'Inflation indexes'!$D$156/100*'Inflation indexes'!I163</f>
        <v>21689.4399743915</v>
      </c>
      <c r="AK71" s="17" t="n">
        <f aca="false">AJ71*0.82</f>
        <v>17785.340779001</v>
      </c>
      <c r="AL71" s="12" t="n">
        <f aca="false">Z71*'Inflation indexes'!$D$156/100*'Inflation indexes'!I163</f>
        <v>15468.0661304121</v>
      </c>
      <c r="AM71" s="17" t="n">
        <f aca="false">Adequacy_central!X68</f>
        <v>0.561554839934092</v>
      </c>
      <c r="AN71" s="8" t="n">
        <f aca="false">AN67+1</f>
        <v>2031</v>
      </c>
      <c r="AO71" s="15" t="n">
        <v>8833.61220922879</v>
      </c>
      <c r="AP71" s="13" t="n">
        <f aca="false">Adequacy_high!Q68</f>
        <v>6205.28839212729</v>
      </c>
      <c r="AQ71" s="13" t="n">
        <f aca="false">Adequacy_high!R68</f>
        <v>4364.61861194702</v>
      </c>
      <c r="AR71" s="13" t="n">
        <f aca="false">Adequacy_high!S68</f>
        <v>3491.08853433527</v>
      </c>
      <c r="AS71" s="13" t="n">
        <f aca="false">Adequacy_high!T68</f>
        <v>2725.603259531</v>
      </c>
      <c r="AT71" s="13" t="n">
        <f aca="false">Adequacy_high!U68</f>
        <v>4854.63084456845</v>
      </c>
      <c r="AU71" s="13" t="n">
        <f aca="false">Adequacy_high!V68</f>
        <v>5618.35850414358</v>
      </c>
      <c r="AV71" s="8"/>
      <c r="AW71" s="8"/>
      <c r="AX71" s="8" t="n">
        <f aca="false">AX67+1</f>
        <v>2031</v>
      </c>
      <c r="AY71" s="10" t="n">
        <f aca="false">AO71*'Inflation indexes'!$D$156/100*'Inflation indexes'!I163</f>
        <v>40050.2551638269</v>
      </c>
      <c r="AZ71" s="10" t="n">
        <f aca="false">AU71*'Inflation indexes'!$D$156/100*'Inflation indexes'!I163</f>
        <v>25472.783541225</v>
      </c>
      <c r="BA71" s="13" t="n">
        <f aca="false">AP71*'Inflation indexes'!$D$156/100*'Inflation indexes'!I163</f>
        <v>28133.8344477234</v>
      </c>
      <c r="BB71" s="13" t="n">
        <f aca="false">AQ71*'Inflation indexes'!$D$156/100*'Inflation indexes'!I163</f>
        <v>19788.5174219717</v>
      </c>
      <c r="BC71" s="13" t="n">
        <f aca="false">AR71*'Inflation indexes'!$D$156/100*'Inflation indexes'!I163</f>
        <v>15828.0648151573</v>
      </c>
      <c r="BD71" s="13" t="n">
        <f aca="false">AS71*'Inflation indexes'!$D$156/100*'Inflation indexes'!I163</f>
        <v>12357.4709228837</v>
      </c>
      <c r="BE71" s="13" t="n">
        <f aca="false">AT71*'Inflation indexes'!$D$156/100*'Inflation indexes'!I163</f>
        <v>22010.1584092659</v>
      </c>
      <c r="BF71" s="13" t="n">
        <f aca="false">Adequacy_high!X68</f>
        <v>0.500067897378604</v>
      </c>
      <c r="BG71" s="13" t="n">
        <f aca="false">Y71*'Inflation indexes'!$D$156/100*'Inflation indexes'!I163</f>
        <v>21689.4399743915</v>
      </c>
      <c r="BH71" s="13" t="n">
        <f aca="false">BG71*0.82</f>
        <v>17785.340779001</v>
      </c>
      <c r="BI71" s="10" t="n">
        <f aca="false">Z71*'Inflation indexes'!$D$156/100*'Inflation indexes'!I163</f>
        <v>15468.0661304121</v>
      </c>
    </row>
    <row r="72" customFormat="false" ht="15" hidden="false" customHeight="false" outlineLevel="0" collapsed="false">
      <c r="A72" s="0" t="n">
        <f aca="false">A68+1</f>
        <v>2031</v>
      </c>
      <c r="B72" s="15" t="n">
        <v>7011.37337997734</v>
      </c>
      <c r="C72" s="13" t="n">
        <f aca="false">Adequacy_low!Q69</f>
        <v>5757.53148037361</v>
      </c>
      <c r="D72" s="13" t="n">
        <f aca="false">Adequacy_low!R69</f>
        <v>4005.394700945</v>
      </c>
      <c r="E72" s="13" t="n">
        <f aca="false">Adequacy_low!S69</f>
        <v>3224.17414495662</v>
      </c>
      <c r="F72" s="13" t="n">
        <f aca="false">Adequacy_low!T69</f>
        <v>2583.7064438262</v>
      </c>
      <c r="G72" s="13" t="n">
        <f aca="false">Adequacy_low!U69</f>
        <v>4464.6518494523</v>
      </c>
      <c r="H72" s="13" t="n">
        <f aca="false">Adequacy_low!V69</f>
        <v>5172.15475605569</v>
      </c>
      <c r="I72" s="8" t="n">
        <f aca="false">I68+1</f>
        <v>2031</v>
      </c>
      <c r="J72" s="15" t="n">
        <f aca="false">B72*'Inflation indexes'!$D$156/100*'Inflation indexes'!I164</f>
        <v>31788.5012683245</v>
      </c>
      <c r="K72" s="13" t="n">
        <f aca="false">H72*'Inflation indexes'!$D$156/100*'Inflation indexes'!I164</f>
        <v>23449.7635644927</v>
      </c>
      <c r="L72" s="13" t="n">
        <f aca="false">C72*'Inflation indexes'!$D$156/100*'Inflation indexes'!I164</f>
        <v>26103.7726629909</v>
      </c>
      <c r="M72" s="13" t="n">
        <f aca="false">D72*'Inflation indexes'!$D$156/100*'Inflation indexes'!I164</f>
        <v>18159.8508067961</v>
      </c>
      <c r="N72" s="13" t="n">
        <f aca="false">E72*'Inflation indexes'!$D$156/100*'Inflation indexes'!I164</f>
        <v>14617.9155411894</v>
      </c>
      <c r="O72" s="13" t="n">
        <f aca="false">F72*'Inflation indexes'!$D$156/100*'Inflation indexes'!I164</f>
        <v>11714.1323269269</v>
      </c>
      <c r="P72" s="13" t="n">
        <f aca="false">G72*'Inflation indexes'!$D$156/100*'Inflation indexes'!I164</f>
        <v>20242.0529170849</v>
      </c>
      <c r="Q72" s="13" t="n">
        <f aca="false">Adequacy_low!X69</f>
        <v>0.580931278030867</v>
      </c>
      <c r="R72" s="18" t="n">
        <v>7781.65197726684</v>
      </c>
      <c r="S72" s="17" t="n">
        <f aca="false">Adequacy_central!Q69</f>
        <v>5998.26402405556</v>
      </c>
      <c r="T72" s="17" t="n">
        <f aca="false">Adequacy_central!R69</f>
        <v>4107.03782661324</v>
      </c>
      <c r="U72" s="17" t="n">
        <f aca="false">Adequacy_central!S69</f>
        <v>3423.81148087104</v>
      </c>
      <c r="V72" s="17" t="n">
        <f aca="false">Adequacy_central!T69</f>
        <v>2648.64428576864</v>
      </c>
      <c r="W72" s="17" t="n">
        <f aca="false">Adequacy_central!U69</f>
        <v>4684.89382440951</v>
      </c>
      <c r="X72" s="17" t="n">
        <f aca="false">Adequacy_central!V69</f>
        <v>5379.54722750652</v>
      </c>
      <c r="Y72" s="14" t="n">
        <v>4801.69837570208</v>
      </c>
      <c r="Z72" s="14" t="n">
        <v>3415.52425681292</v>
      </c>
      <c r="AA72" s="11"/>
      <c r="AB72" s="11" t="n">
        <f aca="false">AB68+1</f>
        <v>2031</v>
      </c>
      <c r="AC72" s="12" t="n">
        <f aca="false">R72*'Inflation indexes'!I164*'Inflation indexes'!$D$156/100</f>
        <v>35280.8273562242</v>
      </c>
      <c r="AD72" s="12" t="n">
        <f aca="false">X72*'Inflation indexes'!$D$156/100*'Inflation indexes'!I164</f>
        <v>24390.0495091241</v>
      </c>
      <c r="AE72" s="17" t="n">
        <f aca="false">S72*'Inflation indexes'!$D$156/100*'Inflation indexes'!I164</f>
        <v>27195.2174278659</v>
      </c>
      <c r="AF72" s="17" t="n">
        <f aca="false">T72*'Inflation indexes'!$D$156/100*'Inflation indexes'!I164</f>
        <v>18620.6852901583</v>
      </c>
      <c r="AG72" s="17" t="n">
        <f aca="false">U72*'Inflation indexes'!$D$156/100*'Inflation indexes'!I164</f>
        <v>15523.0408799773</v>
      </c>
      <c r="AH72" s="17" t="n">
        <f aca="false">V72*'Inflation indexes'!$D$156/100*'Inflation indexes'!I164</f>
        <v>12008.5506325964</v>
      </c>
      <c r="AI72" s="17" t="n">
        <f aca="false">W72*'Inflation indexes'!$D$156/100*'Inflation indexes'!I164</f>
        <v>21240.5965576588</v>
      </c>
      <c r="AJ72" s="17" t="n">
        <f aca="false">Y72*'Inflation indexes'!$D$156/100*'Inflation indexes'!I164</f>
        <v>21770.1706404645</v>
      </c>
      <c r="AK72" s="17" t="n">
        <f aca="false">AJ72*0.82</f>
        <v>17851.5399251809</v>
      </c>
      <c r="AL72" s="12" t="n">
        <f aca="false">Z72*'Inflation indexes'!$D$156/100*'Inflation indexes'!I164</f>
        <v>15485.4678656468</v>
      </c>
      <c r="AM72" s="17" t="n">
        <f aca="false">Adequacy_central!X69</f>
        <v>0.564479940048537</v>
      </c>
      <c r="AN72" s="8" t="n">
        <f aca="false">AN68+1</f>
        <v>2031</v>
      </c>
      <c r="AO72" s="15" t="n">
        <v>8909.74732577768</v>
      </c>
      <c r="AP72" s="13" t="n">
        <f aca="false">Adequacy_high!Q69</f>
        <v>6238.9390906949</v>
      </c>
      <c r="AQ72" s="13" t="n">
        <f aca="false">Adequacy_high!R69</f>
        <v>4378.89870648353</v>
      </c>
      <c r="AR72" s="13" t="n">
        <f aca="false">Adequacy_high!S69</f>
        <v>3499.34019876875</v>
      </c>
      <c r="AS72" s="13" t="n">
        <f aca="false">Adequacy_high!T69</f>
        <v>2730.55979946888</v>
      </c>
      <c r="AT72" s="13" t="n">
        <f aca="false">Adequacy_high!U69</f>
        <v>4869.66720479256</v>
      </c>
      <c r="AU72" s="13" t="n">
        <f aca="false">Adequacy_high!V69</f>
        <v>5645.98963953185</v>
      </c>
      <c r="AV72" s="8"/>
      <c r="AW72" s="8"/>
      <c r="AX72" s="8" t="n">
        <f aca="false">AX68+1</f>
        <v>2031</v>
      </c>
      <c r="AY72" s="10" t="n">
        <f aca="false">AO72*'Inflation indexes'!$D$156/100*'Inflation indexes'!I164</f>
        <v>40395.4402107237</v>
      </c>
      <c r="AZ72" s="10" t="n">
        <f aca="false">AU72*'Inflation indexes'!$D$156/100*'Inflation indexes'!I164</f>
        <v>25598.0589095064</v>
      </c>
      <c r="BA72" s="13" t="n">
        <f aca="false">AP72*'Inflation indexes'!$D$156/100*'Inflation indexes'!I164</f>
        <v>28286.4016005656</v>
      </c>
      <c r="BB72" s="13" t="n">
        <f aca="false">AQ72*'Inflation indexes'!$D$156/100*'Inflation indexes'!I164</f>
        <v>19853.2612002138</v>
      </c>
      <c r="BC72" s="13" t="n">
        <f aca="false">AR72*'Inflation indexes'!$D$156/100*'Inflation indexes'!I164</f>
        <v>15865.4766075543</v>
      </c>
      <c r="BD72" s="13" t="n">
        <f aca="false">AS72*'Inflation indexes'!$D$156/100*'Inflation indexes'!I164</f>
        <v>12379.9431216332</v>
      </c>
      <c r="BE72" s="13" t="n">
        <f aca="false">AT72*'Inflation indexes'!$D$156/100*'Inflation indexes'!I164</f>
        <v>22078.3309811931</v>
      </c>
      <c r="BF72" s="13" t="n">
        <f aca="false">Adequacy_high!X69</f>
        <v>0.506662855981568</v>
      </c>
      <c r="BG72" s="13" t="n">
        <f aca="false">Y72*'Inflation indexes'!$D$156/100*'Inflation indexes'!I164</f>
        <v>21770.1706404645</v>
      </c>
      <c r="BH72" s="13" t="n">
        <f aca="false">BG72*0.82</f>
        <v>17851.5399251809</v>
      </c>
      <c r="BI72" s="10" t="n">
        <f aca="false">Z72*'Inflation indexes'!$D$156/100*'Inflation indexes'!I164</f>
        <v>15485.4678656468</v>
      </c>
    </row>
    <row r="73" customFormat="false" ht="15" hidden="false" customHeight="false" outlineLevel="0" collapsed="false">
      <c r="A73" s="0" t="n">
        <f aca="false">A69+1</f>
        <v>2032</v>
      </c>
      <c r="B73" s="15" t="n">
        <v>7045.92764469828</v>
      </c>
      <c r="C73" s="13" t="n">
        <f aca="false">Adequacy_low!Q70</f>
        <v>5769.36933379428</v>
      </c>
      <c r="D73" s="13" t="n">
        <f aca="false">Adequacy_low!R70</f>
        <v>4023.84013320248</v>
      </c>
      <c r="E73" s="13" t="n">
        <f aca="false">Adequacy_low!S70</f>
        <v>3225.65954466055</v>
      </c>
      <c r="F73" s="13" t="n">
        <f aca="false">Adequacy_low!T70</f>
        <v>2585.34042347652</v>
      </c>
      <c r="G73" s="13" t="n">
        <f aca="false">Adequacy_low!U70</f>
        <v>4464.27309007115</v>
      </c>
      <c r="H73" s="13" t="n">
        <f aca="false">Adequacy_low!V70</f>
        <v>5181.2787935096</v>
      </c>
      <c r="I73" s="8" t="n">
        <f aca="false">I69+1</f>
        <v>2032</v>
      </c>
      <c r="J73" s="15" t="n">
        <f aca="false">B73*'Inflation indexes'!$D$156/100*'Inflation indexes'!I165</f>
        <v>31945.1650527756</v>
      </c>
      <c r="K73" s="13" t="n">
        <f aca="false">H73*'Inflation indexes'!$D$156/100*'Inflation indexes'!I165</f>
        <v>23491.1305635751</v>
      </c>
      <c r="L73" s="13" t="n">
        <f aca="false">C73*'Inflation indexes'!$D$156/100*'Inflation indexes'!I165</f>
        <v>26157.4436912022</v>
      </c>
      <c r="M73" s="13" t="n">
        <f aca="false">D73*'Inflation indexes'!$D$156/100*'Inflation indexes'!I165</f>
        <v>18243.4795931885</v>
      </c>
      <c r="N73" s="13" t="n">
        <f aca="false">E73*'Inflation indexes'!$D$156/100*'Inflation indexes'!I165</f>
        <v>14624.6501176858</v>
      </c>
      <c r="O73" s="13" t="n">
        <f aca="false">F73*'Inflation indexes'!$D$156/100*'Inflation indexes'!I165</f>
        <v>11721.540542318</v>
      </c>
      <c r="P73" s="13" t="n">
        <f aca="false">G73*'Inflation indexes'!$D$156/100*'Inflation indexes'!I165</f>
        <v>20240.3356796172</v>
      </c>
      <c r="Q73" s="13" t="n">
        <f aca="false">Adequacy_low!X70</f>
        <v>0.573430766482412</v>
      </c>
      <c r="R73" s="16" t="n">
        <v>7820.57820467412</v>
      </c>
      <c r="S73" s="17" t="n">
        <f aca="false">Adequacy_central!Q70</f>
        <v>6004.25007710711</v>
      </c>
      <c r="T73" s="17" t="n">
        <f aca="false">Adequacy_central!R70</f>
        <v>4125.51699879805</v>
      </c>
      <c r="U73" s="17" t="n">
        <f aca="false">Adequacy_central!S70</f>
        <v>3433.1338704769</v>
      </c>
      <c r="V73" s="17" t="n">
        <f aca="false">Adequacy_central!T70</f>
        <v>2651.65934439104</v>
      </c>
      <c r="W73" s="17" t="n">
        <f aca="false">Adequacy_central!U70</f>
        <v>4681.48014318811</v>
      </c>
      <c r="X73" s="17" t="n">
        <f aca="false">Adequacy_central!V70</f>
        <v>5396.74460952524</v>
      </c>
      <c r="Y73" s="14" t="n">
        <v>4819.50458928461</v>
      </c>
      <c r="Z73" s="14" t="n">
        <v>3419.35240144165</v>
      </c>
      <c r="AA73" s="11"/>
      <c r="AB73" s="11" t="n">
        <f aca="false">AB69+1</f>
        <v>2032</v>
      </c>
      <c r="AC73" s="12" t="n">
        <f aca="false">R73*'Inflation indexes'!I165*'Inflation indexes'!$D$156/100</f>
        <v>35457.3129550144</v>
      </c>
      <c r="AD73" s="12" t="n">
        <f aca="false">X73*'Inflation indexes'!$D$156/100*'Inflation indexes'!I165</f>
        <v>24468.0198254212</v>
      </c>
      <c r="AE73" s="17" t="n">
        <f aca="false">S73*'Inflation indexes'!$D$156/100*'Inflation indexes'!I165</f>
        <v>27222.3572826004</v>
      </c>
      <c r="AF73" s="17" t="n">
        <f aca="false">T73*'Inflation indexes'!$D$156/100*'Inflation indexes'!I165</f>
        <v>18704.4670482532</v>
      </c>
      <c r="AG73" s="17" t="n">
        <f aca="false">U73*'Inflation indexes'!$D$156/100*'Inflation indexes'!I165</f>
        <v>15565.3071775697</v>
      </c>
      <c r="AH73" s="17" t="n">
        <f aca="false">V73*'Inflation indexes'!$D$156/100*'Inflation indexes'!I165</f>
        <v>12022.2204501412</v>
      </c>
      <c r="AI73" s="17" t="n">
        <f aca="false">W73*'Inflation indexes'!$D$156/100*'Inflation indexes'!I165</f>
        <v>21225.1194458356</v>
      </c>
      <c r="AJ73" s="17" t="n">
        <f aca="false">Y73*'Inflation indexes'!$D$156/100*'Inflation indexes'!I165</f>
        <v>21850.9013065375</v>
      </c>
      <c r="AK73" s="17" t="n">
        <f aca="false">AJ73*0.82</f>
        <v>17917.7390713608</v>
      </c>
      <c r="AL73" s="12" t="n">
        <f aca="false">Z73*'Inflation indexes'!$D$156/100*'Inflation indexes'!I165</f>
        <v>15502.8240915658</v>
      </c>
      <c r="AM73" s="17" t="n">
        <f aca="false">Adequacy_central!X70</f>
        <v>0.57422062038831</v>
      </c>
      <c r="AN73" s="8" t="n">
        <f aca="false">AN69+1</f>
        <v>2032</v>
      </c>
      <c r="AO73" s="15" t="n">
        <v>8933.79987993332</v>
      </c>
      <c r="AP73" s="13" t="n">
        <f aca="false">Adequacy_high!Q70</f>
        <v>6274.46341944684</v>
      </c>
      <c r="AQ73" s="13" t="n">
        <f aca="false">Adequacy_high!R70</f>
        <v>4386.24160833371</v>
      </c>
      <c r="AR73" s="13" t="n">
        <f aca="false">Adequacy_high!S70</f>
        <v>3509.37517354062</v>
      </c>
      <c r="AS73" s="13" t="n">
        <f aca="false">Adequacy_high!T70</f>
        <v>2734.64659018879</v>
      </c>
      <c r="AT73" s="13" t="n">
        <f aca="false">Adequacy_high!U70</f>
        <v>4878.15962593014</v>
      </c>
      <c r="AU73" s="13" t="n">
        <f aca="false">Adequacy_high!V70</f>
        <v>5663.5854347904</v>
      </c>
      <c r="AV73" s="8"/>
      <c r="AW73" s="8"/>
      <c r="AX73" s="8" t="n">
        <f aca="false">AX69+1</f>
        <v>2032</v>
      </c>
      <c r="AY73" s="10" t="n">
        <f aca="false">AO73*'Inflation indexes'!$D$156/100*'Inflation indexes'!I165</f>
        <v>40504.4908355936</v>
      </c>
      <c r="AZ73" s="10" t="n">
        <f aca="false">AU73*'Inflation indexes'!$D$156/100*'Inflation indexes'!I165</f>
        <v>25677.8355708793</v>
      </c>
      <c r="BA73" s="13" t="n">
        <f aca="false">AP73*'Inflation indexes'!$D$156/100*'Inflation indexes'!I165</f>
        <v>28447.4635078963</v>
      </c>
      <c r="BB73" s="13" t="n">
        <f aca="false">AQ73*'Inflation indexes'!$D$156/100*'Inflation indexes'!I165</f>
        <v>19886.5528011781</v>
      </c>
      <c r="BC73" s="13" t="n">
        <f aca="false">AR73*'Inflation indexes'!$D$156/100*'Inflation indexes'!I165</f>
        <v>15910.9736579858</v>
      </c>
      <c r="BD73" s="13" t="n">
        <f aca="false">AS73*'Inflation indexes'!$D$156/100*'Inflation indexes'!I165</f>
        <v>12398.4720096188</v>
      </c>
      <c r="BE73" s="13" t="n">
        <f aca="false">AT73*'Inflation indexes'!$D$156/100*'Inflation indexes'!I165</f>
        <v>22116.8343278946</v>
      </c>
      <c r="BF73" s="13" t="n">
        <f aca="false">Adequacy_high!X70</f>
        <v>0.511034279942809</v>
      </c>
      <c r="BG73" s="13" t="n">
        <f aca="false">Y73*'Inflation indexes'!$D$156/100*'Inflation indexes'!I165</f>
        <v>21850.9013065375</v>
      </c>
      <c r="BH73" s="13" t="n">
        <f aca="false">BG73*0.82</f>
        <v>17917.7390713608</v>
      </c>
      <c r="BI73" s="10" t="n">
        <f aca="false">Z73*'Inflation indexes'!$D$156/100*'Inflation indexes'!I165</f>
        <v>15502.8240915658</v>
      </c>
    </row>
    <row r="74" customFormat="false" ht="15" hidden="false" customHeight="false" outlineLevel="0" collapsed="false">
      <c r="A74" s="0" t="n">
        <f aca="false">A70+1</f>
        <v>2032</v>
      </c>
      <c r="B74" s="15" t="n">
        <v>7054.02632651</v>
      </c>
      <c r="C74" s="13" t="n">
        <f aca="false">Adequacy_low!Q71</f>
        <v>5789.88129440642</v>
      </c>
      <c r="D74" s="13" t="n">
        <f aca="false">Adequacy_low!R71</f>
        <v>4028.86157639818</v>
      </c>
      <c r="E74" s="13" t="n">
        <f aca="false">Adequacy_low!S71</f>
        <v>3227.53608162462</v>
      </c>
      <c r="F74" s="13" t="n">
        <f aca="false">Adequacy_low!T71</f>
        <v>2586.40049552557</v>
      </c>
      <c r="G74" s="13" t="n">
        <f aca="false">Adequacy_low!U71</f>
        <v>4459.10637164568</v>
      </c>
      <c r="H74" s="13" t="n">
        <f aca="false">Adequacy_low!V71</f>
        <v>5189.02102613782</v>
      </c>
      <c r="I74" s="8" t="n">
        <f aca="false">I70+1</f>
        <v>2032</v>
      </c>
      <c r="J74" s="15" t="n">
        <f aca="false">B74*'Inflation indexes'!$D$156/100*'Inflation indexes'!I166</f>
        <v>31981.8832452169</v>
      </c>
      <c r="K74" s="13" t="n">
        <f aca="false">H74*'Inflation indexes'!$D$156/100*'Inflation indexes'!I166</f>
        <v>23526.232669594</v>
      </c>
      <c r="L74" s="13" t="n">
        <f aca="false">C74*'Inflation indexes'!$D$156/100*'Inflation indexes'!I166</f>
        <v>26250.4418030696</v>
      </c>
      <c r="M74" s="13" t="n">
        <f aca="false">D74*'Inflation indexes'!$D$156/100*'Inflation indexes'!I166</f>
        <v>18266.2460534445</v>
      </c>
      <c r="N74" s="13" t="n">
        <f aca="false">E74*'Inflation indexes'!$D$156/100*'Inflation indexes'!I166</f>
        <v>14633.158051072</v>
      </c>
      <c r="O74" s="13" t="n">
        <f aca="false">F74*'Inflation indexes'!$D$156/100*'Inflation indexes'!I166</f>
        <v>11726.3467478714</v>
      </c>
      <c r="P74" s="13" t="n">
        <f aca="false">G74*'Inflation indexes'!$D$156/100*'Inflation indexes'!I166</f>
        <v>20216.9105635493</v>
      </c>
      <c r="Q74" s="13" t="n">
        <f aca="false">Adequacy_low!X71</f>
        <v>0.571798695712792</v>
      </c>
      <c r="R74" s="18" t="n">
        <v>7864.75262804612</v>
      </c>
      <c r="S74" s="17" t="n">
        <f aca="false">Adequacy_central!Q71</f>
        <v>6013.47494139281</v>
      </c>
      <c r="T74" s="17" t="n">
        <f aca="false">Adequacy_central!R71</f>
        <v>4143.68735052521</v>
      </c>
      <c r="U74" s="17" t="n">
        <f aca="false">Adequacy_central!S71</f>
        <v>3440.10986766047</v>
      </c>
      <c r="V74" s="17" t="n">
        <f aca="false">Adequacy_central!T71</f>
        <v>2654.64287965849</v>
      </c>
      <c r="W74" s="17" t="n">
        <f aca="false">Adequacy_central!U71</f>
        <v>4686.01206990285</v>
      </c>
      <c r="X74" s="17" t="n">
        <f aca="false">Adequacy_central!V71</f>
        <v>5412.94229793129</v>
      </c>
      <c r="Y74" s="14" t="n">
        <v>4837.31080286713</v>
      </c>
      <c r="Z74" s="14" t="n">
        <v>3423.17057190477</v>
      </c>
      <c r="AA74" s="11"/>
      <c r="AB74" s="11" t="n">
        <f aca="false">AB70+1</f>
        <v>2032</v>
      </c>
      <c r="AC74" s="12" t="n">
        <f aca="false">R74*'Inflation indexes'!I166*'Inflation indexes'!$D$156/100</f>
        <v>35657.593076652</v>
      </c>
      <c r="AD74" s="12" t="n">
        <f aca="false">X74*'Inflation indexes'!$D$156/100*'Inflation indexes'!I166</f>
        <v>24541.4576828188</v>
      </c>
      <c r="AE74" s="17" t="n">
        <f aca="false">S74*'Inflation indexes'!$D$156/100*'Inflation indexes'!I166</f>
        <v>27264.1814152138</v>
      </c>
      <c r="AF74" s="17" t="n">
        <f aca="false">T74*'Inflation indexes'!$D$156/100*'Inflation indexes'!I166</f>
        <v>18786.8486613298</v>
      </c>
      <c r="AG74" s="17" t="n">
        <f aca="false">U74*'Inflation indexes'!$D$156/100*'Inflation indexes'!I166</f>
        <v>15596.9352885403</v>
      </c>
      <c r="AH74" s="17" t="n">
        <f aca="false">V74*'Inflation indexes'!$D$156/100*'Inflation indexes'!I166</f>
        <v>12035.7473455857</v>
      </c>
      <c r="AI74" s="17" t="n">
        <f aca="false">W74*'Inflation indexes'!$D$156/100*'Inflation indexes'!I166</f>
        <v>21245.666512767</v>
      </c>
      <c r="AJ74" s="17" t="n">
        <f aca="false">Y74*'Inflation indexes'!$D$156/100*'Inflation indexes'!I166</f>
        <v>21931.6319726105</v>
      </c>
      <c r="AK74" s="17" t="n">
        <f aca="false">AJ74*0.82</f>
        <v>17983.9382175406</v>
      </c>
      <c r="AL74" s="12" t="n">
        <f aca="false">Z74*'Inflation indexes'!$D$156/100*'Inflation indexes'!I166</f>
        <v>15520.135096134</v>
      </c>
      <c r="AM74" s="17" t="n">
        <f aca="false">Adequacy_central!X71</f>
        <v>0.573456391035045</v>
      </c>
      <c r="AN74" s="8" t="n">
        <f aca="false">AN70+1</f>
        <v>2032</v>
      </c>
      <c r="AO74" s="15" t="n">
        <v>9004.06818768506</v>
      </c>
      <c r="AP74" s="13" t="n">
        <f aca="false">Adequacy_high!Q71</f>
        <v>6307.84475801547</v>
      </c>
      <c r="AQ74" s="13" t="n">
        <f aca="false">Adequacy_high!R71</f>
        <v>4420.32542827576</v>
      </c>
      <c r="AR74" s="13" t="n">
        <f aca="false">Adequacy_high!S71</f>
        <v>3517.18767734052</v>
      </c>
      <c r="AS74" s="13" t="n">
        <f aca="false">Adequacy_high!T71</f>
        <v>2737.81216677334</v>
      </c>
      <c r="AT74" s="13" t="n">
        <f aca="false">Adequacy_high!U71</f>
        <v>4887.69244465318</v>
      </c>
      <c r="AU74" s="13" t="n">
        <f aca="false">Adequacy_high!V71</f>
        <v>5695.9025419208</v>
      </c>
      <c r="AV74" s="8"/>
      <c r="AW74" s="8"/>
      <c r="AX74" s="8" t="n">
        <f aca="false">AX70+1</f>
        <v>2032</v>
      </c>
      <c r="AY74" s="10" t="n">
        <f aca="false">AO74*'Inflation indexes'!$D$156/100*'Inflation indexes'!I166</f>
        <v>40823.0766630819</v>
      </c>
      <c r="AZ74" s="10" t="n">
        <f aca="false">AU74*'Inflation indexes'!$D$156/100*'Inflation indexes'!I166</f>
        <v>25824.3564228335</v>
      </c>
      <c r="BA74" s="13" t="n">
        <f aca="false">AP74*'Inflation indexes'!$D$156/100*'Inflation indexes'!I166</f>
        <v>28598.8094234423</v>
      </c>
      <c r="BB74" s="13" t="n">
        <f aca="false">AQ74*'Inflation indexes'!$D$156/100*'Inflation indexes'!I166</f>
        <v>20041.0836605032</v>
      </c>
      <c r="BC74" s="13" t="n">
        <f aca="false">AR74*'Inflation indexes'!$D$156/100*'Inflation indexes'!I166</f>
        <v>15946.3943628168</v>
      </c>
      <c r="BD74" s="13" t="n">
        <f aca="false">AS74*'Inflation indexes'!$D$156/100*'Inflation indexes'!I166</f>
        <v>12412.8242527272</v>
      </c>
      <c r="BE74" s="13" t="n">
        <f aca="false">AT74*'Inflation indexes'!$D$156/100*'Inflation indexes'!I166</f>
        <v>22160.0546791219</v>
      </c>
      <c r="BF74" s="13" t="n">
        <f aca="false">Adequacy_high!X71</f>
        <v>0.506749635162135</v>
      </c>
      <c r="BG74" s="13" t="n">
        <f aca="false">Y74*'Inflation indexes'!$D$156/100*'Inflation indexes'!I166</f>
        <v>21931.6319726105</v>
      </c>
      <c r="BH74" s="13" t="n">
        <f aca="false">BG74*0.82</f>
        <v>17983.9382175406</v>
      </c>
      <c r="BI74" s="10" t="n">
        <f aca="false">Z74*'Inflation indexes'!$D$156/100*'Inflation indexes'!I166</f>
        <v>15520.135096134</v>
      </c>
    </row>
    <row r="75" customFormat="false" ht="15" hidden="false" customHeight="false" outlineLevel="0" collapsed="false">
      <c r="A75" s="0" t="n">
        <f aca="false">A71+1</f>
        <v>2032</v>
      </c>
      <c r="B75" s="15" t="n">
        <v>7026.45870990461</v>
      </c>
      <c r="C75" s="13" t="n">
        <f aca="false">Adequacy_low!Q72</f>
        <v>5839.53070204142</v>
      </c>
      <c r="D75" s="13" t="n">
        <f aca="false">Adequacy_low!R72</f>
        <v>4035.95651404311</v>
      </c>
      <c r="E75" s="13" t="n">
        <f aca="false">Adequacy_low!S72</f>
        <v>3229.37697735374</v>
      </c>
      <c r="F75" s="13" t="n">
        <f aca="false">Adequacy_low!T72</f>
        <v>2588.06545862793</v>
      </c>
      <c r="G75" s="13" t="n">
        <f aca="false">Adequacy_low!U72</f>
        <v>4469.84358098061</v>
      </c>
      <c r="H75" s="13" t="n">
        <f aca="false">Adequacy_low!V72</f>
        <v>5210.89796847732</v>
      </c>
      <c r="I75" s="8" t="n">
        <f aca="false">I71+1</f>
        <v>2032</v>
      </c>
      <c r="J75" s="15" t="n">
        <f aca="false">B75*'Inflation indexes'!$D$156/100*'Inflation indexes'!I167</f>
        <v>31856.895861443</v>
      </c>
      <c r="K75" s="13" t="n">
        <f aca="false">H75*'Inflation indexes'!$D$156/100*'Inflation indexes'!I167</f>
        <v>23625.4194011539</v>
      </c>
      <c r="L75" s="13" t="n">
        <f aca="false">C75*'Inflation indexes'!$D$156/100*'Inflation indexes'!I167</f>
        <v>26475.54467123</v>
      </c>
      <c r="M75" s="13" t="n">
        <f aca="false">D75*'Inflation indexes'!$D$156/100*'Inflation indexes'!I167</f>
        <v>18298.4134223895</v>
      </c>
      <c r="N75" s="13" t="n">
        <f aca="false">E75*'Inflation indexes'!$D$156/100*'Inflation indexes'!I167</f>
        <v>14641.5043925159</v>
      </c>
      <c r="O75" s="13" t="n">
        <f aca="false">F75*'Inflation indexes'!$D$156/100*'Inflation indexes'!I167</f>
        <v>11733.895437525</v>
      </c>
      <c r="P75" s="13" t="n">
        <f aca="false">G75*'Inflation indexes'!$D$156/100*'Inflation indexes'!I167</f>
        <v>20265.5914387593</v>
      </c>
      <c r="Q75" s="13" t="n">
        <f aca="false">Adequacy_low!X72</f>
        <v>0.579403106568011</v>
      </c>
      <c r="R75" s="18" t="n">
        <v>7930.1043655964</v>
      </c>
      <c r="S75" s="17" t="n">
        <f aca="false">Adequacy_central!Q72</f>
        <v>6048.99910212092</v>
      </c>
      <c r="T75" s="17" t="n">
        <f aca="false">Adequacy_central!R72</f>
        <v>4152.66491389553</v>
      </c>
      <c r="U75" s="17" t="n">
        <f aca="false">Adequacy_central!S72</f>
        <v>3446.55258674516</v>
      </c>
      <c r="V75" s="17" t="n">
        <f aca="false">Adequacy_central!T72</f>
        <v>2657.36990672402</v>
      </c>
      <c r="W75" s="17" t="n">
        <f aca="false">Adequacy_central!U72</f>
        <v>4698.84898758948</v>
      </c>
      <c r="X75" s="17" t="n">
        <f aca="false">Adequacy_central!V72</f>
        <v>5431.23084516119</v>
      </c>
      <c r="Y75" s="14" t="n">
        <v>4855.11701644965</v>
      </c>
      <c r="Z75" s="14" t="n">
        <v>3426.97883108081</v>
      </c>
      <c r="AA75" s="11"/>
      <c r="AB75" s="11" t="n">
        <f aca="false">AB71+1</f>
        <v>2032</v>
      </c>
      <c r="AC75" s="12" t="n">
        <f aca="false">R75*'Inflation indexes'!I167*'Inflation indexes'!$D$156/100</f>
        <v>35953.8879221008</v>
      </c>
      <c r="AD75" s="12" t="n">
        <f aca="false">X75*'Inflation indexes'!$D$156/100*'Inflation indexes'!I167</f>
        <v>24624.3751763406</v>
      </c>
      <c r="AE75" s="17" t="n">
        <f aca="false">S75*'Inflation indexes'!$D$156/100*'Inflation indexes'!I167</f>
        <v>27425.24256075</v>
      </c>
      <c r="AF75" s="17" t="n">
        <f aca="false">T75*'Inflation indexes'!$D$156/100*'Inflation indexes'!I167</f>
        <v>18827.5515691793</v>
      </c>
      <c r="AG75" s="17" t="n">
        <f aca="false">U75*'Inflation indexes'!$D$156/100*'Inflation indexes'!I167</f>
        <v>15626.1455976617</v>
      </c>
      <c r="AH75" s="17" t="n">
        <f aca="false">V75*'Inflation indexes'!$D$156/100*'Inflation indexes'!I167</f>
        <v>12048.1112718286</v>
      </c>
      <c r="AI75" s="17" t="n">
        <f aca="false">W75*'Inflation indexes'!$D$156/100*'Inflation indexes'!I167</f>
        <v>21303.8671465156</v>
      </c>
      <c r="AJ75" s="17" t="n">
        <f aca="false">Y75*'Inflation indexes'!$D$156/100*'Inflation indexes'!I167</f>
        <v>22012.3626386835</v>
      </c>
      <c r="AK75" s="17" t="n">
        <f aca="false">AJ75*0.82</f>
        <v>18050.1373637205</v>
      </c>
      <c r="AL75" s="12" t="n">
        <f aca="false">Z75*'Inflation indexes'!$D$156/100*'Inflation indexes'!I167</f>
        <v>15537.4011644328</v>
      </c>
      <c r="AM75" s="17" t="n">
        <f aca="false">Adequacy_central!X72</f>
        <v>0.566486737101662</v>
      </c>
      <c r="AN75" s="8" t="n">
        <f aca="false">AN71+1</f>
        <v>2032</v>
      </c>
      <c r="AO75" s="15" t="n">
        <v>9075.91548603843</v>
      </c>
      <c r="AP75" s="13" t="n">
        <f aca="false">Adequacy_high!Q72</f>
        <v>6338.54650613745</v>
      </c>
      <c r="AQ75" s="13" t="n">
        <f aca="false">Adequacy_high!R72</f>
        <v>4459.92198985784</v>
      </c>
      <c r="AR75" s="13" t="n">
        <f aca="false">Adequacy_high!S72</f>
        <v>3527.27850858974</v>
      </c>
      <c r="AS75" s="13" t="n">
        <f aca="false">Adequacy_high!T72</f>
        <v>2741.90968866284</v>
      </c>
      <c r="AT75" s="13" t="n">
        <f aca="false">Adequacy_high!U72</f>
        <v>4888.0995574452</v>
      </c>
      <c r="AU75" s="13" t="n">
        <f aca="false">Adequacy_high!V72</f>
        <v>5713.33574448954</v>
      </c>
      <c r="AV75" s="8"/>
      <c r="AW75" s="8"/>
      <c r="AX75" s="8" t="n">
        <f aca="false">AX71+1</f>
        <v>2032</v>
      </c>
      <c r="AY75" s="10" t="n">
        <f aca="false">AO75*'Inflation indexes'!$D$156/100*'Inflation indexes'!I167</f>
        <v>41148.8213939721</v>
      </c>
      <c r="AZ75" s="10" t="n">
        <f aca="false">AU75*'Inflation indexes'!$D$156/100*'Inflation indexes'!I167</f>
        <v>25903.3959136628</v>
      </c>
      <c r="BA75" s="13" t="n">
        <f aca="false">AP75*'Inflation indexes'!$D$156/100*'Inflation indexes'!I167</f>
        <v>28738.0064831657</v>
      </c>
      <c r="BB75" s="13" t="n">
        <f aca="false">AQ75*'Inflation indexes'!$D$156/100*'Inflation indexes'!I167</f>
        <v>20220.60845256</v>
      </c>
      <c r="BC75" s="13" t="n">
        <f aca="false">AR75*'Inflation indexes'!$D$156/100*'Inflation indexes'!I167</f>
        <v>15992.1446580272</v>
      </c>
      <c r="BD75" s="13" t="n">
        <f aca="false">AS75*'Inflation indexes'!$D$156/100*'Inflation indexes'!I167</f>
        <v>12431.4017942048</v>
      </c>
      <c r="BE75" s="13" t="n">
        <f aca="false">AT75*'Inflation indexes'!$D$156/100*'Inflation indexes'!I167</f>
        <v>22161.9004666451</v>
      </c>
      <c r="BF75" s="13" t="n">
        <f aca="false">Adequacy_high!X72</f>
        <v>0.502994534532955</v>
      </c>
      <c r="BG75" s="13" t="n">
        <f aca="false">Y75*'Inflation indexes'!$D$156/100*'Inflation indexes'!I167</f>
        <v>22012.3626386835</v>
      </c>
      <c r="BH75" s="13" t="n">
        <f aca="false">BG75*0.82</f>
        <v>18050.1373637205</v>
      </c>
      <c r="BI75" s="10" t="n">
        <f aca="false">Z75*'Inflation indexes'!$D$156/100*'Inflation indexes'!I167</f>
        <v>15537.4011644328</v>
      </c>
    </row>
    <row r="76" customFormat="false" ht="15" hidden="false" customHeight="false" outlineLevel="0" collapsed="false">
      <c r="A76" s="0" t="n">
        <f aca="false">A72+1</f>
        <v>2032</v>
      </c>
      <c r="B76" s="15" t="n">
        <v>7070.5955171249</v>
      </c>
      <c r="C76" s="13" t="n">
        <f aca="false">Adequacy_low!Q73</f>
        <v>5848.31009529772</v>
      </c>
      <c r="D76" s="13" t="n">
        <f aca="false">Adequacy_low!R73</f>
        <v>4062.12989520429</v>
      </c>
      <c r="E76" s="13" t="n">
        <f aca="false">Adequacy_low!S73</f>
        <v>3231.26319443372</v>
      </c>
      <c r="F76" s="13" t="n">
        <f aca="false">Adequacy_low!T73</f>
        <v>2589.6796127729</v>
      </c>
      <c r="G76" s="13" t="n">
        <f aca="false">Adequacy_low!U73</f>
        <v>4468.77200321442</v>
      </c>
      <c r="H76" s="13" t="n">
        <f aca="false">Adequacy_low!V73</f>
        <v>5225.12983399864</v>
      </c>
      <c r="I76" s="8" t="n">
        <f aca="false">I72+1</f>
        <v>2032</v>
      </c>
      <c r="J76" s="15" t="n">
        <f aca="false">B76*'Inflation indexes'!$D$156/100*'Inflation indexes'!I168</f>
        <v>32057.0054371659</v>
      </c>
      <c r="K76" s="13" t="n">
        <f aca="false">H76*'Inflation indexes'!$D$156/100*'Inflation indexes'!I168</f>
        <v>23689.9445163713</v>
      </c>
      <c r="L76" s="13" t="n">
        <f aca="false">C76*'Inflation indexes'!$D$156/100*'Inflation indexes'!I168</f>
        <v>26515.3491059019</v>
      </c>
      <c r="M76" s="13" t="n">
        <f aca="false">D76*'Inflation indexes'!$D$156/100*'Inflation indexes'!I168</f>
        <v>18417.0795545648</v>
      </c>
      <c r="N76" s="13" t="n">
        <f aca="false">E76*'Inflation indexes'!$D$156/100*'Inflation indexes'!I168</f>
        <v>14650.0562140763</v>
      </c>
      <c r="O76" s="13" t="n">
        <f aca="false">F76*'Inflation indexes'!$D$156/100*'Inflation indexes'!I168</f>
        <v>11741.2137670882</v>
      </c>
      <c r="P76" s="13" t="n">
        <f aca="false">G76*'Inflation indexes'!$D$156/100*'Inflation indexes'!I168</f>
        <v>20260.7330680332</v>
      </c>
      <c r="Q76" s="13" t="n">
        <f aca="false">Adequacy_low!X73</f>
        <v>0.574451497411183</v>
      </c>
      <c r="R76" s="18" t="n">
        <v>7957.69736174791</v>
      </c>
      <c r="S76" s="17" t="n">
        <f aca="false">Adequacy_central!Q73</f>
        <v>6072.49168611953</v>
      </c>
      <c r="T76" s="17" t="n">
        <f aca="false">Adequacy_central!R73</f>
        <v>4196.7154827483</v>
      </c>
      <c r="U76" s="17" t="n">
        <f aca="false">Adequacy_central!S73</f>
        <v>3453.59471843291</v>
      </c>
      <c r="V76" s="17" t="n">
        <f aca="false">Adequacy_central!T73</f>
        <v>2660.36025119844</v>
      </c>
      <c r="W76" s="17" t="n">
        <f aca="false">Adequacy_central!U73</f>
        <v>4702.39652038905</v>
      </c>
      <c r="X76" s="17" t="n">
        <f aca="false">Adequacy_central!V73</f>
        <v>5455.73964074779</v>
      </c>
      <c r="Y76" s="14" t="n">
        <v>4872.92323003217</v>
      </c>
      <c r="Z76" s="14" t="n">
        <v>3430.77724122102</v>
      </c>
      <c r="AA76" s="11"/>
      <c r="AB76" s="11" t="n">
        <f aca="false">AB72+1</f>
        <v>2032</v>
      </c>
      <c r="AC76" s="12" t="n">
        <f aca="false">R76*'Inflation indexes'!I168*'Inflation indexes'!$D$156/100</f>
        <v>36078.9903728794</v>
      </c>
      <c r="AD76" s="12" t="n">
        <f aca="false">X76*'Inflation indexes'!$D$156/100*'Inflation indexes'!I168</f>
        <v>24735.4943305158</v>
      </c>
      <c r="AE76" s="17" t="n">
        <f aca="false">S76*'Inflation indexes'!$D$156/100*'Inflation indexes'!I168</f>
        <v>27531.7543660361</v>
      </c>
      <c r="AF76" s="17" t="n">
        <f aca="false">T76*'Inflation indexes'!$D$156/100*'Inflation indexes'!I168</f>
        <v>19027.270153251</v>
      </c>
      <c r="AG76" s="17" t="n">
        <f aca="false">U76*'Inflation indexes'!$D$156/100*'Inflation indexes'!I168</f>
        <v>15658.0735524226</v>
      </c>
      <c r="AH76" s="17" t="n">
        <f aca="false">V76*'Inflation indexes'!$D$156/100*'Inflation indexes'!I168</f>
        <v>12061.6690391826</v>
      </c>
      <c r="AI76" s="17" t="n">
        <f aca="false">W76*'Inflation indexes'!$D$156/100*'Inflation indexes'!I168</f>
        <v>21319.9511210505</v>
      </c>
      <c r="AJ76" s="17" t="n">
        <f aca="false">Y76*'Inflation indexes'!$D$156/100*'Inflation indexes'!I168</f>
        <v>22093.0933047565</v>
      </c>
      <c r="AK76" s="17" t="n">
        <f aca="false">AJ76*0.82</f>
        <v>18116.3365099003</v>
      </c>
      <c r="AL76" s="12" t="n">
        <f aca="false">Z76*'Inflation indexes'!$D$156/100*'Inflation indexes'!I168</f>
        <v>15554.6225787002</v>
      </c>
      <c r="AM76" s="17" t="n">
        <f aca="false">Adequacy_central!X73</f>
        <v>0.56504214718106</v>
      </c>
      <c r="AN76" s="8" t="n">
        <f aca="false">AN72+1</f>
        <v>2032</v>
      </c>
      <c r="AO76" s="15" t="n">
        <v>9147.57274631093</v>
      </c>
      <c r="AP76" s="13" t="n">
        <f aca="false">Adequacy_high!Q73</f>
        <v>6380.33844100919</v>
      </c>
      <c r="AQ76" s="13" t="n">
        <f aca="false">Adequacy_high!R73</f>
        <v>4480.9772804157</v>
      </c>
      <c r="AR76" s="13" t="n">
        <f aca="false">Adequacy_high!S73</f>
        <v>3538.9015780211</v>
      </c>
      <c r="AS76" s="13" t="n">
        <f aca="false">Adequacy_high!T73</f>
        <v>2745.9608591939</v>
      </c>
      <c r="AT76" s="13" t="n">
        <f aca="false">Adequacy_high!U73</f>
        <v>4899.75044943456</v>
      </c>
      <c r="AU76" s="13" t="n">
        <f aca="false">Adequacy_high!V73</f>
        <v>5731.60434387471</v>
      </c>
      <c r="AV76" s="8"/>
      <c r="AW76" s="8"/>
      <c r="AX76" s="8" t="n">
        <f aca="false">AX72+1</f>
        <v>2032</v>
      </c>
      <c r="AY76" s="10" t="n">
        <f aca="false">AO76*'Inflation indexes'!$D$156/100*'Inflation indexes'!I168</f>
        <v>41473.704521087</v>
      </c>
      <c r="AZ76" s="10" t="n">
        <f aca="false">AU76*'Inflation indexes'!$D$156/100*'Inflation indexes'!I168</f>
        <v>25986.2229666884</v>
      </c>
      <c r="BA76" s="13" t="n">
        <f aca="false">AP76*'Inflation indexes'!$D$156/100*'Inflation indexes'!I168</f>
        <v>28927.4847640499</v>
      </c>
      <c r="BB76" s="13" t="n">
        <f aca="false">AQ76*'Inflation indexes'!$D$156/100*'Inflation indexes'!I168</f>
        <v>20316.0699398222</v>
      </c>
      <c r="BC76" s="13" t="n">
        <f aca="false">AR76*'Inflation indexes'!$D$156/100*'Inflation indexes'!I168</f>
        <v>16044.8418882754</v>
      </c>
      <c r="BD76" s="13" t="n">
        <f aca="false">AS76*'Inflation indexes'!$D$156/100*'Inflation indexes'!I168</f>
        <v>12449.769185668</v>
      </c>
      <c r="BE76" s="13" t="n">
        <f aca="false">AT76*'Inflation indexes'!$D$156/100*'Inflation indexes'!I168</f>
        <v>22214.7238401426</v>
      </c>
      <c r="BF76" s="13" t="n">
        <f aca="false">Adequacy_high!X73</f>
        <v>0.507687926459715</v>
      </c>
      <c r="BG76" s="13" t="n">
        <f aca="false">Y76*'Inflation indexes'!$D$156/100*'Inflation indexes'!I168</f>
        <v>22093.0933047565</v>
      </c>
      <c r="BH76" s="13" t="n">
        <f aca="false">BG76*0.82</f>
        <v>18116.3365099003</v>
      </c>
      <c r="BI76" s="10" t="n">
        <f aca="false">Z76*'Inflation indexes'!$D$156/100*'Inflation indexes'!I168</f>
        <v>15554.6225787002</v>
      </c>
    </row>
    <row r="77" customFormat="false" ht="15" hidden="false" customHeight="false" outlineLevel="0" collapsed="false">
      <c r="A77" s="0" t="n">
        <f aca="false">A73+1</f>
        <v>2033</v>
      </c>
      <c r="B77" s="15" t="n">
        <v>7085.75601201101</v>
      </c>
      <c r="C77" s="13" t="n">
        <f aca="false">Adequacy_low!Q74</f>
        <v>5853.94302859109</v>
      </c>
      <c r="D77" s="13" t="n">
        <f aca="false">Adequacy_low!R74</f>
        <v>4066.51082640986</v>
      </c>
      <c r="E77" s="13" t="n">
        <f aca="false">Adequacy_low!S74</f>
        <v>3233.04505626722</v>
      </c>
      <c r="F77" s="13" t="n">
        <f aca="false">Adequacy_low!T74</f>
        <v>2591.28202678445</v>
      </c>
      <c r="G77" s="13" t="n">
        <f aca="false">Adequacy_low!U74</f>
        <v>4466.36091045487</v>
      </c>
      <c r="H77" s="13" t="n">
        <f aca="false">Adequacy_low!V74</f>
        <v>5223.69692452569</v>
      </c>
      <c r="I77" s="8" t="n">
        <f aca="false">I73+1</f>
        <v>2033</v>
      </c>
      <c r="J77" s="15" t="n">
        <f aca="false">B77*'Inflation indexes'!$D$156/100*'Inflation indexes'!I169</f>
        <v>32125.7408167838</v>
      </c>
      <c r="K77" s="13" t="n">
        <f aca="false">H77*'Inflation indexes'!$D$156/100*'Inflation indexes'!I169</f>
        <v>23683.4479226043</v>
      </c>
      <c r="L77" s="13" t="n">
        <f aca="false">C77*'Inflation indexes'!$D$156/100*'Inflation indexes'!I169</f>
        <v>26540.8879693223</v>
      </c>
      <c r="M77" s="13" t="n">
        <f aca="false">D77*'Inflation indexes'!$D$156/100*'Inflation indexes'!I169</f>
        <v>18436.9420308069</v>
      </c>
      <c r="N77" s="13" t="n">
        <f aca="false">E77*'Inflation indexes'!$D$156/100*'Inflation indexes'!I169</f>
        <v>14658.1349048099</v>
      </c>
      <c r="O77" s="13" t="n">
        <f aca="false">F77*'Inflation indexes'!$D$156/100*'Inflation indexes'!I169</f>
        <v>11748.4788686707</v>
      </c>
      <c r="P77" s="13" t="n">
        <f aca="false">G77*'Inflation indexes'!$D$156/100*'Inflation indexes'!I169</f>
        <v>20249.8015399157</v>
      </c>
      <c r="Q77" s="13" t="n">
        <f aca="false">Adequacy_low!X74</f>
        <v>0.571041125168801</v>
      </c>
      <c r="R77" s="16" t="n">
        <v>8002.74921517536</v>
      </c>
      <c r="S77" s="17" t="n">
        <f aca="false">Adequacy_central!Q74</f>
        <v>6078.31835023057</v>
      </c>
      <c r="T77" s="17" t="n">
        <f aca="false">Adequacy_central!R74</f>
        <v>4216.84796550827</v>
      </c>
      <c r="U77" s="17" t="n">
        <f aca="false">Adequacy_central!S74</f>
        <v>3461.23566077936</v>
      </c>
      <c r="V77" s="17" t="n">
        <f aca="false">Adequacy_central!T74</f>
        <v>2663.34653422925</v>
      </c>
      <c r="W77" s="17" t="n">
        <f aca="false">Adequacy_central!U74</f>
        <v>4693.70994220557</v>
      </c>
      <c r="X77" s="17" t="n">
        <f aca="false">Adequacy_central!V74</f>
        <v>5455.82178669457</v>
      </c>
      <c r="Y77" s="14" t="n">
        <v>4890.7294436147</v>
      </c>
      <c r="Z77" s="14" t="n">
        <v>3434.56586395795</v>
      </c>
      <c r="AA77" s="11"/>
      <c r="AB77" s="11" t="n">
        <f aca="false">AB73+1</f>
        <v>2033</v>
      </c>
      <c r="AC77" s="12" t="n">
        <f aca="false">R77*'Inflation indexes'!I169*'Inflation indexes'!$D$156/100</f>
        <v>36283.2486290306</v>
      </c>
      <c r="AD77" s="12" t="n">
        <f aca="false">X77*'Inflation indexes'!$D$156/100*'Inflation indexes'!I169</f>
        <v>24735.8667677534</v>
      </c>
      <c r="AE77" s="17" t="n">
        <f aca="false">S77*'Inflation indexes'!$D$156/100*'Inflation indexes'!I169</f>
        <v>27558.1715755393</v>
      </c>
      <c r="AF77" s="17" t="n">
        <f aca="false">T77*'Inflation indexes'!$D$156/100*'Inflation indexes'!I169</f>
        <v>19118.5477702122</v>
      </c>
      <c r="AG77" s="17" t="n">
        <f aca="false">U77*'Inflation indexes'!$D$156/100*'Inflation indexes'!I169</f>
        <v>15692.7164236987</v>
      </c>
      <c r="AH77" s="17" t="n">
        <f aca="false">V77*'Inflation indexes'!$D$156/100*'Inflation indexes'!I169</f>
        <v>12075.2083925685</v>
      </c>
      <c r="AI77" s="17" t="n">
        <f aca="false">W77*'Inflation indexes'!$D$156/100*'Inflation indexes'!I169</f>
        <v>21280.5674958122</v>
      </c>
      <c r="AJ77" s="17" t="n">
        <f aca="false">Y77*'Inflation indexes'!$D$156/100*'Inflation indexes'!I169</f>
        <v>22173.8239708295</v>
      </c>
      <c r="AK77" s="17" t="n">
        <f aca="false">AJ77*0.82</f>
        <v>18182.5356560802</v>
      </c>
      <c r="AL77" s="12" t="n">
        <f aca="false">Z77*'Inflation indexes'!$D$156/100*'Inflation indexes'!I169</f>
        <v>15571.7996183686</v>
      </c>
      <c r="AM77" s="17" t="n">
        <f aca="false">Adequacy_central!X74</f>
        <v>0.565375665730325</v>
      </c>
      <c r="AN77" s="8" t="n">
        <f aca="false">AN73+1</f>
        <v>2033</v>
      </c>
      <c r="AO77" s="15" t="n">
        <v>9211.8206101459</v>
      </c>
      <c r="AP77" s="13" t="n">
        <f aca="false">Adequacy_high!Q74</f>
        <v>6394.81662651263</v>
      </c>
      <c r="AQ77" s="13" t="n">
        <f aca="false">Adequacy_high!R74</f>
        <v>4485.7818243966</v>
      </c>
      <c r="AR77" s="13" t="n">
        <f aca="false">Adequacy_high!S74</f>
        <v>3548.4683176738</v>
      </c>
      <c r="AS77" s="13" t="n">
        <f aca="false">Adequacy_high!T74</f>
        <v>2749.38859791497</v>
      </c>
      <c r="AT77" s="13" t="n">
        <f aca="false">Adequacy_high!U74</f>
        <v>4906.48348962004</v>
      </c>
      <c r="AU77" s="13" t="n">
        <f aca="false">Adequacy_high!V74</f>
        <v>5738.64345372794</v>
      </c>
      <c r="AV77" s="8"/>
      <c r="AW77" s="8"/>
      <c r="AX77" s="8" t="n">
        <f aca="false">AX73+1</f>
        <v>2033</v>
      </c>
      <c r="AY77" s="10" t="n">
        <f aca="false">AO77*'Inflation indexes'!$D$156/100*'Inflation indexes'!I169</f>
        <v>41764.9945708849</v>
      </c>
      <c r="AZ77" s="10" t="n">
        <f aca="false">AU77*'Inflation indexes'!$D$156/100*'Inflation indexes'!I169</f>
        <v>26018.1372209109</v>
      </c>
      <c r="BA77" s="13" t="n">
        <f aca="false">AP77*'Inflation indexes'!$D$156/100*'Inflation indexes'!I169</f>
        <v>28993.1266566289</v>
      </c>
      <c r="BB77" s="13" t="n">
        <f aca="false">AQ77*'Inflation indexes'!$D$156/100*'Inflation indexes'!I169</f>
        <v>20337.8530120042</v>
      </c>
      <c r="BC77" s="13" t="n">
        <f aca="false">AR77*'Inflation indexes'!$D$156/100*'Inflation indexes'!I169</f>
        <v>16088.2160318421</v>
      </c>
      <c r="BD77" s="13" t="n">
        <f aca="false">AS77*'Inflation indexes'!$D$156/100*'Inflation indexes'!I169</f>
        <v>12465.3100320581</v>
      </c>
      <c r="BE77" s="13" t="n">
        <f aca="false">AT77*'Inflation indexes'!$D$156/100*'Inflation indexes'!I169</f>
        <v>22245.2504210101</v>
      </c>
      <c r="BF77" s="13" t="n">
        <f aca="false">Adequacy_high!X74</f>
        <v>0.503492486754288</v>
      </c>
      <c r="BG77" s="13" t="n">
        <f aca="false">Y77*'Inflation indexes'!$D$156/100*'Inflation indexes'!I169</f>
        <v>22173.8239708295</v>
      </c>
      <c r="BH77" s="13" t="n">
        <f aca="false">BG77*0.82</f>
        <v>18182.5356560802</v>
      </c>
      <c r="BI77" s="10" t="n">
        <f aca="false">Z77*'Inflation indexes'!$D$156/100*'Inflation indexes'!I169</f>
        <v>15571.7996183686</v>
      </c>
    </row>
    <row r="78" customFormat="false" ht="15" hidden="false" customHeight="false" outlineLevel="0" collapsed="false">
      <c r="A78" s="0" t="n">
        <f aca="false">A74+1</f>
        <v>2033</v>
      </c>
      <c r="B78" s="15" t="n">
        <v>7096.32311773222</v>
      </c>
      <c r="C78" s="13" t="n">
        <f aca="false">Adequacy_low!Q75</f>
        <v>5860.71043435005</v>
      </c>
      <c r="D78" s="13" t="n">
        <f aca="false">Adequacy_low!R75</f>
        <v>4080.83955246184</v>
      </c>
      <c r="E78" s="13" t="n">
        <f aca="false">Adequacy_low!S75</f>
        <v>3234.90243206566</v>
      </c>
      <c r="F78" s="13" t="n">
        <f aca="false">Adequacy_low!T75</f>
        <v>2592.90970065611</v>
      </c>
      <c r="G78" s="13" t="n">
        <f aca="false">Adequacy_low!U75</f>
        <v>4457.48345887367</v>
      </c>
      <c r="H78" s="13" t="n">
        <f aca="false">Adequacy_low!V75</f>
        <v>5229.12555960688</v>
      </c>
      <c r="I78" s="8" t="n">
        <f aca="false">I74+1</f>
        <v>2033</v>
      </c>
      <c r="J78" s="15" t="n">
        <f aca="false">B78*'Inflation indexes'!$D$156/100*'Inflation indexes'!I170</f>
        <v>32173.6504680628</v>
      </c>
      <c r="K78" s="13" t="n">
        <f aca="false">H78*'Inflation indexes'!$D$156/100*'Inflation indexes'!I170</f>
        <v>23708.0605289813</v>
      </c>
      <c r="L78" s="13" t="n">
        <f aca="false">C78*'Inflation indexes'!$D$156/100*'Inflation indexes'!I170</f>
        <v>26571.5703584768</v>
      </c>
      <c r="M78" s="13" t="n">
        <f aca="false">D78*'Inflation indexes'!$D$156/100*'Inflation indexes'!I170</f>
        <v>18501.9062969488</v>
      </c>
      <c r="N78" s="13" t="n">
        <f aca="false">E78*'Inflation indexes'!$D$156/100*'Inflation indexes'!I170</f>
        <v>14666.5559643833</v>
      </c>
      <c r="O78" s="13" t="n">
        <f aca="false">F78*'Inflation indexes'!$D$156/100*'Inflation indexes'!I170</f>
        <v>11755.8584946198</v>
      </c>
      <c r="P78" s="13" t="n">
        <f aca="false">G78*'Inflation indexes'!$D$156/100*'Inflation indexes'!I170</f>
        <v>20209.5525237024</v>
      </c>
      <c r="Q78" s="13" t="n">
        <f aca="false">Adequacy_low!X75</f>
        <v>0.569147551972206</v>
      </c>
      <c r="R78" s="18" t="n">
        <v>8008.58966416074</v>
      </c>
      <c r="S78" s="17" t="n">
        <f aca="false">Adequacy_central!Q75</f>
        <v>6074.89302661638</v>
      </c>
      <c r="T78" s="17" t="n">
        <f aca="false">Adequacy_central!R75</f>
        <v>4232.74957915626</v>
      </c>
      <c r="U78" s="17" t="n">
        <f aca="false">Adequacy_central!S75</f>
        <v>3469.31267104333</v>
      </c>
      <c r="V78" s="17" t="n">
        <f aca="false">Adequacy_central!T75</f>
        <v>2666.32487121663</v>
      </c>
      <c r="W78" s="17" t="n">
        <f aca="false">Adequacy_central!U75</f>
        <v>4683.02671355807</v>
      </c>
      <c r="X78" s="17" t="n">
        <f aca="false">Adequacy_central!V75</f>
        <v>5451.1303260251</v>
      </c>
      <c r="Y78" s="14" t="n">
        <v>4908.53565719722</v>
      </c>
      <c r="Z78" s="14" t="n">
        <v>3438.34476031388</v>
      </c>
      <c r="AA78" s="11"/>
      <c r="AB78" s="11" t="n">
        <f aca="false">AB74+1</f>
        <v>2033</v>
      </c>
      <c r="AC78" s="12" t="n">
        <f aca="false">R78*'Inflation indexes'!I170*'Inflation indexes'!$D$156/100</f>
        <v>36309.7283370589</v>
      </c>
      <c r="AD78" s="12" t="n">
        <f aca="false">X78*'Inflation indexes'!$D$156/100*'Inflation indexes'!I170</f>
        <v>24714.5963981183</v>
      </c>
      <c r="AE78" s="17" t="n">
        <f aca="false">S78*'Inflation indexes'!$D$156/100*'Inflation indexes'!I170</f>
        <v>27542.6416788767</v>
      </c>
      <c r="AF78" s="17" t="n">
        <f aca="false">T78*'Inflation indexes'!$D$156/100*'Inflation indexes'!I170</f>
        <v>19190.6432696562</v>
      </c>
      <c r="AG78" s="17" t="n">
        <f aca="false">U78*'Inflation indexes'!$D$156/100*'Inflation indexes'!I170</f>
        <v>15729.3363606363</v>
      </c>
      <c r="AH78" s="17" t="n">
        <f aca="false">V78*'Inflation indexes'!$D$156/100*'Inflation indexes'!I170</f>
        <v>12088.7117198013</v>
      </c>
      <c r="AI78" s="17" t="n">
        <f aca="false">W78*'Inflation indexes'!$D$156/100*'Inflation indexes'!I170</f>
        <v>21232.1313608346</v>
      </c>
      <c r="AJ78" s="17" t="n">
        <f aca="false">Y78*'Inflation indexes'!$D$156/100*'Inflation indexes'!I170</f>
        <v>22254.5546369025</v>
      </c>
      <c r="AK78" s="17" t="n">
        <f aca="false">AJ78*0.82</f>
        <v>18248.7348022601</v>
      </c>
      <c r="AL78" s="12" t="n">
        <f aca="false">Z78*'Inflation indexes'!$D$156/100*'Inflation indexes'!I170</f>
        <v>15588.9325601039</v>
      </c>
      <c r="AM78" s="17" t="n">
        <f aca="false">Adequacy_central!X75</f>
        <v>0.565316787037412</v>
      </c>
      <c r="AN78" s="8" t="n">
        <f aca="false">AN74+1</f>
        <v>2033</v>
      </c>
      <c r="AO78" s="15" t="n">
        <v>9207.49290726771</v>
      </c>
      <c r="AP78" s="13" t="n">
        <f aca="false">Adequacy_high!Q75</f>
        <v>6419.41440407686</v>
      </c>
      <c r="AQ78" s="13" t="n">
        <f aca="false">Adequacy_high!R75</f>
        <v>4504.90767110296</v>
      </c>
      <c r="AR78" s="13" t="n">
        <f aca="false">Adequacy_high!S75</f>
        <v>3555.16948843843</v>
      </c>
      <c r="AS78" s="13" t="n">
        <f aca="false">Adequacy_high!T75</f>
        <v>2753.39494264279</v>
      </c>
      <c r="AT78" s="13" t="n">
        <f aca="false">Adequacy_high!U75</f>
        <v>4911.82235757681</v>
      </c>
      <c r="AU78" s="13" t="n">
        <f aca="false">Adequacy_high!V75</f>
        <v>5756.51852990897</v>
      </c>
      <c r="AV78" s="8"/>
      <c r="AW78" s="8"/>
      <c r="AX78" s="8" t="n">
        <f aca="false">AX74+1</f>
        <v>2033</v>
      </c>
      <c r="AY78" s="10" t="n">
        <f aca="false">AO78*'Inflation indexes'!$D$156/100*'Inflation indexes'!I170</f>
        <v>41745.3734237891</v>
      </c>
      <c r="AZ78" s="10" t="n">
        <f aca="false">AU78*'Inflation indexes'!$D$156/100*'Inflation indexes'!I170</f>
        <v>26099.1800995393</v>
      </c>
      <c r="BA78" s="13" t="n">
        <f aca="false">AP78*'Inflation indexes'!$D$156/100*'Inflation indexes'!I170</f>
        <v>29104.6492415666</v>
      </c>
      <c r="BB78" s="13" t="n">
        <f aca="false">AQ78*'Inflation indexes'!$D$156/100*'Inflation indexes'!I170</f>
        <v>20424.5666940938</v>
      </c>
      <c r="BC78" s="13" t="n">
        <f aca="false">AR78*'Inflation indexes'!$D$156/100*'Inflation indexes'!I170</f>
        <v>16118.5981215992</v>
      </c>
      <c r="BD78" s="13" t="n">
        <f aca="false">AS78*'Inflation indexes'!$D$156/100*'Inflation indexes'!I170</f>
        <v>12483.4741901424</v>
      </c>
      <c r="BE78" s="13" t="n">
        <f aca="false">AT78*'Inflation indexes'!$D$156/100*'Inflation indexes'!I170</f>
        <v>22269.4560368884</v>
      </c>
      <c r="BF78" s="13" t="n">
        <f aca="false">Adequacy_high!X75</f>
        <v>0.502146217240852</v>
      </c>
      <c r="BG78" s="13" t="n">
        <f aca="false">Y78*'Inflation indexes'!$D$156/100*'Inflation indexes'!I170</f>
        <v>22254.5546369025</v>
      </c>
      <c r="BH78" s="13" t="n">
        <f aca="false">BG78*0.82</f>
        <v>18248.7348022601</v>
      </c>
      <c r="BI78" s="10" t="n">
        <f aca="false">Z78*'Inflation indexes'!$D$156/100*'Inflation indexes'!I170</f>
        <v>15588.9325601039</v>
      </c>
    </row>
    <row r="79" customFormat="false" ht="15" hidden="false" customHeight="false" outlineLevel="0" collapsed="false">
      <c r="A79" s="0" t="n">
        <f aca="false">A75+1</f>
        <v>2033</v>
      </c>
      <c r="B79" s="15" t="n">
        <v>7100.63896411311</v>
      </c>
      <c r="C79" s="13" t="n">
        <f aca="false">Adequacy_low!Q76</f>
        <v>5870.99636628275</v>
      </c>
      <c r="D79" s="13" t="n">
        <f aca="false">Adequacy_low!R76</f>
        <v>4089.44620167164</v>
      </c>
      <c r="E79" s="13" t="n">
        <f aca="false">Adequacy_low!S76</f>
        <v>3236.23573003162</v>
      </c>
      <c r="F79" s="13" t="n">
        <f aca="false">Adequacy_low!T76</f>
        <v>2594.5145281602</v>
      </c>
      <c r="G79" s="13" t="n">
        <f aca="false">Adequacy_low!U76</f>
        <v>4455.72434521892</v>
      </c>
      <c r="H79" s="13" t="n">
        <f aca="false">Adequacy_low!V76</f>
        <v>5223.66236392817</v>
      </c>
      <c r="I79" s="8" t="n">
        <f aca="false">I75+1</f>
        <v>2033</v>
      </c>
      <c r="J79" s="15" t="n">
        <f aca="false">B79*'Inflation indexes'!$D$156/100*'Inflation indexes'!I171</f>
        <v>32193.2178596019</v>
      </c>
      <c r="K79" s="13" t="n">
        <f aca="false">H79*'Inflation indexes'!$D$156/100*'Inflation indexes'!I171</f>
        <v>23683.2912301079</v>
      </c>
      <c r="L79" s="13" t="n">
        <f aca="false">C79*'Inflation indexes'!$D$156/100*'Inflation indexes'!I171</f>
        <v>26618.2052105333</v>
      </c>
      <c r="M79" s="13" t="n">
        <f aca="false">D79*'Inflation indexes'!$D$156/100*'Inflation indexes'!I171</f>
        <v>18540.9275363686</v>
      </c>
      <c r="N79" s="13" t="n">
        <f aca="false">E79*'Inflation indexes'!$D$156/100*'Inflation indexes'!I171</f>
        <v>14672.6009347172</v>
      </c>
      <c r="O79" s="13" t="n">
        <f aca="false">F79*'Inflation indexes'!$D$156/100*'Inflation indexes'!I171</f>
        <v>11763.1345386106</v>
      </c>
      <c r="P79" s="13" t="n">
        <f aca="false">G79*'Inflation indexes'!$D$156/100*'Inflation indexes'!I171</f>
        <v>20201.5769697539</v>
      </c>
      <c r="Q79" s="13" t="n">
        <f aca="false">Adequacy_low!X76</f>
        <v>0.574593137985629</v>
      </c>
      <c r="R79" s="18" t="n">
        <v>8050.36815030225</v>
      </c>
      <c r="S79" s="17" t="n">
        <f aca="false">Adequacy_central!Q76</f>
        <v>6097.64572864764</v>
      </c>
      <c r="T79" s="17" t="n">
        <f aca="false">Adequacy_central!R76</f>
        <v>4243.00446470098</v>
      </c>
      <c r="U79" s="17" t="n">
        <f aca="false">Adequacy_central!S76</f>
        <v>3477.41072462409</v>
      </c>
      <c r="V79" s="17" t="n">
        <f aca="false">Adequacy_central!T76</f>
        <v>2668.98150725477</v>
      </c>
      <c r="W79" s="17" t="n">
        <f aca="false">Adequacy_central!U76</f>
        <v>4685.22741702441</v>
      </c>
      <c r="X79" s="17" t="n">
        <f aca="false">Adequacy_central!V76</f>
        <v>5452.91224102186</v>
      </c>
      <c r="Y79" s="14" t="n">
        <v>4926.34187077974</v>
      </c>
      <c r="Z79" s="14" t="n">
        <v>3442.11399070901</v>
      </c>
      <c r="AA79" s="11"/>
      <c r="AB79" s="11" t="n">
        <f aca="false">AB75+1</f>
        <v>2033</v>
      </c>
      <c r="AC79" s="12" t="n">
        <f aca="false">R79*'Inflation indexes'!I171*'Inflation indexes'!$D$156/100</f>
        <v>36499.1456434444</v>
      </c>
      <c r="AD79" s="12" t="n">
        <f aca="false">X79*'Inflation indexes'!$D$156/100*'Inflation indexes'!I171</f>
        <v>24722.675329886</v>
      </c>
      <c r="AE79" s="17" t="n">
        <f aca="false">S79*'Inflation indexes'!$D$156/100*'Inflation indexes'!I171</f>
        <v>27645.7989717751</v>
      </c>
      <c r="AF79" s="17" t="n">
        <f aca="false">T79*'Inflation indexes'!$D$156/100*'Inflation indexes'!I171</f>
        <v>19237.1373621083</v>
      </c>
      <c r="AG79" s="17" t="n">
        <f aca="false">U79*'Inflation indexes'!$D$156/100*'Inflation indexes'!I171</f>
        <v>15766.0517047739</v>
      </c>
      <c r="AH79" s="17" t="n">
        <f aca="false">V79*'Inflation indexes'!$D$156/100*'Inflation indexes'!I171</f>
        <v>12100.7565038245</v>
      </c>
      <c r="AI79" s="17" t="n">
        <f aca="false">W79*'Inflation indexes'!$D$156/100*'Inflation indexes'!I171</f>
        <v>21242.109015873</v>
      </c>
      <c r="AJ79" s="17" t="n">
        <f aca="false">Y79*'Inflation indexes'!$D$156/100*'Inflation indexes'!I171</f>
        <v>22335.2853029755</v>
      </c>
      <c r="AK79" s="17" t="n">
        <f aca="false">AJ79*0.82</f>
        <v>18314.9339484399</v>
      </c>
      <c r="AL79" s="12" t="n">
        <f aca="false">Z79*'Inflation indexes'!$D$156/100*'Inflation indexes'!I171</f>
        <v>15606.021677842</v>
      </c>
      <c r="AM79" s="17" t="n">
        <f aca="false">Adequacy_central!X76</f>
        <v>0.561155006440679</v>
      </c>
      <c r="AN79" s="8" t="n">
        <f aca="false">AN75+1</f>
        <v>2033</v>
      </c>
      <c r="AO79" s="15" t="n">
        <v>9312.56044611669</v>
      </c>
      <c r="AP79" s="13" t="n">
        <f aca="false">Adequacy_high!Q76</f>
        <v>6450.19850929836</v>
      </c>
      <c r="AQ79" s="13" t="n">
        <f aca="false">Adequacy_high!R76</f>
        <v>4526.07588204027</v>
      </c>
      <c r="AR79" s="13" t="n">
        <f aca="false">Adequacy_high!S76</f>
        <v>3563.21022328124</v>
      </c>
      <c r="AS79" s="13" t="n">
        <f aca="false">Adequacy_high!T76</f>
        <v>2757.39407321711</v>
      </c>
      <c r="AT79" s="13" t="n">
        <f aca="false">Adequacy_high!U76</f>
        <v>4918.1083106794</v>
      </c>
      <c r="AU79" s="13" t="n">
        <f aca="false">Adequacy_high!V76</f>
        <v>5763.7985376874</v>
      </c>
      <c r="AV79" s="8"/>
      <c r="AW79" s="8"/>
      <c r="AX79" s="8" t="n">
        <f aca="false">AX75+1</f>
        <v>2033</v>
      </c>
      <c r="AY79" s="10" t="n">
        <f aca="false">AO79*'Inflation indexes'!$D$156/100*'Inflation indexes'!I171</f>
        <v>42221.733676047</v>
      </c>
      <c r="AZ79" s="10" t="n">
        <f aca="false">AU79*'Inflation indexes'!$D$156/100*'Inflation indexes'!I171</f>
        <v>26132.1865483414</v>
      </c>
      <c r="BA79" s="13" t="n">
        <f aca="false">AP79*'Inflation indexes'!$D$156/100*'Inflation indexes'!I171</f>
        <v>29244.2196958619</v>
      </c>
      <c r="BB79" s="13" t="n">
        <f aca="false">AQ79*'Inflation indexes'!$D$156/100*'Inflation indexes'!I171</f>
        <v>20520.540145194</v>
      </c>
      <c r="BC79" s="13" t="n">
        <f aca="false">AR79*'Inflation indexes'!$D$156/100*'Inflation indexes'!I171</f>
        <v>16155.0535912906</v>
      </c>
      <c r="BD79" s="13" t="n">
        <f aca="false">AS79*'Inflation indexes'!$D$156/100*'Inflation indexes'!I171</f>
        <v>12501.6056403511</v>
      </c>
      <c r="BE79" s="13" t="n">
        <f aca="false">AT79*'Inflation indexes'!$D$156/100*'Inflation indexes'!I171</f>
        <v>22297.9555928734</v>
      </c>
      <c r="BF79" s="13" t="n">
        <f aca="false">Adequacy_high!X76</f>
        <v>0.493649403773009</v>
      </c>
      <c r="BG79" s="13" t="n">
        <f aca="false">Y79*'Inflation indexes'!$D$156/100*'Inflation indexes'!I171</f>
        <v>22335.2853029755</v>
      </c>
      <c r="BH79" s="13" t="n">
        <f aca="false">BG79*0.82</f>
        <v>18314.9339484399</v>
      </c>
      <c r="BI79" s="10" t="n">
        <f aca="false">Z79*'Inflation indexes'!$D$156/100*'Inflation indexes'!I171</f>
        <v>15606.021677842</v>
      </c>
    </row>
    <row r="80" customFormat="false" ht="15" hidden="false" customHeight="false" outlineLevel="0" collapsed="false">
      <c r="A80" s="0" t="n">
        <f aca="false">A76+1</f>
        <v>2033</v>
      </c>
      <c r="B80" s="15" t="n">
        <v>7073.06153221581</v>
      </c>
      <c r="C80" s="13" t="n">
        <f aca="false">Adequacy_low!Q77</f>
        <v>5904.46872126471</v>
      </c>
      <c r="D80" s="13" t="n">
        <f aca="false">Adequacy_low!R77</f>
        <v>4098.81103306109</v>
      </c>
      <c r="E80" s="13" t="n">
        <f aca="false">Adequacy_low!S77</f>
        <v>3238.10328665296</v>
      </c>
      <c r="F80" s="13" t="n">
        <f aca="false">Adequacy_low!T77</f>
        <v>2595.20912524937</v>
      </c>
      <c r="G80" s="13" t="n">
        <f aca="false">Adequacy_low!U77</f>
        <v>4460.8204926348</v>
      </c>
      <c r="H80" s="13" t="n">
        <f aca="false">Adequacy_low!V77</f>
        <v>5235.84522692328</v>
      </c>
      <c r="I80" s="8" t="n">
        <f aca="false">I76+1</f>
        <v>2033</v>
      </c>
      <c r="J80" s="15" t="n">
        <f aca="false">B80*'Inflation indexes'!$D$156/100*'Inflation indexes'!I172</f>
        <v>32068.1859747863</v>
      </c>
      <c r="K80" s="13" t="n">
        <f aca="false">H80*'Inflation indexes'!$D$156/100*'Inflation indexes'!I172</f>
        <v>23738.5264792929</v>
      </c>
      <c r="L80" s="13" t="n">
        <f aca="false">C80*'Inflation indexes'!$D$156/100*'Inflation indexes'!I172</f>
        <v>26769.963780664</v>
      </c>
      <c r="M80" s="13" t="n">
        <f aca="false">D80*'Inflation indexes'!$D$156/100*'Inflation indexes'!I172</f>
        <v>18583.3862585572</v>
      </c>
      <c r="N80" s="13" t="n">
        <f aca="false">E80*'Inflation indexes'!$D$156/100*'Inflation indexes'!I172</f>
        <v>14681.0681525944</v>
      </c>
      <c r="O80" s="13" t="n">
        <f aca="false">F80*'Inflation indexes'!$D$156/100*'Inflation indexes'!I172</f>
        <v>11766.2837362433</v>
      </c>
      <c r="P80" s="13" t="n">
        <f aca="false">G80*'Inflation indexes'!$D$156/100*'Inflation indexes'!I172</f>
        <v>20224.6821275901</v>
      </c>
      <c r="Q80" s="13" t="n">
        <f aca="false">Adequacy_low!X77</f>
        <v>0.582009726965901</v>
      </c>
      <c r="R80" s="18" t="n">
        <v>8099.60513433822</v>
      </c>
      <c r="S80" s="17" t="n">
        <f aca="false">Adequacy_central!Q77</f>
        <v>6121.08990687658</v>
      </c>
      <c r="T80" s="17" t="n">
        <f aca="false">Adequacy_central!R77</f>
        <v>4258.33516775035</v>
      </c>
      <c r="U80" s="17" t="n">
        <f aca="false">Adequacy_central!S77</f>
        <v>3489.57483257819</v>
      </c>
      <c r="V80" s="17" t="n">
        <f aca="false">Adequacy_central!T77</f>
        <v>2671.92725683733</v>
      </c>
      <c r="W80" s="17" t="n">
        <f aca="false">Adequacy_central!U77</f>
        <v>4692.2592872306</v>
      </c>
      <c r="X80" s="17" t="n">
        <f aca="false">Adequacy_central!V77</f>
        <v>5463.93671445134</v>
      </c>
      <c r="Y80" s="14" t="n">
        <v>4944.14808436226</v>
      </c>
      <c r="Z80" s="14" t="n">
        <v>3445.87361496959</v>
      </c>
      <c r="AA80" s="11"/>
      <c r="AB80" s="11" t="n">
        <f aca="false">AB76+1</f>
        <v>2033</v>
      </c>
      <c r="AC80" s="12" t="n">
        <f aca="false">R80*'Inflation indexes'!I172*'Inflation indexes'!$D$156/100</f>
        <v>36722.3786456898</v>
      </c>
      <c r="AD80" s="12" t="n">
        <f aca="false">X80*'Inflation indexes'!$D$156/100*'Inflation indexes'!I172</f>
        <v>24772.6586168404</v>
      </c>
      <c r="AE80" s="17" t="n">
        <f aca="false">S80*'Inflation indexes'!$D$156/100*'Inflation indexes'!I172</f>
        <v>27752.0913126585</v>
      </c>
      <c r="AF80" s="17" t="n">
        <f aca="false">T80*'Inflation indexes'!$D$156/100*'Inflation indexes'!I172</f>
        <v>19306.644439669</v>
      </c>
      <c r="AG80" s="17" t="n">
        <f aca="false">U80*'Inflation indexes'!$D$156/100*'Inflation indexes'!I172</f>
        <v>15821.2019214534</v>
      </c>
      <c r="AH80" s="17" t="n">
        <f aca="false">V80*'Inflation indexes'!$D$156/100*'Inflation indexes'!I172</f>
        <v>12114.1120847167</v>
      </c>
      <c r="AI80" s="17" t="n">
        <f aca="false">W80*'Inflation indexes'!$D$156/100*'Inflation indexes'!I172</f>
        <v>21273.9904466362</v>
      </c>
      <c r="AJ80" s="17" t="n">
        <f aca="false">Y80*'Inflation indexes'!$D$156/100*'Inflation indexes'!I172</f>
        <v>22416.0159690485</v>
      </c>
      <c r="AK80" s="17" t="n">
        <f aca="false">AJ80*0.82</f>
        <v>18381.1330946198</v>
      </c>
      <c r="AL80" s="12" t="n">
        <f aca="false">Z80*'Inflation indexes'!$D$156/100*'Inflation indexes'!I172</f>
        <v>15623.0672428261</v>
      </c>
      <c r="AM80" s="17" t="n">
        <f aca="false">Adequacy_central!X77</f>
        <v>0.555480832763015</v>
      </c>
      <c r="AN80" s="8" t="n">
        <f aca="false">AN76+1</f>
        <v>2033</v>
      </c>
      <c r="AO80" s="15" t="n">
        <v>9368.47667027354</v>
      </c>
      <c r="AP80" s="13" t="n">
        <f aca="false">Adequacy_high!Q77</f>
        <v>6476.81354697632</v>
      </c>
      <c r="AQ80" s="13" t="n">
        <f aca="false">Adequacy_high!R77</f>
        <v>4539.69059216546</v>
      </c>
      <c r="AR80" s="13" t="n">
        <f aca="false">Adequacy_high!S77</f>
        <v>3573.00964687714</v>
      </c>
      <c r="AS80" s="13" t="n">
        <f aca="false">Adequacy_high!T77</f>
        <v>2761.05314477745</v>
      </c>
      <c r="AT80" s="13" t="n">
        <f aca="false">Adequacy_high!U77</f>
        <v>4924.70392859356</v>
      </c>
      <c r="AU80" s="13" t="n">
        <f aca="false">Adequacy_high!V77</f>
        <v>5767.03285009315</v>
      </c>
      <c r="AV80" s="8"/>
      <c r="AW80" s="8"/>
      <c r="AX80" s="8" t="n">
        <f aca="false">AX76+1</f>
        <v>2033</v>
      </c>
      <c r="AY80" s="10" t="n">
        <f aca="false">AO80*'Inflation indexes'!$D$156/100*'Inflation indexes'!I172</f>
        <v>42475.2493378438</v>
      </c>
      <c r="AZ80" s="10" t="n">
        <f aca="false">AU80*'Inflation indexes'!$D$156/100*'Inflation indexes'!I172</f>
        <v>26146.8504292161</v>
      </c>
      <c r="BA80" s="13" t="n">
        <f aca="false">AP80*'Inflation indexes'!$D$156/100*'Inflation indexes'!I172</f>
        <v>29364.8882315583</v>
      </c>
      <c r="BB80" s="13" t="n">
        <f aca="false">AQ80*'Inflation indexes'!$D$156/100*'Inflation indexes'!I172</f>
        <v>20582.2671716449</v>
      </c>
      <c r="BC80" s="13" t="n">
        <f aca="false">AR80*'Inflation indexes'!$D$156/100*'Inflation indexes'!I172</f>
        <v>16199.482688491</v>
      </c>
      <c r="BD80" s="13" t="n">
        <f aca="false">AS80*'Inflation indexes'!$D$156/100*'Inflation indexes'!I172</f>
        <v>12518.195314675</v>
      </c>
      <c r="BE80" s="13" t="n">
        <f aca="false">AT80*'Inflation indexes'!$D$156/100*'Inflation indexes'!I172</f>
        <v>22327.859122049</v>
      </c>
      <c r="BF80" s="13" t="n">
        <f aca="false">Adequacy_high!X77</f>
        <v>0.491038585952788</v>
      </c>
      <c r="BG80" s="13" t="n">
        <f aca="false">Y80*'Inflation indexes'!$D$156/100*'Inflation indexes'!I172</f>
        <v>22416.0159690485</v>
      </c>
      <c r="BH80" s="13" t="n">
        <f aca="false">BG80*0.82</f>
        <v>18381.1330946198</v>
      </c>
      <c r="BI80" s="10" t="n">
        <f aca="false">Z80*'Inflation indexes'!$D$156/100*'Inflation indexes'!I172</f>
        <v>15623.0672428261</v>
      </c>
    </row>
    <row r="81" customFormat="false" ht="15" hidden="false" customHeight="false" outlineLevel="0" collapsed="false">
      <c r="A81" s="0" t="n">
        <f aca="false">A77+1</f>
        <v>2034</v>
      </c>
      <c r="B81" s="15" t="n">
        <v>7064.60830117689</v>
      </c>
      <c r="C81" s="13" t="n">
        <f aca="false">Adequacy_low!Q78</f>
        <v>5899.61552838723</v>
      </c>
      <c r="D81" s="13" t="n">
        <f aca="false">Adequacy_low!R78</f>
        <v>4099.33783328455</v>
      </c>
      <c r="E81" s="13" t="n">
        <f aca="false">Adequacy_low!S78</f>
        <v>3239.02147766659</v>
      </c>
      <c r="F81" s="13" t="n">
        <f aca="false">Adequacy_low!T78</f>
        <v>2596.81348223158</v>
      </c>
      <c r="G81" s="13" t="n">
        <f aca="false">Adequacy_low!U78</f>
        <v>4452.96281996967</v>
      </c>
      <c r="H81" s="13" t="n">
        <f aca="false">Adequacy_low!V78</f>
        <v>5229.37650845319</v>
      </c>
      <c r="I81" s="8" t="n">
        <f aca="false">I77+1</f>
        <v>2034</v>
      </c>
      <c r="J81" s="15" t="n">
        <f aca="false">B81*'Inflation indexes'!$D$156/100*'Inflation indexes'!I173</f>
        <v>32029.8603100357</v>
      </c>
      <c r="K81" s="13" t="n">
        <f aca="false">H81*'Inflation indexes'!$D$156/100*'Inflation indexes'!I173</f>
        <v>23709.1982929096</v>
      </c>
      <c r="L81" s="13" t="n">
        <f aca="false">C81*'Inflation indexes'!$D$156/100*'Inflation indexes'!I173</f>
        <v>26747.960141779</v>
      </c>
      <c r="M81" s="13" t="n">
        <f aca="false">D81*'Inflation indexes'!$D$156/100*'Inflation indexes'!I173</f>
        <v>18585.7746907037</v>
      </c>
      <c r="N81" s="13" t="n">
        <f aca="false">E81*'Inflation indexes'!$D$156/100*'Inflation indexes'!I173</f>
        <v>14685.2310910972</v>
      </c>
      <c r="O81" s="13" t="n">
        <f aca="false">F81*'Inflation indexes'!$D$156/100*'Inflation indexes'!I173</f>
        <v>11773.5576469595</v>
      </c>
      <c r="P81" s="13" t="n">
        <f aca="false">G81*'Inflation indexes'!$D$156/100*'Inflation indexes'!I173</f>
        <v>20189.0566339893</v>
      </c>
      <c r="Q81" s="13" t="n">
        <f aca="false">Adequacy_low!X78</f>
        <v>0.582141421515889</v>
      </c>
      <c r="R81" s="16" t="n">
        <v>8099.95494674384</v>
      </c>
      <c r="S81" s="17" t="n">
        <f aca="false">Adequacy_central!Q78</f>
        <v>6152.32617945436</v>
      </c>
      <c r="T81" s="17" t="n">
        <f aca="false">Adequacy_central!R78</f>
        <v>4273.55199211055</v>
      </c>
      <c r="U81" s="17" t="n">
        <f aca="false">Adequacy_central!S78</f>
        <v>3497.37104828191</v>
      </c>
      <c r="V81" s="17" t="n">
        <f aca="false">Adequacy_central!T78</f>
        <v>2674.14115762257</v>
      </c>
      <c r="W81" s="17" t="n">
        <f aca="false">Adequacy_central!U78</f>
        <v>4706.96682408092</v>
      </c>
      <c r="X81" s="17" t="n">
        <f aca="false">Adequacy_central!V78</f>
        <v>5478.84452143926</v>
      </c>
      <c r="Y81" s="14" t="n">
        <v>4961.95429794479</v>
      </c>
      <c r="Z81" s="14" t="n">
        <v>3449.62369233594</v>
      </c>
      <c r="AA81" s="11"/>
      <c r="AB81" s="11" t="n">
        <f aca="false">AB77+1</f>
        <v>2034</v>
      </c>
      <c r="AC81" s="12" t="n">
        <f aca="false">R81*'Inflation indexes'!I173*'Inflation indexes'!$D$156/100</f>
        <v>36723.96464197</v>
      </c>
      <c r="AD81" s="12" t="n">
        <f aca="false">X81*'Inflation indexes'!$D$156/100*'Inflation indexes'!I173</f>
        <v>24840.2483479331</v>
      </c>
      <c r="AE81" s="17" t="n">
        <f aca="false">S81*'Inflation indexes'!$D$156/100*'Inflation indexes'!I173</f>
        <v>27893.7118250237</v>
      </c>
      <c r="AF81" s="17" t="n">
        <f aca="false">T81*'Inflation indexes'!$D$156/100*'Inflation indexes'!I173</f>
        <v>19375.6352085611</v>
      </c>
      <c r="AG81" s="17" t="n">
        <f aca="false">U81*'Inflation indexes'!$D$156/100*'Inflation indexes'!I173</f>
        <v>15856.5487785319</v>
      </c>
      <c r="AH81" s="17" t="n">
        <f aca="false">V81*'Inflation indexes'!$D$156/100*'Inflation indexes'!I173</f>
        <v>12124.1495743931</v>
      </c>
      <c r="AI81" s="17" t="n">
        <f aca="false">W81*'Inflation indexes'!$D$156/100*'Inflation indexes'!I173</f>
        <v>21340.6721833635</v>
      </c>
      <c r="AJ81" s="17" t="n">
        <f aca="false">Y81*'Inflation indexes'!$D$156/100*'Inflation indexes'!I173</f>
        <v>22496.7466351215</v>
      </c>
      <c r="AK81" s="17" t="n">
        <f aca="false">AJ81*0.82</f>
        <v>18447.3322407997</v>
      </c>
      <c r="AL81" s="12" t="n">
        <f aca="false">Z81*'Inflation indexes'!$D$156/100*'Inflation indexes'!I173</f>
        <v>15640.0695236427</v>
      </c>
      <c r="AM81" s="17" t="n">
        <f aca="false">Adequacy_central!X78</f>
        <v>0.553985934223795</v>
      </c>
      <c r="AN81" s="8" t="n">
        <f aca="false">AN77+1</f>
        <v>2034</v>
      </c>
      <c r="AO81" s="15" t="n">
        <v>9451.95743454532</v>
      </c>
      <c r="AP81" s="13" t="n">
        <f aca="false">Adequacy_high!Q78</f>
        <v>6508.62177546319</v>
      </c>
      <c r="AQ81" s="13" t="n">
        <f aca="false">Adequacy_high!R78</f>
        <v>4558.63165968031</v>
      </c>
      <c r="AR81" s="13" t="n">
        <f aca="false">Adequacy_high!S78</f>
        <v>3581.15035993503</v>
      </c>
      <c r="AS81" s="13" t="n">
        <f aca="false">Adequacy_high!T78</f>
        <v>2764.4192971926</v>
      </c>
      <c r="AT81" s="13" t="n">
        <f aca="false">Adequacy_high!U78</f>
        <v>4935.00911722199</v>
      </c>
      <c r="AU81" s="13" t="n">
        <f aca="false">Adequacy_high!V78</f>
        <v>5779.43656160366</v>
      </c>
      <c r="AV81" s="8"/>
      <c r="AW81" s="8"/>
      <c r="AX81" s="8" t="n">
        <f aca="false">AX77+1</f>
        <v>2034</v>
      </c>
      <c r="AY81" s="10" t="n">
        <f aca="false">AO81*'Inflation indexes'!$D$156/100*'Inflation indexes'!I173</f>
        <v>42853.7384350744</v>
      </c>
      <c r="AZ81" s="10" t="n">
        <f aca="false">AU81*'Inflation indexes'!$D$156/100*'Inflation indexes'!I173</f>
        <v>26203.0869720038</v>
      </c>
      <c r="BA81" s="13" t="n">
        <f aca="false">AP81*'Inflation indexes'!$D$156/100*'Inflation indexes'!I173</f>
        <v>29509.1019050856</v>
      </c>
      <c r="BB81" s="13" t="n">
        <f aca="false">AQ81*'Inflation indexes'!$D$156/100*'Inflation indexes'!I173</f>
        <v>20668.1430929642</v>
      </c>
      <c r="BC81" s="13" t="n">
        <f aca="false">AR81*'Inflation indexes'!$D$156/100*'Inflation indexes'!I173</f>
        <v>16236.3914442142</v>
      </c>
      <c r="BD81" s="13" t="n">
        <f aca="false">AS81*'Inflation indexes'!$D$156/100*'Inflation indexes'!I173</f>
        <v>12533.4569381144</v>
      </c>
      <c r="BE81" s="13" t="n">
        <f aca="false">AT81*'Inflation indexes'!$D$156/100*'Inflation indexes'!I173</f>
        <v>22374.5812810373</v>
      </c>
      <c r="BF81" s="13" t="n">
        <f aca="false">Adequacy_high!X78</f>
        <v>0.482426728298993</v>
      </c>
      <c r="BG81" s="13" t="n">
        <f aca="false">Y81*'Inflation indexes'!$D$156/100*'Inflation indexes'!I173</f>
        <v>22496.7466351215</v>
      </c>
      <c r="BH81" s="13" t="n">
        <f aca="false">BG81*0.82</f>
        <v>18447.3322407997</v>
      </c>
      <c r="BI81" s="10" t="n">
        <f aca="false">Z81*'Inflation indexes'!$D$156/100*'Inflation indexes'!I173</f>
        <v>15640.0695236427</v>
      </c>
    </row>
    <row r="82" customFormat="false" ht="15" hidden="false" customHeight="false" outlineLevel="0" collapsed="false">
      <c r="A82" s="0" t="n">
        <f aca="false">A78+1</f>
        <v>2034</v>
      </c>
      <c r="B82" s="15" t="n">
        <v>7099.18897579475</v>
      </c>
      <c r="C82" s="13" t="n">
        <f aca="false">Adequacy_low!Q79</f>
        <v>5917.66943223242</v>
      </c>
      <c r="D82" s="13" t="n">
        <f aca="false">Adequacy_low!R79</f>
        <v>4114.24491339978</v>
      </c>
      <c r="E82" s="13" t="n">
        <f aca="false">Adequacy_low!S79</f>
        <v>3240.65457923172</v>
      </c>
      <c r="F82" s="13" t="n">
        <f aca="false">Adequacy_low!T79</f>
        <v>2598.40976207792</v>
      </c>
      <c r="G82" s="13" t="n">
        <f aca="false">Adequacy_low!U79</f>
        <v>4461.0496371622</v>
      </c>
      <c r="H82" s="13" t="n">
        <f aca="false">Adequacy_low!V79</f>
        <v>5231.5102516704</v>
      </c>
      <c r="I82" s="8" t="n">
        <f aca="false">I78+1</f>
        <v>2034</v>
      </c>
      <c r="J82" s="15" t="n">
        <f aca="false">B82*'Inflation indexes'!$D$156/100*'Inflation indexes'!I174</f>
        <v>32186.6438329456</v>
      </c>
      <c r="K82" s="13" t="n">
        <f aca="false">H82*'Inflation indexes'!$D$156/100*'Inflation indexes'!I174</f>
        <v>23718.8723603555</v>
      </c>
      <c r="L82" s="13" t="n">
        <f aca="false">C82*'Inflation indexes'!$D$156/100*'Inflation indexes'!I174</f>
        <v>26829.8137978573</v>
      </c>
      <c r="M82" s="13" t="n">
        <f aca="false">D82*'Inflation indexes'!$D$156/100*'Inflation indexes'!I174</f>
        <v>18653.3611262661</v>
      </c>
      <c r="N82" s="13" t="n">
        <f aca="false">E82*'Inflation indexes'!$D$156/100*'Inflation indexes'!I174</f>
        <v>14692.6353253836</v>
      </c>
      <c r="O82" s="13" t="n">
        <f aca="false">F82*'Inflation indexes'!$D$156/100*'Inflation indexes'!I174</f>
        <v>11780.7949371693</v>
      </c>
      <c r="P82" s="13" t="n">
        <f aca="false">G82*'Inflation indexes'!$D$156/100*'Inflation indexes'!I174</f>
        <v>20225.7210340504</v>
      </c>
      <c r="Q82" s="13" t="n">
        <f aca="false">Adequacy_low!X79</f>
        <v>0.585587704159823</v>
      </c>
      <c r="R82" s="18" t="n">
        <v>8175.24388111227</v>
      </c>
      <c r="S82" s="17" t="n">
        <f aca="false">Adequacy_central!Q79</f>
        <v>6165.98223558664</v>
      </c>
      <c r="T82" s="17" t="n">
        <f aca="false">Adequacy_central!R79</f>
        <v>4271.6692089826</v>
      </c>
      <c r="U82" s="17" t="n">
        <f aca="false">Adequacy_central!S79</f>
        <v>3500.50789319459</v>
      </c>
      <c r="V82" s="17" t="n">
        <f aca="false">Adequacy_central!T79</f>
        <v>2676.80331690426</v>
      </c>
      <c r="W82" s="17" t="n">
        <f aca="false">Adequacy_central!U79</f>
        <v>4719.46242129537</v>
      </c>
      <c r="X82" s="17" t="n">
        <f aca="false">Adequacy_central!V79</f>
        <v>5493.14552997075</v>
      </c>
      <c r="Y82" s="14" t="n">
        <v>4979.76051152731</v>
      </c>
      <c r="Z82" s="14" t="n">
        <v>3453.36428147021</v>
      </c>
      <c r="AA82" s="11"/>
      <c r="AB82" s="11" t="n">
        <f aca="false">AB78+1</f>
        <v>2034</v>
      </c>
      <c r="AC82" s="12" t="n">
        <f aca="false">R82*'Inflation indexes'!I174*'Inflation indexes'!$D$156/100</f>
        <v>37065.3132274691</v>
      </c>
      <c r="AD82" s="12" t="n">
        <f aca="false">X82*'Inflation indexes'!$D$156/100*'Inflation indexes'!I174</f>
        <v>24905.0869470498</v>
      </c>
      <c r="AE82" s="17" t="n">
        <f aca="false">S82*'Inflation indexes'!$D$156/100*'Inflation indexes'!I174</f>
        <v>27955.6263079867</v>
      </c>
      <c r="AF82" s="17" t="n">
        <f aca="false">T82*'Inflation indexes'!$D$156/100*'Inflation indexes'!I174</f>
        <v>19367.0989560172</v>
      </c>
      <c r="AG82" s="17" t="n">
        <f aca="false">U82*'Inflation indexes'!$D$156/100*'Inflation indexes'!I174</f>
        <v>15870.7707566068</v>
      </c>
      <c r="AH82" s="17" t="n">
        <f aca="false">V82*'Inflation indexes'!$D$156/100*'Inflation indexes'!I174</f>
        <v>12136.2193999631</v>
      </c>
      <c r="AI82" s="17" t="n">
        <f aca="false">W82*'Inflation indexes'!$D$156/100*'Inflation indexes'!I174</f>
        <v>21397.3253219674</v>
      </c>
      <c r="AJ82" s="17" t="n">
        <f aca="false">Y82*'Inflation indexes'!$D$156/100*'Inflation indexes'!I174</f>
        <v>22577.4773011945</v>
      </c>
      <c r="AK82" s="17" t="n">
        <f aca="false">AJ82*0.82</f>
        <v>18513.5313869795</v>
      </c>
      <c r="AL82" s="12" t="n">
        <f aca="false">Z82*'Inflation indexes'!$D$156/100*'Inflation indexes'!I174</f>
        <v>15657.0287862571</v>
      </c>
      <c r="AM82" s="17" t="n">
        <f aca="false">Adequacy_central!X79</f>
        <v>0.55009714738568</v>
      </c>
      <c r="AN82" s="8" t="n">
        <f aca="false">AN78+1</f>
        <v>2034</v>
      </c>
      <c r="AO82" s="15" t="n">
        <v>9501.11478366626</v>
      </c>
      <c r="AP82" s="13" t="n">
        <f aca="false">Adequacy_high!Q79</f>
        <v>6554.93666647318</v>
      </c>
      <c r="AQ82" s="13" t="n">
        <f aca="false">Adequacy_high!R79</f>
        <v>4565.06191427331</v>
      </c>
      <c r="AR82" s="13" t="n">
        <f aca="false">Adequacy_high!S79</f>
        <v>3590.10357634783</v>
      </c>
      <c r="AS82" s="13" t="n">
        <f aca="false">Adequacy_high!T79</f>
        <v>2768.42303130415</v>
      </c>
      <c r="AT82" s="13" t="n">
        <f aca="false">Adequacy_high!U79</f>
        <v>4951.54317411764</v>
      </c>
      <c r="AU82" s="13" t="n">
        <f aca="false">Adequacy_high!V79</f>
        <v>5791.34902237562</v>
      </c>
      <c r="AV82" s="8"/>
      <c r="AW82" s="8"/>
      <c r="AX82" s="8" t="n">
        <f aca="false">AX78+1</f>
        <v>2034</v>
      </c>
      <c r="AY82" s="10" t="n">
        <f aca="false">AO82*'Inflation indexes'!$D$156/100*'Inflation indexes'!I174</f>
        <v>43076.6103847186</v>
      </c>
      <c r="AZ82" s="10" t="n">
        <f aca="false">AU82*'Inflation indexes'!$D$156/100*'Inflation indexes'!I174</f>
        <v>26257.0962586066</v>
      </c>
      <c r="BA82" s="13" t="n">
        <f aca="false">AP82*'Inflation indexes'!$D$156/100*'Inflation indexes'!I174</f>
        <v>29719.0865816709</v>
      </c>
      <c r="BB82" s="13" t="n">
        <f aca="false">AQ82*'Inflation indexes'!$D$156/100*'Inflation indexes'!I174</f>
        <v>20697.2968899748</v>
      </c>
      <c r="BC82" s="13" t="n">
        <f aca="false">AR82*'Inflation indexes'!$D$156/100*'Inflation indexes'!I174</f>
        <v>16276.9839666588</v>
      </c>
      <c r="BD82" s="13" t="n">
        <f aca="false">AS82*'Inflation indexes'!$D$156/100*'Inflation indexes'!I174</f>
        <v>12551.6092600613</v>
      </c>
      <c r="BE82" s="13" t="n">
        <f aca="false">AT82*'Inflation indexes'!$D$156/100*'Inflation indexes'!I174</f>
        <v>22449.5441820431</v>
      </c>
      <c r="BF82" s="13" t="n">
        <f aca="false">Adequacy_high!X79</f>
        <v>0.486294580335317</v>
      </c>
      <c r="BG82" s="13" t="n">
        <f aca="false">Y82*'Inflation indexes'!$D$156/100*'Inflation indexes'!I174</f>
        <v>22577.4773011945</v>
      </c>
      <c r="BH82" s="13" t="n">
        <f aca="false">BG82*0.82</f>
        <v>18513.5313869795</v>
      </c>
      <c r="BI82" s="10" t="n">
        <f aca="false">Z82*'Inflation indexes'!$D$156/100*'Inflation indexes'!I174</f>
        <v>15657.0287862571</v>
      </c>
    </row>
    <row r="83" customFormat="false" ht="15" hidden="false" customHeight="false" outlineLevel="0" collapsed="false">
      <c r="A83" s="0" t="n">
        <f aca="false">A79+1</f>
        <v>2034</v>
      </c>
      <c r="B83" s="15" t="n">
        <v>7102.33159948881</v>
      </c>
      <c r="C83" s="13" t="n">
        <f aca="false">Adequacy_low!Q80</f>
        <v>5907.60914355696</v>
      </c>
      <c r="D83" s="13" t="n">
        <f aca="false">Adequacy_low!R80</f>
        <v>4114.19140197347</v>
      </c>
      <c r="E83" s="13" t="n">
        <f aca="false">Adequacy_low!S80</f>
        <v>3242.40983081085</v>
      </c>
      <c r="F83" s="13" t="n">
        <f aca="false">Adequacy_low!T80</f>
        <v>2599.96813008122</v>
      </c>
      <c r="G83" s="13" t="n">
        <f aca="false">Adequacy_low!U80</f>
        <v>4464.096203859</v>
      </c>
      <c r="H83" s="13" t="n">
        <f aca="false">Adequacy_low!V80</f>
        <v>5237.91050696123</v>
      </c>
      <c r="I83" s="8" t="n">
        <f aca="false">I79+1</f>
        <v>2034</v>
      </c>
      <c r="J83" s="15" t="n">
        <f aca="false">B83*'Inflation indexes'!$D$156/100*'Inflation indexes'!I175</f>
        <v>32200.892011137</v>
      </c>
      <c r="K83" s="13" t="n">
        <f aca="false">H83*'Inflation indexes'!$D$156/100*'Inflation indexes'!I175</f>
        <v>23747.8901450895</v>
      </c>
      <c r="L83" s="13" t="n">
        <f aca="false">C83*'Inflation indexes'!$D$156/100*'Inflation indexes'!I175</f>
        <v>26784.2019780342</v>
      </c>
      <c r="M83" s="13" t="n">
        <f aca="false">D83*'Inflation indexes'!$D$156/100*'Inflation indexes'!I175</f>
        <v>18653.1185135923</v>
      </c>
      <c r="N83" s="13" t="n">
        <f aca="false">E83*'Inflation indexes'!$D$156/100*'Inflation indexes'!I175</f>
        <v>14700.5933692682</v>
      </c>
      <c r="O83" s="13" t="n">
        <f aca="false">F83*'Inflation indexes'!$D$156/100*'Inflation indexes'!I175</f>
        <v>11787.8603408448</v>
      </c>
      <c r="P83" s="13" t="n">
        <f aca="false">G83*'Inflation indexes'!$D$156/100*'Inflation indexes'!I175</f>
        <v>20239.5337044157</v>
      </c>
      <c r="Q83" s="13" t="n">
        <f aca="false">Adequacy_low!X80</f>
        <v>0.582578883270908</v>
      </c>
      <c r="R83" s="18" t="n">
        <v>8150.44363879745</v>
      </c>
      <c r="S83" s="17" t="n">
        <f aca="false">Adequacy_central!Q80</f>
        <v>6184.10730996568</v>
      </c>
      <c r="T83" s="17" t="n">
        <f aca="false">Adequacy_central!R80</f>
        <v>4279.49284843875</v>
      </c>
      <c r="U83" s="17" t="n">
        <f aca="false">Adequacy_central!S80</f>
        <v>3509.68121858197</v>
      </c>
      <c r="V83" s="17" t="n">
        <f aca="false">Adequacy_central!T80</f>
        <v>2679.72274316548</v>
      </c>
      <c r="W83" s="17" t="n">
        <f aca="false">Adequacy_central!U80</f>
        <v>4730.76068225092</v>
      </c>
      <c r="X83" s="17" t="n">
        <f aca="false">Adequacy_central!V80</f>
        <v>5509.38639298497</v>
      </c>
      <c r="Y83" s="14" t="n">
        <v>4997.56672510983</v>
      </c>
      <c r="Z83" s="14" t="n">
        <v>3457.09544046413</v>
      </c>
      <c r="AA83" s="11"/>
      <c r="AB83" s="11" t="n">
        <f aca="false">AB79+1</f>
        <v>2034</v>
      </c>
      <c r="AC83" s="12" t="n">
        <f aca="false">R83*'Inflation indexes'!I175*'Inflation indexes'!$D$156/100</f>
        <v>36952.8726981242</v>
      </c>
      <c r="AD83" s="12" t="n">
        <f aca="false">X83*'Inflation indexes'!$D$156/100*'Inflation indexes'!I175</f>
        <v>24978.7205515588</v>
      </c>
      <c r="AE83" s="17" t="n">
        <f aca="false">S83*'Inflation indexes'!$D$156/100*'Inflation indexes'!I175</f>
        <v>28037.8026404484</v>
      </c>
      <c r="AF83" s="17" t="n">
        <f aca="false">T83*'Inflation indexes'!$D$156/100*'Inflation indexes'!I175</f>
        <v>19402.5701482211</v>
      </c>
      <c r="AG83" s="17" t="n">
        <f aca="false">U83*'Inflation indexes'!$D$156/100*'Inflation indexes'!I175</f>
        <v>15912.3612196885</v>
      </c>
      <c r="AH83" s="17" t="n">
        <f aca="false">V83*'Inflation indexes'!$D$156/100*'Inflation indexes'!I175</f>
        <v>12149.4556349171</v>
      </c>
      <c r="AI83" s="17" t="n">
        <f aca="false">W83*'Inflation indexes'!$D$156/100*'Inflation indexes'!I175</f>
        <v>21448.5499199529</v>
      </c>
      <c r="AJ83" s="17" t="n">
        <f aca="false">Y83*'Inflation indexes'!$D$156/100*'Inflation indexes'!I175</f>
        <v>22658.2079672675</v>
      </c>
      <c r="AK83" s="17" t="n">
        <f aca="false">AJ83*0.82</f>
        <v>18579.7305331594</v>
      </c>
      <c r="AL83" s="12" t="n">
        <f aca="false">Z83*'Inflation indexes'!$D$156/100*'Inflation indexes'!I175</f>
        <v>15673.9452940485</v>
      </c>
      <c r="AM83" s="17" t="n">
        <f aca="false">Adequacy_central!X80</f>
        <v>0.559819433546859</v>
      </c>
      <c r="AN83" s="8" t="n">
        <f aca="false">AN79+1</f>
        <v>2034</v>
      </c>
      <c r="AO83" s="15" t="n">
        <v>9522.00467216262</v>
      </c>
      <c r="AP83" s="13" t="n">
        <f aca="false">Adequacy_high!Q80</f>
        <v>6584.67460277529</v>
      </c>
      <c r="AQ83" s="13" t="n">
        <f aca="false">Adequacy_high!R80</f>
        <v>4581.83075854314</v>
      </c>
      <c r="AR83" s="13" t="n">
        <f aca="false">Adequacy_high!S80</f>
        <v>3601.00826300901</v>
      </c>
      <c r="AS83" s="13" t="n">
        <f aca="false">Adequacy_high!T80</f>
        <v>2772.3343340254</v>
      </c>
      <c r="AT83" s="13" t="n">
        <f aca="false">Adequacy_high!U80</f>
        <v>4969.99218220577</v>
      </c>
      <c r="AU83" s="13" t="n">
        <f aca="false">Adequacy_high!V80</f>
        <v>5814.49412427392</v>
      </c>
      <c r="AV83" s="8"/>
      <c r="AW83" s="8"/>
      <c r="AX83" s="8" t="n">
        <f aca="false">AX79+1</f>
        <v>2034</v>
      </c>
      <c r="AY83" s="10" t="n">
        <f aca="false">AO83*'Inflation indexes'!$D$156/100*'Inflation indexes'!I175</f>
        <v>43171.3219641729</v>
      </c>
      <c r="AZ83" s="10" t="n">
        <f aca="false">AU83*'Inflation indexes'!$D$156/100*'Inflation indexes'!I175</f>
        <v>26362.0326328626</v>
      </c>
      <c r="BA83" s="13" t="n">
        <f aca="false">AP83*'Inflation indexes'!$D$156/100*'Inflation indexes'!I175</f>
        <v>29853.9138650897</v>
      </c>
      <c r="BB83" s="13" t="n">
        <f aca="false">AQ83*'Inflation indexes'!$D$156/100*'Inflation indexes'!I175</f>
        <v>20773.3242812505</v>
      </c>
      <c r="BC83" s="13" t="n">
        <f aca="false">AR83*'Inflation indexes'!$D$156/100*'Inflation indexes'!I175</f>
        <v>16326.4241586117</v>
      </c>
      <c r="BD83" s="13" t="n">
        <f aca="false">AS83*'Inflation indexes'!$D$156/100*'Inflation indexes'!I175</f>
        <v>12569.3425121329</v>
      </c>
      <c r="BE83" s="13" t="n">
        <f aca="false">AT83*'Inflation indexes'!$D$156/100*'Inflation indexes'!I175</f>
        <v>22533.1891807082</v>
      </c>
      <c r="BF83" s="13" t="n">
        <f aca="false">Adequacy_high!X80</f>
        <v>0.495882633126696</v>
      </c>
      <c r="BG83" s="13" t="n">
        <f aca="false">Y83*'Inflation indexes'!$D$156/100*'Inflation indexes'!I175</f>
        <v>22658.2079672675</v>
      </c>
      <c r="BH83" s="13" t="n">
        <f aca="false">BG83*0.82</f>
        <v>18579.7305331594</v>
      </c>
      <c r="BI83" s="10" t="n">
        <f aca="false">Z83*'Inflation indexes'!$D$156/100*'Inflation indexes'!I175</f>
        <v>15673.9452940485</v>
      </c>
    </row>
    <row r="84" customFormat="false" ht="15" hidden="false" customHeight="false" outlineLevel="0" collapsed="false">
      <c r="A84" s="0" t="n">
        <f aca="false">A80+1</f>
        <v>2034</v>
      </c>
      <c r="B84" s="15" t="n">
        <v>7119.28054038669</v>
      </c>
      <c r="C84" s="13" t="n">
        <f aca="false">Adequacy_low!Q81</f>
        <v>5897.17774522568</v>
      </c>
      <c r="D84" s="13" t="n">
        <f aca="false">Adequacy_low!R81</f>
        <v>4122.97063809461</v>
      </c>
      <c r="E84" s="13" t="n">
        <f aca="false">Adequacy_low!S81</f>
        <v>3243.70780784388</v>
      </c>
      <c r="F84" s="13" t="n">
        <f aca="false">Adequacy_low!T81</f>
        <v>2598.16528180687</v>
      </c>
      <c r="G84" s="13" t="n">
        <f aca="false">Adequacy_low!U81</f>
        <v>4462.047556948</v>
      </c>
      <c r="H84" s="13" t="n">
        <f aca="false">Adequacy_low!V81</f>
        <v>5239.94769268616</v>
      </c>
      <c r="I84" s="8" t="n">
        <f aca="false">I80+1</f>
        <v>2034</v>
      </c>
      <c r="J84" s="15" t="n">
        <f aca="false">B84*'Inflation indexes'!$D$156/100*'Inflation indexes'!I176</f>
        <v>32277.735933152</v>
      </c>
      <c r="K84" s="13" t="n">
        <f aca="false">H84*'Inflation indexes'!$D$156/100*'Inflation indexes'!I176</f>
        <v>23757.1264355409</v>
      </c>
      <c r="L84" s="13" t="n">
        <f aca="false">C84*'Inflation indexes'!$D$156/100*'Inflation indexes'!I176</f>
        <v>26736.9076034355</v>
      </c>
      <c r="M84" s="13" t="n">
        <f aca="false">D84*'Inflation indexes'!$D$156/100*'Inflation indexes'!I176</f>
        <v>18692.9222358371</v>
      </c>
      <c r="N84" s="13" t="n">
        <f aca="false">E84*'Inflation indexes'!$D$156/100*'Inflation indexes'!I176</f>
        <v>14706.4781998605</v>
      </c>
      <c r="O84" s="13" t="n">
        <f aca="false">F84*'Inflation indexes'!$D$156/100*'Inflation indexes'!I176</f>
        <v>11779.6865007781</v>
      </c>
      <c r="P84" s="13" t="n">
        <f aca="false">G84*'Inflation indexes'!$D$156/100*'Inflation indexes'!I176</f>
        <v>20230.2454506886</v>
      </c>
      <c r="Q84" s="13" t="n">
        <f aca="false">Adequacy_low!X81</f>
        <v>0.577464915950999</v>
      </c>
      <c r="R84" s="18" t="n">
        <v>8208.68221335193</v>
      </c>
      <c r="S84" s="17" t="n">
        <f aca="false">Adequacy_central!Q81</f>
        <v>6196.06796385045</v>
      </c>
      <c r="T84" s="17" t="n">
        <f aca="false">Adequacy_central!R81</f>
        <v>4293.44847388094</v>
      </c>
      <c r="U84" s="17" t="n">
        <f aca="false">Adequacy_central!S81</f>
        <v>3516.38284059214</v>
      </c>
      <c r="V84" s="17" t="n">
        <f aca="false">Adequacy_central!T81</f>
        <v>2682.64963427926</v>
      </c>
      <c r="W84" s="17" t="n">
        <f aca="false">Adequacy_central!U81</f>
        <v>4735.64198903244</v>
      </c>
      <c r="X84" s="17" t="n">
        <f aca="false">Adequacy_central!V81</f>
        <v>5516.64091053515</v>
      </c>
      <c r="Y84" s="14" t="n">
        <v>5015.37293869235</v>
      </c>
      <c r="Z84" s="14" t="n">
        <v>3460.81722684657</v>
      </c>
      <c r="AA84" s="11"/>
      <c r="AB84" s="11" t="n">
        <f aca="false">AB80+1</f>
        <v>2034</v>
      </c>
      <c r="AC84" s="12" t="n">
        <f aca="false">R84*'Inflation indexes'!I176*'Inflation indexes'!$D$156/100</f>
        <v>37216.9175436573</v>
      </c>
      <c r="AD84" s="12" t="n">
        <f aca="false">X84*'Inflation indexes'!$D$156/100*'Inflation indexes'!I176</f>
        <v>25011.6114315401</v>
      </c>
      <c r="AE84" s="17" t="n">
        <f aca="false">S84*'Inflation indexes'!$D$156/100*'Inflation indexes'!I176</f>
        <v>28092.0304273</v>
      </c>
      <c r="AF84" s="17" t="n">
        <f aca="false">T84*'Inflation indexes'!$D$156/100*'Inflation indexes'!I176</f>
        <v>19465.8428329046</v>
      </c>
      <c r="AG84" s="17" t="n">
        <f aca="false">U84*'Inflation indexes'!$D$156/100*'Inflation indexes'!I176</f>
        <v>15942.7453553242</v>
      </c>
      <c r="AH84" s="17" t="n">
        <f aca="false">V84*'Inflation indexes'!$D$156/100*'Inflation indexes'!I176</f>
        <v>12162.7257143781</v>
      </c>
      <c r="AI84" s="17" t="n">
        <f aca="false">W84*'Inflation indexes'!$D$156/100*'Inflation indexes'!I176</f>
        <v>21470.6810230059</v>
      </c>
      <c r="AJ84" s="17" t="n">
        <f aca="false">Y84*'Inflation indexes'!$D$156/100*'Inflation indexes'!I176</f>
        <v>22738.9386333405</v>
      </c>
      <c r="AK84" s="17" t="n">
        <f aca="false">AJ84*0.82</f>
        <v>18645.9296793392</v>
      </c>
      <c r="AL84" s="12" t="n">
        <f aca="false">Z84*'Inflation indexes'!$D$156/100*'Inflation indexes'!I176</f>
        <v>15690.8193078439</v>
      </c>
      <c r="AM84" s="17" t="n">
        <f aca="false">Adequacy_central!X81</f>
        <v>0.54998103341767</v>
      </c>
      <c r="AN84" s="8" t="n">
        <f aca="false">AN80+1</f>
        <v>2034</v>
      </c>
      <c r="AO84" s="15" t="n">
        <v>9543.41358378998</v>
      </c>
      <c r="AP84" s="13" t="n">
        <f aca="false">Adequacy_high!Q81</f>
        <v>6613.13815119282</v>
      </c>
      <c r="AQ84" s="13" t="n">
        <f aca="false">Adequacy_high!R81</f>
        <v>4601.46842440916</v>
      </c>
      <c r="AR84" s="13" t="n">
        <f aca="false">Adequacy_high!S81</f>
        <v>3612.67203029908</v>
      </c>
      <c r="AS84" s="13" t="n">
        <f aca="false">Adequacy_high!T81</f>
        <v>2774.82724355221</v>
      </c>
      <c r="AT84" s="13" t="n">
        <f aca="false">Adequacy_high!U81</f>
        <v>4980.57701605107</v>
      </c>
      <c r="AU84" s="13" t="n">
        <f aca="false">Adequacy_high!V81</f>
        <v>5840.98722201593</v>
      </c>
      <c r="AV84" s="8"/>
      <c r="AW84" s="8"/>
      <c r="AX84" s="8" t="n">
        <f aca="false">AX80+1</f>
        <v>2034</v>
      </c>
      <c r="AY84" s="10" t="n">
        <f aca="false">AO84*'Inflation indexes'!$D$156/100*'Inflation indexes'!I176</f>
        <v>43268.3867156185</v>
      </c>
      <c r="AZ84" s="10" t="n">
        <f aca="false">AU84*'Inflation indexes'!$D$156/100*'Inflation indexes'!I176</f>
        <v>26482.1483114226</v>
      </c>
      <c r="BA84" s="13" t="n">
        <f aca="false">AP84*'Inflation indexes'!$D$156/100*'Inflation indexes'!I176</f>
        <v>29982.9632675299</v>
      </c>
      <c r="BB84" s="13" t="n">
        <f aca="false">AQ84*'Inflation indexes'!$D$156/100*'Inflation indexes'!I176</f>
        <v>20862.3584736202</v>
      </c>
      <c r="BC84" s="13" t="n">
        <f aca="false">AR84*'Inflation indexes'!$D$156/100*'Inflation indexes'!I176</f>
        <v>16379.3059067657</v>
      </c>
      <c r="BD84" s="13" t="n">
        <f aca="false">AS84*'Inflation indexes'!$D$156/100*'Inflation indexes'!I176</f>
        <v>12580.644985038</v>
      </c>
      <c r="BE84" s="13" t="n">
        <f aca="false">AT84*'Inflation indexes'!$D$156/100*'Inflation indexes'!I176</f>
        <v>22581.1792086073</v>
      </c>
      <c r="BF84" s="13" t="n">
        <f aca="false">Adequacy_high!X81</f>
        <v>0.498378715033212</v>
      </c>
      <c r="BG84" s="13" t="n">
        <f aca="false">Y84*'Inflation indexes'!$D$156/100*'Inflation indexes'!I176</f>
        <v>22738.9386333405</v>
      </c>
      <c r="BH84" s="13" t="n">
        <f aca="false">BG84*0.82</f>
        <v>18645.9296793392</v>
      </c>
      <c r="BI84" s="10" t="n">
        <f aca="false">Z84*'Inflation indexes'!$D$156/100*'Inflation indexes'!I176</f>
        <v>15690.8193078439</v>
      </c>
    </row>
    <row r="85" customFormat="false" ht="15" hidden="false" customHeight="false" outlineLevel="0" collapsed="false">
      <c r="A85" s="0" t="n">
        <f aca="false">A81+1</f>
        <v>2035</v>
      </c>
      <c r="B85" s="15" t="n">
        <v>7133.76820640827</v>
      </c>
      <c r="C85" s="13" t="n">
        <f aca="false">Adequacy_low!Q82</f>
        <v>5898.80265499432</v>
      </c>
      <c r="D85" s="13" t="n">
        <f aca="false">Adequacy_low!R82</f>
        <v>4138.63063370857</v>
      </c>
      <c r="E85" s="13" t="n">
        <f aca="false">Adequacy_low!S82</f>
        <v>3239.0210067219</v>
      </c>
      <c r="F85" s="13" t="n">
        <f aca="false">Adequacy_low!T82</f>
        <v>2599.81255811289</v>
      </c>
      <c r="G85" s="13" t="n">
        <f aca="false">Adequacy_low!U82</f>
        <v>4461.53126407609</v>
      </c>
      <c r="H85" s="13" t="n">
        <f aca="false">Adequacy_low!V82</f>
        <v>5247.03521483502</v>
      </c>
      <c r="I85" s="8" t="n">
        <f aca="false">I81+1</f>
        <v>2035</v>
      </c>
      <c r="J85" s="15" t="n">
        <f aca="false">B85*'Inflation indexes'!$D$156/100*'Inflation indexes'!I177</f>
        <v>32343.4208089592</v>
      </c>
      <c r="K85" s="13" t="n">
        <f aca="false">H85*'Inflation indexes'!$D$156/100*'Inflation indexes'!I177</f>
        <v>23789.2601837538</v>
      </c>
      <c r="L85" s="13" t="n">
        <f aca="false">C85*'Inflation indexes'!$D$156/100*'Inflation indexes'!I177</f>
        <v>26744.2746973616</v>
      </c>
      <c r="M85" s="13" t="n">
        <f aca="false">D85*'Inflation indexes'!$D$156/100*'Inflation indexes'!I177</f>
        <v>18763.9222758376</v>
      </c>
      <c r="N85" s="13" t="n">
        <f aca="false">E85*'Inflation indexes'!$D$156/100*'Inflation indexes'!I177</f>
        <v>14685.2289559056</v>
      </c>
      <c r="O85" s="13" t="n">
        <f aca="false">F85*'Inflation indexes'!$D$156/100*'Inflation indexes'!I177</f>
        <v>11787.1550011853</v>
      </c>
      <c r="P85" s="13" t="n">
        <f aca="false">G85*'Inflation indexes'!$D$156/100*'Inflation indexes'!I177</f>
        <v>20227.9046572771</v>
      </c>
      <c r="Q85" s="13" t="n">
        <f aca="false">Adequacy_low!X82</f>
        <v>0.578310185378757</v>
      </c>
      <c r="R85" s="16" t="n">
        <v>8233.86155983004</v>
      </c>
      <c r="S85" s="17" t="n">
        <f aca="false">Adequacy_central!Q82</f>
        <v>6213.0646752546</v>
      </c>
      <c r="T85" s="17" t="n">
        <f aca="false">Adequacy_central!R82</f>
        <v>4311.08328773449</v>
      </c>
      <c r="U85" s="17" t="n">
        <f aca="false">Adequacy_central!S82</f>
        <v>3523.64165351073</v>
      </c>
      <c r="V85" s="17" t="n">
        <f aca="false">Adequacy_central!T82</f>
        <v>2685.58721563472</v>
      </c>
      <c r="W85" s="17" t="n">
        <f aca="false">Adequacy_central!U82</f>
        <v>4741.60917869176</v>
      </c>
      <c r="X85" s="17" t="n">
        <f aca="false">Adequacy_central!V82</f>
        <v>5519.07475064383</v>
      </c>
      <c r="Y85" s="14" t="n">
        <v>5033.17915227488</v>
      </c>
      <c r="Z85" s="14" t="n">
        <v>3464.52969759102</v>
      </c>
      <c r="AA85" s="11"/>
      <c r="AB85" s="11" t="n">
        <f aca="false">AB81+1</f>
        <v>2035</v>
      </c>
      <c r="AC85" s="12" t="n">
        <f aca="false">R85*'Inflation indexes'!I177*'Inflation indexes'!$D$156/100</f>
        <v>37331.0768736597</v>
      </c>
      <c r="AD85" s="12" t="n">
        <f aca="false">X85*'Inflation indexes'!$D$156/100*'Inflation indexes'!I177</f>
        <v>25022.6460926812</v>
      </c>
      <c r="AE85" s="17" t="n">
        <f aca="false">S85*'Inflation indexes'!$D$156/100*'Inflation indexes'!I177</f>
        <v>28169.0909335299</v>
      </c>
      <c r="AF85" s="17" t="n">
        <f aca="false">T85*'Inflation indexes'!$D$156/100*'Inflation indexes'!I177</f>
        <v>19545.7963986569</v>
      </c>
      <c r="AG85" s="17" t="n">
        <f aca="false">U85*'Inflation indexes'!$D$156/100*'Inflation indexes'!I177</f>
        <v>15975.6557098531</v>
      </c>
      <c r="AH85" s="17" t="n">
        <f aca="false">V85*'Inflation indexes'!$D$156/100*'Inflation indexes'!I177</f>
        <v>12176.04426177</v>
      </c>
      <c r="AI85" s="17" t="n">
        <f aca="false">W85*'Inflation indexes'!$D$156/100*'Inflation indexes'!I177</f>
        <v>21497.735353987</v>
      </c>
      <c r="AJ85" s="17" t="n">
        <f aca="false">Y85*'Inflation indexes'!$D$156/100*'Inflation indexes'!I177</f>
        <v>22819.6692994135</v>
      </c>
      <c r="AK85" s="17" t="n">
        <f aca="false">AJ85*0.82</f>
        <v>18712.1288255191</v>
      </c>
      <c r="AL85" s="12" t="n">
        <f aca="false">Z85*'Inflation indexes'!$D$156/100*'Inflation indexes'!I177</f>
        <v>15707.6510859526</v>
      </c>
      <c r="AM85" s="17" t="n">
        <f aca="false">Adequacy_central!X82</f>
        <v>0.550880834438396</v>
      </c>
      <c r="AN85" s="8" t="n">
        <f aca="false">AN81+1</f>
        <v>2035</v>
      </c>
      <c r="AO85" s="15" t="n">
        <v>9614.13861620629</v>
      </c>
      <c r="AP85" s="13" t="n">
        <f aca="false">Adequacy_high!Q82</f>
        <v>6630.42611793472</v>
      </c>
      <c r="AQ85" s="13" t="n">
        <f aca="false">Adequacy_high!R82</f>
        <v>4617.75547406656</v>
      </c>
      <c r="AR85" s="13" t="n">
        <f aca="false">Adequacy_high!S82</f>
        <v>3621.8284914567</v>
      </c>
      <c r="AS85" s="13" t="n">
        <f aca="false">Adequacy_high!T82</f>
        <v>2778.50732112136</v>
      </c>
      <c r="AT85" s="13" t="n">
        <f aca="false">Adequacy_high!U82</f>
        <v>4983.7428914216</v>
      </c>
      <c r="AU85" s="13" t="n">
        <f aca="false">Adequacy_high!V82</f>
        <v>5848.42942746576</v>
      </c>
      <c r="AV85" s="8"/>
      <c r="AW85" s="8"/>
      <c r="AX85" s="8" t="n">
        <f aca="false">AX81+1</f>
        <v>2035</v>
      </c>
      <c r="AY85" s="10" t="n">
        <f aca="false">AO85*'Inflation indexes'!$D$156/100*'Inflation indexes'!I177</f>
        <v>43589.0432633198</v>
      </c>
      <c r="AZ85" s="10" t="n">
        <f aca="false">AU85*'Inflation indexes'!$D$156/100*'Inflation indexes'!I177</f>
        <v>26515.8901398148</v>
      </c>
      <c r="BA85" s="13" t="n">
        <f aca="false">AP85*'Inflation indexes'!$D$156/100*'Inflation indexes'!I177</f>
        <v>30061.3442811943</v>
      </c>
      <c r="BB85" s="13" t="n">
        <f aca="false">AQ85*'Inflation indexes'!$D$156/100*'Inflation indexes'!I177</f>
        <v>20936.2014813496</v>
      </c>
      <c r="BC85" s="13" t="n">
        <f aca="false">AR85*'Inflation indexes'!$D$156/100*'Inflation indexes'!I177</f>
        <v>16420.8199099927</v>
      </c>
      <c r="BD85" s="13" t="n">
        <f aca="false">AS85*'Inflation indexes'!$D$156/100*'Inflation indexes'!I177</f>
        <v>12597.3298974131</v>
      </c>
      <c r="BE85" s="13" t="n">
        <f aca="false">AT85*'Inflation indexes'!$D$156/100*'Inflation indexes'!I177</f>
        <v>22595.5328063659</v>
      </c>
      <c r="BF85" s="13" t="n">
        <f aca="false">Adequacy_high!X82</f>
        <v>0.493058396431857</v>
      </c>
      <c r="BG85" s="13" t="n">
        <f aca="false">Y85*'Inflation indexes'!$D$156/100*'Inflation indexes'!I177</f>
        <v>22819.6692994135</v>
      </c>
      <c r="BH85" s="13" t="n">
        <f aca="false">BG85*0.82</f>
        <v>18712.1288255191</v>
      </c>
      <c r="BI85" s="10" t="n">
        <f aca="false">Z85*'Inflation indexes'!$D$156/100*'Inflation indexes'!I177</f>
        <v>15707.6510859526</v>
      </c>
    </row>
    <row r="86" customFormat="false" ht="15" hidden="false" customHeight="false" outlineLevel="0" collapsed="false">
      <c r="A86" s="0" t="n">
        <f aca="false">A82+1</f>
        <v>2035</v>
      </c>
      <c r="B86" s="15" t="n">
        <v>7187.07432314152</v>
      </c>
      <c r="C86" s="13" t="n">
        <f aca="false">Adequacy_low!Q83</f>
        <v>5904.53553018788</v>
      </c>
      <c r="D86" s="13" t="n">
        <f aca="false">Adequacy_low!R83</f>
        <v>4145.44215266373</v>
      </c>
      <c r="E86" s="13" t="n">
        <f aca="false">Adequacy_low!S83</f>
        <v>3242.67609025474</v>
      </c>
      <c r="F86" s="13" t="n">
        <f aca="false">Adequacy_low!T83</f>
        <v>2601.43009084477</v>
      </c>
      <c r="G86" s="13" t="n">
        <f aca="false">Adequacy_low!U83</f>
        <v>4464.43995437775</v>
      </c>
      <c r="H86" s="13" t="n">
        <f aca="false">Adequacy_low!V83</f>
        <v>5255.61161096515</v>
      </c>
      <c r="I86" s="8" t="n">
        <f aca="false">I82+1</f>
        <v>2035</v>
      </c>
      <c r="J86" s="15" t="n">
        <f aca="false">B86*'Inflation indexes'!$D$156/100*'Inflation indexes'!I178</f>
        <v>32585.1026403995</v>
      </c>
      <c r="K86" s="13" t="n">
        <f aca="false">H86*'Inflation indexes'!$D$156/100*'Inflation indexes'!I178</f>
        <v>23828.1442603084</v>
      </c>
      <c r="L86" s="13" t="n">
        <f aca="false">C86*'Inflation indexes'!$D$156/100*'Inflation indexes'!I178</f>
        <v>26770.2666821676</v>
      </c>
      <c r="M86" s="13" t="n">
        <f aca="false">D86*'Inflation indexes'!$D$156/100*'Inflation indexes'!I178</f>
        <v>18794.804667519</v>
      </c>
      <c r="N86" s="13" t="n">
        <f aca="false">E86*'Inflation indexes'!$D$156/100*'Inflation indexes'!I178</f>
        <v>14701.8005491189</v>
      </c>
      <c r="O86" s="13" t="n">
        <f aca="false">F86*'Inflation indexes'!$D$156/100*'Inflation indexes'!I178</f>
        <v>11794.488648748</v>
      </c>
      <c r="P86" s="13" t="n">
        <f aca="false">G86*'Inflation indexes'!$D$156/100*'Inflation indexes'!I178</f>
        <v>20241.0922170221</v>
      </c>
      <c r="Q86" s="13" t="n">
        <f aca="false">Adequacy_low!X83</f>
        <v>0.573719109425845</v>
      </c>
      <c r="R86" s="18" t="n">
        <v>8289.1881109033</v>
      </c>
      <c r="S86" s="17" t="n">
        <f aca="false">Adequacy_central!Q83</f>
        <v>6260.43155262597</v>
      </c>
      <c r="T86" s="17" t="n">
        <f aca="false">Adequacy_central!R83</f>
        <v>4325.31251065218</v>
      </c>
      <c r="U86" s="17" t="n">
        <f aca="false">Adequacy_central!S83</f>
        <v>3532.41789782956</v>
      </c>
      <c r="V86" s="17" t="n">
        <f aca="false">Adequacy_central!T83</f>
        <v>2688.52958653418</v>
      </c>
      <c r="W86" s="17" t="n">
        <f aca="false">Adequacy_central!U83</f>
        <v>4753.2403879038</v>
      </c>
      <c r="X86" s="17" t="n">
        <f aca="false">Adequacy_central!V83</f>
        <v>5534.89983730151</v>
      </c>
      <c r="Y86" s="14" t="n">
        <v>5050.9853658574</v>
      </c>
      <c r="Z86" s="14" t="n">
        <v>3468.23290912284</v>
      </c>
      <c r="AA86" s="11"/>
      <c r="AB86" s="11" t="n">
        <f aca="false">AB82+1</f>
        <v>2035</v>
      </c>
      <c r="AC86" s="12" t="n">
        <f aca="false">R86*'Inflation indexes'!I178*'Inflation indexes'!$D$156/100</f>
        <v>37581.9190473181</v>
      </c>
      <c r="AD86" s="12" t="n">
        <f aca="false">X86*'Inflation indexes'!$D$156/100*'Inflation indexes'!I178</f>
        <v>25094.3946303822</v>
      </c>
      <c r="AE86" s="17" t="n">
        <f aca="false">S86*'Inflation indexes'!$D$156/100*'Inflation indexes'!I178</f>
        <v>28383.8451563896</v>
      </c>
      <c r="AF86" s="17" t="n">
        <f aca="false">T86*'Inflation indexes'!$D$156/100*'Inflation indexes'!I178</f>
        <v>19610.3095327111</v>
      </c>
      <c r="AG86" s="17" t="n">
        <f aca="false">U86*'Inflation indexes'!$D$156/100*'Inflation indexes'!I178</f>
        <v>16015.445867721</v>
      </c>
      <c r="AH86" s="17" t="n">
        <f aca="false">V86*'Inflation indexes'!$D$156/100*'Inflation indexes'!I178</f>
        <v>12189.3845242265</v>
      </c>
      <c r="AI86" s="17" t="n">
        <f aca="false">W86*'Inflation indexes'!$D$156/100*'Inflation indexes'!I178</f>
        <v>21550.4694887636</v>
      </c>
      <c r="AJ86" s="17" t="n">
        <f aca="false">Y86*'Inflation indexes'!$D$156/100*'Inflation indexes'!I178</f>
        <v>22900.3999654865</v>
      </c>
      <c r="AK86" s="17" t="n">
        <f aca="false">AJ86*0.82</f>
        <v>18778.327971699</v>
      </c>
      <c r="AL86" s="12" t="n">
        <f aca="false">Z86*'Inflation indexes'!$D$156/100*'Inflation indexes'!I178</f>
        <v>15724.4408841984</v>
      </c>
      <c r="AM86" s="17" t="n">
        <f aca="false">Adequacy_central!X83</f>
        <v>0.550774586156558</v>
      </c>
      <c r="AN86" s="8" t="n">
        <f aca="false">AN82+1</f>
        <v>2035</v>
      </c>
      <c r="AO86" s="15" t="n">
        <v>9652.41091135938</v>
      </c>
      <c r="AP86" s="13" t="n">
        <f aca="false">Adequacy_high!Q83</f>
        <v>6660.18018952827</v>
      </c>
      <c r="AQ86" s="13" t="n">
        <f aca="false">Adequacy_high!R83</f>
        <v>4620.29612000061</v>
      </c>
      <c r="AR86" s="13" t="n">
        <f aca="false">Adequacy_high!S83</f>
        <v>3632.70310784632</v>
      </c>
      <c r="AS86" s="13" t="n">
        <f aca="false">Adequacy_high!T83</f>
        <v>2782.69038866224</v>
      </c>
      <c r="AT86" s="13" t="n">
        <f aca="false">Adequacy_high!U83</f>
        <v>4995.11283741344</v>
      </c>
      <c r="AU86" s="13" t="n">
        <f aca="false">Adequacy_high!V83</f>
        <v>5863.66694399827</v>
      </c>
      <c r="AV86" s="8"/>
      <c r="AW86" s="8"/>
      <c r="AX86" s="8" t="n">
        <f aca="false">AX82+1</f>
        <v>2035</v>
      </c>
      <c r="AY86" s="10" t="n">
        <f aca="false">AO86*'Inflation indexes'!$D$156/100*'Inflation indexes'!I178</f>
        <v>43762.5640326586</v>
      </c>
      <c r="AZ86" s="10" t="n">
        <f aca="false">AU86*'Inflation indexes'!$D$156/100*'Inflation indexes'!I178</f>
        <v>26584.9747238712</v>
      </c>
      <c r="BA86" s="13" t="n">
        <f aca="false">AP86*'Inflation indexes'!$D$156/100*'Inflation indexes'!I178</f>
        <v>30196.2447195721</v>
      </c>
      <c r="BB86" s="13" t="n">
        <f aca="false">AQ86*'Inflation indexes'!$D$156/100*'Inflation indexes'!I178</f>
        <v>20947.7203838699</v>
      </c>
      <c r="BC86" s="13" t="n">
        <f aca="false">AR86*'Inflation indexes'!$D$156/100*'Inflation indexes'!I178</f>
        <v>16470.1237679047</v>
      </c>
      <c r="BD86" s="13" t="n">
        <f aca="false">AS86*'Inflation indexes'!$D$156/100*'Inflation indexes'!I178</f>
        <v>12616.2952898723</v>
      </c>
      <c r="BE86" s="13" t="n">
        <f aca="false">AT86*'Inflation indexes'!$D$156/100*'Inflation indexes'!I178</f>
        <v>22647.0824134107</v>
      </c>
      <c r="BF86" s="13" t="n">
        <f aca="false">Adequacy_high!X83</f>
        <v>0.506080172661378</v>
      </c>
      <c r="BG86" s="13" t="n">
        <f aca="false">Y86*'Inflation indexes'!$D$156/100*'Inflation indexes'!I178</f>
        <v>22900.3999654865</v>
      </c>
      <c r="BH86" s="13" t="n">
        <f aca="false">BG86*0.82</f>
        <v>18778.327971699</v>
      </c>
      <c r="BI86" s="10" t="n">
        <f aca="false">Z86*'Inflation indexes'!$D$156/100*'Inflation indexes'!I178</f>
        <v>15724.4408841984</v>
      </c>
    </row>
    <row r="87" customFormat="false" ht="15" hidden="false" customHeight="false" outlineLevel="0" collapsed="false">
      <c r="A87" s="0" t="n">
        <f aca="false">A83+1</f>
        <v>2035</v>
      </c>
      <c r="B87" s="15" t="n">
        <v>7179.16768215726</v>
      </c>
      <c r="C87" s="13" t="n">
        <f aca="false">Adequacy_low!Q84</f>
        <v>5923.84812767982</v>
      </c>
      <c r="D87" s="13" t="n">
        <f aca="false">Adequacy_low!R84</f>
        <v>4158.5413895357</v>
      </c>
      <c r="E87" s="13" t="n">
        <f aca="false">Adequacy_low!S84</f>
        <v>3245.58533682318</v>
      </c>
      <c r="F87" s="13" t="n">
        <f aca="false">Adequacy_low!T84</f>
        <v>2602.84685819277</v>
      </c>
      <c r="G87" s="13" t="n">
        <f aca="false">Adequacy_low!U84</f>
        <v>4465.41218615716</v>
      </c>
      <c r="H87" s="13" t="n">
        <f aca="false">Adequacy_low!V84</f>
        <v>5263.30051889426</v>
      </c>
      <c r="I87" s="8" t="n">
        <f aca="false">I83+1</f>
        <v>2035</v>
      </c>
      <c r="J87" s="15" t="n">
        <f aca="false">B87*'Inflation indexes'!$D$156/100*'Inflation indexes'!I179</f>
        <v>32549.2551318822</v>
      </c>
      <c r="K87" s="13" t="n">
        <f aca="false">H87*'Inflation indexes'!$D$156/100*'Inflation indexes'!I179</f>
        <v>23863.0046002462</v>
      </c>
      <c r="L87" s="13" t="n">
        <f aca="false">C87*'Inflation indexes'!$D$156/100*'Inflation indexes'!I179</f>
        <v>26857.8270639354</v>
      </c>
      <c r="M87" s="13" t="n">
        <f aca="false">D87*'Inflation indexes'!$D$156/100*'Inflation indexes'!I179</f>
        <v>18854.1946165849</v>
      </c>
      <c r="N87" s="13" t="n">
        <f aca="false">E87*'Inflation indexes'!$D$156/100*'Inflation indexes'!I179</f>
        <v>14714.990630893</v>
      </c>
      <c r="O87" s="13" t="n">
        <f aca="false">F87*'Inflation indexes'!$D$156/100*'Inflation indexes'!I179</f>
        <v>11800.9120565738</v>
      </c>
      <c r="P87" s="13" t="n">
        <f aca="false">G87*'Inflation indexes'!$D$156/100*'Inflation indexes'!I179</f>
        <v>20245.5001681435</v>
      </c>
      <c r="Q87" s="13" t="n">
        <f aca="false">Adequacy_low!X84</f>
        <v>0.579293528471851</v>
      </c>
      <c r="R87" s="18" t="n">
        <v>8309.96802636492</v>
      </c>
      <c r="S87" s="17" t="n">
        <f aca="false">Adequacy_central!Q84</f>
        <v>6279.92357067829</v>
      </c>
      <c r="T87" s="17" t="n">
        <f aca="false">Adequacy_central!R84</f>
        <v>4333.61621609331</v>
      </c>
      <c r="U87" s="17" t="n">
        <f aca="false">Adequacy_central!S84</f>
        <v>3536.84540028287</v>
      </c>
      <c r="V87" s="17" t="n">
        <f aca="false">Adequacy_central!T84</f>
        <v>2691.43242194532</v>
      </c>
      <c r="W87" s="17" t="n">
        <f aca="false">Adequacy_central!U84</f>
        <v>4760.02992801613</v>
      </c>
      <c r="X87" s="17" t="n">
        <f aca="false">Adequacy_central!V84</f>
        <v>5540.1920602645</v>
      </c>
      <c r="Y87" s="14" t="n">
        <v>5068.79157943992</v>
      </c>
      <c r="Z87" s="14" t="n">
        <v>3471.92691732654</v>
      </c>
      <c r="AA87" s="11"/>
      <c r="AB87" s="11" t="n">
        <f aca="false">AB83+1</f>
        <v>2035</v>
      </c>
      <c r="AC87" s="12" t="n">
        <f aca="false">R87*'Inflation indexes'!I179*'Inflation indexes'!$D$156/100</f>
        <v>37676.1320257474</v>
      </c>
      <c r="AD87" s="12" t="n">
        <f aca="false">X87*'Inflation indexes'!$D$156/100*'Inflation indexes'!I179</f>
        <v>25118.3887649481</v>
      </c>
      <c r="AE87" s="17" t="n">
        <f aca="false">S87*'Inflation indexes'!$D$156/100*'Inflation indexes'!I179</f>
        <v>28472.2190037086</v>
      </c>
      <c r="AF87" s="17" t="n">
        <f aca="false">T87*'Inflation indexes'!$D$156/100*'Inflation indexes'!I179</f>
        <v>19647.9572711272</v>
      </c>
      <c r="AG87" s="17" t="n">
        <f aca="false">U87*'Inflation indexes'!$D$156/100*'Inflation indexes'!I179</f>
        <v>16035.5194909222</v>
      </c>
      <c r="AH87" s="17" t="n">
        <f aca="false">V87*'Inflation indexes'!$D$156/100*'Inflation indexes'!I179</f>
        <v>12202.5455387878</v>
      </c>
      <c r="AI87" s="17" t="n">
        <f aca="false">W87*'Inflation indexes'!$D$156/100*'Inflation indexes'!I179</f>
        <v>21581.2522317121</v>
      </c>
      <c r="AJ87" s="17" t="n">
        <f aca="false">Y87*'Inflation indexes'!$D$156/100*'Inflation indexes'!I179</f>
        <v>22981.1306315595</v>
      </c>
      <c r="AK87" s="17" t="n">
        <f aca="false">AJ87*0.82</f>
        <v>18844.5271178788</v>
      </c>
      <c r="AL87" s="12" t="n">
        <f aca="false">Z87*'Inflation indexes'!$D$156/100*'Inflation indexes'!I179</f>
        <v>15741.1889559533</v>
      </c>
      <c r="AM87" s="17" t="n">
        <f aca="false">Adequacy_central!X84</f>
        <v>0.544816698878461</v>
      </c>
      <c r="AN87" s="8" t="n">
        <f aca="false">AN83+1</f>
        <v>2035</v>
      </c>
      <c r="AO87" s="15" t="n">
        <v>9665.85370863415</v>
      </c>
      <c r="AP87" s="13" t="n">
        <f aca="false">Adequacy_high!Q84</f>
        <v>6680.12955121235</v>
      </c>
      <c r="AQ87" s="13" t="n">
        <f aca="false">Adequacy_high!R84</f>
        <v>4645.64972087405</v>
      </c>
      <c r="AR87" s="13" t="n">
        <f aca="false">Adequacy_high!S84</f>
        <v>3641.50051923797</v>
      </c>
      <c r="AS87" s="13" t="n">
        <f aca="false">Adequacy_high!T84</f>
        <v>2785.15622710339</v>
      </c>
      <c r="AT87" s="13" t="n">
        <f aca="false">Adequacy_high!U84</f>
        <v>5003.93408584595</v>
      </c>
      <c r="AU87" s="13" t="n">
        <f aca="false">Adequacy_high!V84</f>
        <v>5880.63785069475</v>
      </c>
      <c r="AV87" s="8"/>
      <c r="AW87" s="8"/>
      <c r="AX87" s="8" t="n">
        <f aca="false">AX83+1</f>
        <v>2035</v>
      </c>
      <c r="AY87" s="10" t="n">
        <f aca="false">AO87*'Inflation indexes'!$D$156/100*'Inflation indexes'!I179</f>
        <v>43823.5116323741</v>
      </c>
      <c r="AZ87" s="10" t="n">
        <f aca="false">AU87*'Inflation indexes'!$D$156/100*'Inflation indexes'!I179</f>
        <v>26661.9182354786</v>
      </c>
      <c r="BA87" s="13" t="n">
        <f aca="false">AP87*'Inflation indexes'!$D$156/100*'Inflation indexes'!I179</f>
        <v>30286.6920934072</v>
      </c>
      <c r="BB87" s="13" t="n">
        <f aca="false">AQ87*'Inflation indexes'!$D$156/100*'Inflation indexes'!I179</f>
        <v>21062.6697568163</v>
      </c>
      <c r="BC87" s="13" t="n">
        <f aca="false">AR87*'Inflation indexes'!$D$156/100*'Inflation indexes'!I179</f>
        <v>16510.0098940636</v>
      </c>
      <c r="BD87" s="13" t="n">
        <f aca="false">AS87*'Inflation indexes'!$D$156/100*'Inflation indexes'!I179</f>
        <v>12627.4750265894</v>
      </c>
      <c r="BE87" s="13" t="n">
        <f aca="false">AT87*'Inflation indexes'!$D$156/100*'Inflation indexes'!I179</f>
        <v>22687.07661309</v>
      </c>
      <c r="BF87" s="13" t="n">
        <f aca="false">Adequacy_high!X84</f>
        <v>0.511653493886272</v>
      </c>
      <c r="BG87" s="13" t="n">
        <f aca="false">Y87*'Inflation indexes'!$D$156/100*'Inflation indexes'!I179</f>
        <v>22981.1306315595</v>
      </c>
      <c r="BH87" s="13" t="n">
        <f aca="false">BG87*0.82</f>
        <v>18844.5271178788</v>
      </c>
      <c r="BI87" s="10" t="n">
        <f aca="false">Z87*'Inflation indexes'!$D$156/100*'Inflation indexes'!I179</f>
        <v>15741.1889559533</v>
      </c>
    </row>
    <row r="88" customFormat="false" ht="15" hidden="false" customHeight="false" outlineLevel="0" collapsed="false">
      <c r="A88" s="0" t="n">
        <f aca="false">A84+1</f>
        <v>2035</v>
      </c>
      <c r="B88" s="15" t="n">
        <v>7244.0047252128</v>
      </c>
      <c r="C88" s="13" t="n">
        <f aca="false">Adequacy_low!Q85</f>
        <v>5931.68200219205</v>
      </c>
      <c r="D88" s="13" t="n">
        <f aca="false">Adequacy_low!R85</f>
        <v>4173.87675484835</v>
      </c>
      <c r="E88" s="13" t="n">
        <f aca="false">Adequacy_low!S85</f>
        <v>3248.42595705019</v>
      </c>
      <c r="F88" s="13" t="n">
        <f aca="false">Adequacy_low!T85</f>
        <v>2603.75686293722</v>
      </c>
      <c r="G88" s="13" t="n">
        <f aca="false">Adequacy_low!U85</f>
        <v>4457.67632971778</v>
      </c>
      <c r="H88" s="13" t="n">
        <f aca="false">Adequacy_low!V85</f>
        <v>5268.79210867062</v>
      </c>
      <c r="I88" s="8" t="n">
        <f aca="false">I84+1</f>
        <v>2035</v>
      </c>
      <c r="J88" s="15" t="n">
        <f aca="false">B88*'Inflation indexes'!$D$156/100*'Inflation indexes'!I180</f>
        <v>32843.2164307187</v>
      </c>
      <c r="K88" s="13" t="n">
        <f aca="false">H88*'Inflation indexes'!$D$156/100*'Inflation indexes'!I180</f>
        <v>23887.9026336428</v>
      </c>
      <c r="L88" s="13" t="n">
        <f aca="false">C88*'Inflation indexes'!$D$156/100*'Inflation indexes'!I180</f>
        <v>26893.344660328</v>
      </c>
      <c r="M88" s="13" t="n">
        <f aca="false">D88*'Inflation indexes'!$D$156/100*'Inflation indexes'!I180</f>
        <v>18923.7228321387</v>
      </c>
      <c r="N88" s="13" t="n">
        <f aca="false">E88*'Inflation indexes'!$D$156/100*'Inflation indexes'!I180</f>
        <v>14727.8695712653</v>
      </c>
      <c r="O88" s="13" t="n">
        <f aca="false">F88*'Inflation indexes'!$D$156/100*'Inflation indexes'!I180</f>
        <v>11805.0378797764</v>
      </c>
      <c r="P88" s="13" t="n">
        <f aca="false">G88*'Inflation indexes'!$D$156/100*'Inflation indexes'!I180</f>
        <v>20210.4269707958</v>
      </c>
      <c r="Q88" s="13" t="n">
        <f aca="false">Adequacy_low!X85</f>
        <v>0.576395209402646</v>
      </c>
      <c r="R88" s="18" t="n">
        <v>8360.57995177474</v>
      </c>
      <c r="S88" s="17" t="n">
        <f aca="false">Adequacy_central!Q85</f>
        <v>6287.86573204999</v>
      </c>
      <c r="T88" s="17" t="n">
        <f aca="false">Adequacy_central!R85</f>
        <v>4330.06423381949</v>
      </c>
      <c r="U88" s="17" t="n">
        <f aca="false">Adequacy_central!S85</f>
        <v>3540.78367669518</v>
      </c>
      <c r="V88" s="17" t="n">
        <f aca="false">Adequacy_central!T85</f>
        <v>2692.72387669057</v>
      </c>
      <c r="W88" s="17" t="n">
        <f aca="false">Adequacy_central!U85</f>
        <v>4754.22601466594</v>
      </c>
      <c r="X88" s="17" t="n">
        <f aca="false">Adequacy_central!V85</f>
        <v>5532.0155257307</v>
      </c>
      <c r="Y88" s="14" t="n">
        <v>5086.59779302244</v>
      </c>
      <c r="Z88" s="14" t="n">
        <v>3475.6117775528</v>
      </c>
      <c r="AA88" s="11"/>
      <c r="AB88" s="11" t="n">
        <f aca="false">AB84+1</f>
        <v>2035</v>
      </c>
      <c r="AC88" s="12" t="n">
        <f aca="false">R88*'Inflation indexes'!I180*'Inflation indexes'!$D$156/100</f>
        <v>37905.5988032088</v>
      </c>
      <c r="AD88" s="12" t="n">
        <f aca="false">X88*'Inflation indexes'!$D$156/100*'Inflation indexes'!I180</f>
        <v>25081.3176000975</v>
      </c>
      <c r="AE88" s="17" t="n">
        <f aca="false">S88*'Inflation indexes'!$D$156/100*'Inflation indexes'!I180</f>
        <v>28508.2275562639</v>
      </c>
      <c r="AF88" s="17" t="n">
        <f aca="false">T88*'Inflation indexes'!$D$156/100*'Inflation indexes'!I180</f>
        <v>19631.8531233523</v>
      </c>
      <c r="AG88" s="17" t="n">
        <f aca="false">U88*'Inflation indexes'!$D$156/100*'Inflation indexes'!I180</f>
        <v>16053.3750376094</v>
      </c>
      <c r="AH88" s="17" t="n">
        <f aca="false">V88*'Inflation indexes'!$D$156/100*'Inflation indexes'!I180</f>
        <v>12208.4007983187</v>
      </c>
      <c r="AI88" s="17" t="n">
        <f aca="false">W88*'Inflation indexes'!$D$156/100*'Inflation indexes'!I180</f>
        <v>21554.9381707008</v>
      </c>
      <c r="AJ88" s="17" t="n">
        <f aca="false">Y88*'Inflation indexes'!$D$156/100*'Inflation indexes'!I180</f>
        <v>23061.8612976325</v>
      </c>
      <c r="AK88" s="17" t="n">
        <f aca="false">AJ88*0.82</f>
        <v>18910.7262640587</v>
      </c>
      <c r="AL88" s="12" t="n">
        <f aca="false">Z88*'Inflation indexes'!$D$156/100*'Inflation indexes'!I180</f>
        <v>15757.8955521689</v>
      </c>
      <c r="AM88" s="17" t="n">
        <f aca="false">Adequacy_central!X85</f>
        <v>0.541183345162779</v>
      </c>
      <c r="AN88" s="8" t="n">
        <f aca="false">AN84+1</f>
        <v>2035</v>
      </c>
      <c r="AO88" s="15" t="n">
        <v>9766.48572349286</v>
      </c>
      <c r="AP88" s="13" t="n">
        <f aca="false">Adequacy_high!Q85</f>
        <v>6701.80338992781</v>
      </c>
      <c r="AQ88" s="13" t="n">
        <f aca="false">Adequacy_high!R85</f>
        <v>4665.29244073085</v>
      </c>
      <c r="AR88" s="13" t="n">
        <f aca="false">Adequacy_high!S85</f>
        <v>3650.02314923021</v>
      </c>
      <c r="AS88" s="13" t="n">
        <f aca="false">Adequacy_high!T85</f>
        <v>2788.41163133519</v>
      </c>
      <c r="AT88" s="13" t="n">
        <f aca="false">Adequacy_high!U85</f>
        <v>5015.33709604029</v>
      </c>
      <c r="AU88" s="13" t="n">
        <f aca="false">Adequacy_high!V85</f>
        <v>5905.52731395524</v>
      </c>
      <c r="AV88" s="8"/>
      <c r="AW88" s="8"/>
      <c r="AX88" s="8" t="n">
        <f aca="false">AX84+1</f>
        <v>2035</v>
      </c>
      <c r="AY88" s="10" t="n">
        <f aca="false">AO88*'Inflation indexes'!$D$156/100*'Inflation indexes'!I180</f>
        <v>44279.7618930015</v>
      </c>
      <c r="AZ88" s="10" t="n">
        <f aca="false">AU88*'Inflation indexes'!$D$156/100*'Inflation indexes'!I180</f>
        <v>26774.7632790307</v>
      </c>
      <c r="BA88" s="13" t="n">
        <f aca="false">AP88*'Inflation indexes'!$D$156/100*'Inflation indexes'!I180</f>
        <v>30384.9579840048</v>
      </c>
      <c r="BB88" s="13" t="n">
        <f aca="false">AQ88*'Inflation indexes'!$D$156/100*'Inflation indexes'!I180</f>
        <v>21151.7268632121</v>
      </c>
      <c r="BC88" s="13" t="n">
        <f aca="false">AR88*'Inflation indexes'!$D$156/100*'Inflation indexes'!I180</f>
        <v>16548.6502031209</v>
      </c>
      <c r="BD88" s="13" t="n">
        <f aca="false">AS88*'Inflation indexes'!$D$156/100*'Inflation indexes'!I180</f>
        <v>12642.2345345978</v>
      </c>
      <c r="BE88" s="13" t="n">
        <f aca="false">AT88*'Inflation indexes'!$D$156/100*'Inflation indexes'!I180</f>
        <v>22738.7761282037</v>
      </c>
      <c r="BF88" s="13" t="n">
        <f aca="false">Adequacy_high!X85</f>
        <v>0.508138752628103</v>
      </c>
      <c r="BG88" s="13" t="n">
        <f aca="false">Y88*'Inflation indexes'!$D$156/100*'Inflation indexes'!I180</f>
        <v>23061.8612976325</v>
      </c>
      <c r="BH88" s="13" t="n">
        <f aca="false">BG88*0.82</f>
        <v>18910.7262640587</v>
      </c>
      <c r="BI88" s="10" t="n">
        <f aca="false">Z88*'Inflation indexes'!$D$156/100*'Inflation indexes'!I180</f>
        <v>15757.8955521689</v>
      </c>
    </row>
    <row r="89" customFormat="false" ht="15" hidden="false" customHeight="false" outlineLevel="0" collapsed="false">
      <c r="A89" s="0" t="n">
        <f aca="false">A85+1</f>
        <v>2036</v>
      </c>
      <c r="B89" s="15" t="n">
        <v>7250.05526926744</v>
      </c>
      <c r="C89" s="13" t="n">
        <f aca="false">Adequacy_low!Q86</f>
        <v>5959.21543678744</v>
      </c>
      <c r="D89" s="13" t="n">
        <f aca="false">Adequacy_low!R86</f>
        <v>4179.34555752012</v>
      </c>
      <c r="E89" s="13" t="n">
        <f aca="false">Adequacy_low!S86</f>
        <v>3250.18272998138</v>
      </c>
      <c r="F89" s="13" t="n">
        <f aca="false">Adequacy_low!T86</f>
        <v>2605.40242946064</v>
      </c>
      <c r="G89" s="13" t="n">
        <f aca="false">Adequacy_low!U86</f>
        <v>4464.64078843517</v>
      </c>
      <c r="H89" s="13" t="n">
        <f aca="false">Adequacy_low!V86</f>
        <v>5276.64342278215</v>
      </c>
      <c r="I89" s="8" t="n">
        <f aca="false">I85+1</f>
        <v>2036</v>
      </c>
      <c r="J89" s="15" t="n">
        <f aca="false">B89*'Inflation indexes'!$D$156/100*'Inflation indexes'!I181</f>
        <v>32870.6486778594</v>
      </c>
      <c r="K89" s="13" t="n">
        <f aca="false">H89*'Inflation indexes'!$D$156/100*'Inflation indexes'!I181</f>
        <v>23923.4992985281</v>
      </c>
      <c r="L89" s="13" t="n">
        <f aca="false">C89*'Inflation indexes'!$D$156/100*'Inflation indexes'!I181</f>
        <v>27018.1770680637</v>
      </c>
      <c r="M89" s="13" t="n">
        <f aca="false">D89*'Inflation indexes'!$D$156/100*'Inflation indexes'!I181</f>
        <v>18948.5175522665</v>
      </c>
      <c r="N89" s="13" t="n">
        <f aca="false">E89*'Inflation indexes'!$D$156/100*'Inflation indexes'!I181</f>
        <v>14735.834512729</v>
      </c>
      <c r="O89" s="13" t="n">
        <f aca="false">F89*'Inflation indexes'!$D$156/100*'Inflation indexes'!I181</f>
        <v>11812.4986282891</v>
      </c>
      <c r="P89" s="13" t="n">
        <f aca="false">G89*'Inflation indexes'!$D$156/100*'Inflation indexes'!I181</f>
        <v>20242.0027681143</v>
      </c>
      <c r="Q89" s="13" t="n">
        <f aca="false">Adequacy_low!X86</f>
        <v>0.575612106982915</v>
      </c>
      <c r="R89" s="16" t="n">
        <v>8372.56121329854</v>
      </c>
      <c r="S89" s="17" t="n">
        <f aca="false">Adequacy_central!Q86</f>
        <v>6305.5271727821</v>
      </c>
      <c r="T89" s="17" t="n">
        <f aca="false">Adequacy_central!R86</f>
        <v>4339.32998550027</v>
      </c>
      <c r="U89" s="17" t="n">
        <f aca="false">Adequacy_central!S86</f>
        <v>3545.8518724585</v>
      </c>
      <c r="V89" s="17" t="n">
        <f aca="false">Adequacy_central!T86</f>
        <v>2695.65941445723</v>
      </c>
      <c r="W89" s="17" t="n">
        <f aca="false">Adequacy_central!U86</f>
        <v>4755.80320589296</v>
      </c>
      <c r="X89" s="17" t="n">
        <f aca="false">Adequacy_central!V86</f>
        <v>5533.63265610486</v>
      </c>
      <c r="Y89" s="14" t="n">
        <v>5104.40400660497</v>
      </c>
      <c r="Z89" s="14" t="n">
        <v>3479.28754462546</v>
      </c>
      <c r="AA89" s="11"/>
      <c r="AB89" s="11" t="n">
        <f aca="false">AB85+1</f>
        <v>2036</v>
      </c>
      <c r="AC89" s="12" t="n">
        <f aca="false">R89*'Inflation indexes'!I181*'Inflation indexes'!$D$156/100</f>
        <v>37959.9200219636</v>
      </c>
      <c r="AD89" s="12" t="n">
        <f aca="false">X89*'Inflation indexes'!$D$156/100*'Inflation indexes'!I181</f>
        <v>25088.6494234314</v>
      </c>
      <c r="AE89" s="17" t="n">
        <f aca="false">S89*'Inflation indexes'!$D$156/100*'Inflation indexes'!I181</f>
        <v>28588.3018442367</v>
      </c>
      <c r="AF89" s="17" t="n">
        <f aca="false">T89*'Inflation indexes'!$D$156/100*'Inflation indexes'!I181</f>
        <v>19673.8626332006</v>
      </c>
      <c r="AG89" s="17" t="n">
        <f aca="false">U89*'Inflation indexes'!$D$156/100*'Inflation indexes'!I181</f>
        <v>16076.3534669012</v>
      </c>
      <c r="AH89" s="17" t="n">
        <f aca="false">V89*'Inflation indexes'!$D$156/100*'Inflation indexes'!I181</f>
        <v>12221.7100803896</v>
      </c>
      <c r="AI89" s="17" t="n">
        <f aca="false">W89*'Inflation indexes'!$D$156/100*'Inflation indexes'!I181</f>
        <v>21562.0889160118</v>
      </c>
      <c r="AJ89" s="17" t="n">
        <f aca="false">Y89*'Inflation indexes'!$D$156/100*'Inflation indexes'!I181</f>
        <v>23142.5919637055</v>
      </c>
      <c r="AK89" s="17" t="n">
        <f aca="false">AJ89*0.82</f>
        <v>18976.9254102385</v>
      </c>
      <c r="AL89" s="12" t="n">
        <f aca="false">Z89*'Inflation indexes'!$D$156/100*'Inflation indexes'!I181</f>
        <v>15774.5609214082</v>
      </c>
      <c r="AM89" s="17" t="n">
        <f aca="false">Adequacy_central!X86</f>
        <v>0.542104378677874</v>
      </c>
      <c r="AN89" s="8" t="n">
        <f aca="false">AN85+1</f>
        <v>2036</v>
      </c>
      <c r="AO89" s="15" t="n">
        <v>9815.85634507882</v>
      </c>
      <c r="AP89" s="13" t="n">
        <f aca="false">Adequacy_high!Q86</f>
        <v>6713.67639288026</v>
      </c>
      <c r="AQ89" s="13" t="n">
        <f aca="false">Adequacy_high!R86</f>
        <v>4669.70388356372</v>
      </c>
      <c r="AR89" s="13" t="n">
        <f aca="false">Adequacy_high!S86</f>
        <v>3662.27133749777</v>
      </c>
      <c r="AS89" s="13" t="n">
        <f aca="false">Adequacy_high!T86</f>
        <v>2792.29076383439</v>
      </c>
      <c r="AT89" s="13" t="n">
        <f aca="false">Adequacy_high!U86</f>
        <v>5021.61582844574</v>
      </c>
      <c r="AU89" s="13" t="n">
        <f aca="false">Adequacy_high!V86</f>
        <v>5908.6709953966</v>
      </c>
      <c r="AV89" s="8"/>
      <c r="AW89" s="8"/>
      <c r="AX89" s="8" t="n">
        <f aca="false">AX85+1</f>
        <v>2036</v>
      </c>
      <c r="AY89" s="10" t="n">
        <f aca="false">AO89*'Inflation indexes'!$D$156/100*'Inflation indexes'!I181</f>
        <v>44503.6007875874</v>
      </c>
      <c r="AZ89" s="10" t="n">
        <f aca="false">AU89*'Inflation indexes'!$D$156/100*'Inflation indexes'!I181</f>
        <v>26789.0162528876</v>
      </c>
      <c r="BA89" s="13" t="n">
        <f aca="false">AP89*'Inflation indexes'!$D$156/100*'Inflation indexes'!I181</f>
        <v>30438.788374851</v>
      </c>
      <c r="BB89" s="13" t="n">
        <f aca="false">AQ89*'Inflation indexes'!$D$156/100*'Inflation indexes'!I181</f>
        <v>21171.7276745351</v>
      </c>
      <c r="BC89" s="13" t="n">
        <f aca="false">AR89*'Inflation indexes'!$D$156/100*'Inflation indexes'!I181</f>
        <v>16604.1816271625</v>
      </c>
      <c r="BD89" s="13" t="n">
        <f aca="false">AS89*'Inflation indexes'!$D$156/100*'Inflation indexes'!I181</f>
        <v>12659.8219317721</v>
      </c>
      <c r="BE89" s="13" t="n">
        <f aca="false">AT89*'Inflation indexes'!$D$156/100*'Inflation indexes'!I181</f>
        <v>22767.2429466453</v>
      </c>
      <c r="BF89" s="13" t="n">
        <f aca="false">Adequacy_high!X86</f>
        <v>0.510651973537572</v>
      </c>
      <c r="BG89" s="13" t="n">
        <f aca="false">Y89*'Inflation indexes'!$D$156/100*'Inflation indexes'!I181</f>
        <v>23142.5919637055</v>
      </c>
      <c r="BH89" s="13" t="n">
        <f aca="false">BG89*0.82</f>
        <v>18976.9254102385</v>
      </c>
      <c r="BI89" s="10" t="n">
        <f aca="false">Z89*'Inflation indexes'!$D$156/100*'Inflation indexes'!I181</f>
        <v>15774.5609214082</v>
      </c>
    </row>
    <row r="90" customFormat="false" ht="15" hidden="false" customHeight="false" outlineLevel="0" collapsed="false">
      <c r="A90" s="0" t="n">
        <f aca="false">A86+1</f>
        <v>2036</v>
      </c>
      <c r="B90" s="15" t="n">
        <v>7268.94603429466</v>
      </c>
      <c r="C90" s="13" t="n">
        <f aca="false">Adequacy_low!Q87</f>
        <v>5954.35243292381</v>
      </c>
      <c r="D90" s="13" t="n">
        <f aca="false">Adequacy_low!R87</f>
        <v>4196.83138853766</v>
      </c>
      <c r="E90" s="13" t="n">
        <f aca="false">Adequacy_low!S87</f>
        <v>3244.3704400758</v>
      </c>
      <c r="F90" s="13" t="n">
        <f aca="false">Adequacy_low!T87</f>
        <v>2604.9889942007</v>
      </c>
      <c r="G90" s="13" t="n">
        <f aca="false">Adequacy_low!U87</f>
        <v>4450.06805572314</v>
      </c>
      <c r="H90" s="13" t="n">
        <f aca="false">Adequacy_low!V87</f>
        <v>5267.82651296872</v>
      </c>
      <c r="I90" s="8" t="n">
        <f aca="false">I86+1</f>
        <v>2036</v>
      </c>
      <c r="J90" s="15" t="n">
        <f aca="false">B90*'Inflation indexes'!$D$156/100*'Inflation indexes'!I182</f>
        <v>32956.2965353451</v>
      </c>
      <c r="K90" s="13" t="n">
        <f aca="false">H90*'Inflation indexes'!$D$156/100*'Inflation indexes'!I182</f>
        <v>23883.5247694882</v>
      </c>
      <c r="L90" s="13" t="n">
        <f aca="false">C90*'Inflation indexes'!$D$156/100*'Inflation indexes'!I182</f>
        <v>26996.1289476586</v>
      </c>
      <c r="M90" s="13" t="n">
        <f aca="false">D90*'Inflation indexes'!$D$156/100*'Inflation indexes'!I182</f>
        <v>19027.7956524838</v>
      </c>
      <c r="N90" s="13" t="n">
        <f aca="false">E90*'Inflation indexes'!$D$156/100*'Inflation indexes'!I182</f>
        <v>14709.4824736887</v>
      </c>
      <c r="O90" s="13" t="n">
        <f aca="false">F90*'Inflation indexes'!$D$156/100*'Inflation indexes'!I182</f>
        <v>11810.6241756573</v>
      </c>
      <c r="P90" s="13" t="n">
        <f aca="false">G90*'Inflation indexes'!$D$156/100*'Inflation indexes'!I182</f>
        <v>20175.9322128616</v>
      </c>
      <c r="Q90" s="13" t="n">
        <f aca="false">Adequacy_low!X87</f>
        <v>0.574422121099883</v>
      </c>
      <c r="R90" s="18" t="n">
        <v>8431.84833803401</v>
      </c>
      <c r="S90" s="17" t="n">
        <f aca="false">Adequacy_central!Q87</f>
        <v>6326.79758349465</v>
      </c>
      <c r="T90" s="17" t="n">
        <f aca="false">Adequacy_central!R87</f>
        <v>4355.17135110655</v>
      </c>
      <c r="U90" s="17" t="n">
        <f aca="false">Adequacy_central!S87</f>
        <v>3557.16956548296</v>
      </c>
      <c r="V90" s="17" t="n">
        <f aca="false">Adequacy_central!T87</f>
        <v>2698.83550212386</v>
      </c>
      <c r="W90" s="17" t="n">
        <f aca="false">Adequacy_central!U87</f>
        <v>4754.9152259413</v>
      </c>
      <c r="X90" s="17" t="n">
        <f aca="false">Adequacy_central!V87</f>
        <v>5542.24632323817</v>
      </c>
      <c r="Y90" s="14" t="n">
        <v>5122.21022018749</v>
      </c>
      <c r="Z90" s="14" t="n">
        <v>3482.95427284837</v>
      </c>
      <c r="AA90" s="11"/>
      <c r="AB90" s="11" t="n">
        <f aca="false">AB86+1</f>
        <v>2036</v>
      </c>
      <c r="AC90" s="12" t="n">
        <f aca="false">R90*'Inflation indexes'!I182*'Inflation indexes'!$D$156/100</f>
        <v>38228.7188346514</v>
      </c>
      <c r="AD90" s="12" t="n">
        <f aca="false">X90*'Inflation indexes'!$D$156/100*'Inflation indexes'!I182</f>
        <v>25127.7024810498</v>
      </c>
      <c r="AE90" s="17" t="n">
        <f aca="false">S90*'Inflation indexes'!$D$156/100*'Inflation indexes'!I182</f>
        <v>28684.7386535848</v>
      </c>
      <c r="AF90" s="17" t="n">
        <f aca="false">T90*'Inflation indexes'!$D$156/100*'Inflation indexes'!I182</f>
        <v>19745.6849771804</v>
      </c>
      <c r="AG90" s="17" t="n">
        <f aca="false">U90*'Inflation indexes'!$D$156/100*'Inflation indexes'!I182</f>
        <v>16127.6661669337</v>
      </c>
      <c r="AH90" s="17" t="n">
        <f aca="false">V90*'Inflation indexes'!$D$156/100*'Inflation indexes'!I182</f>
        <v>12236.1099791466</v>
      </c>
      <c r="AI90" s="17" t="n">
        <f aca="false">W90*'Inflation indexes'!$D$156/100*'Inflation indexes'!I182</f>
        <v>21558.0629498723</v>
      </c>
      <c r="AJ90" s="17" t="n">
        <f aca="false">Y90*'Inflation indexes'!$D$156/100*'Inflation indexes'!I182</f>
        <v>23223.3226297785</v>
      </c>
      <c r="AK90" s="17" t="n">
        <f aca="false">AJ90*0.82</f>
        <v>19043.1245564184</v>
      </c>
      <c r="AL90" s="12" t="n">
        <f aca="false">Z90*'Inflation indexes'!$D$156/100*'Inflation indexes'!I182</f>
        <v>15791.1853098764</v>
      </c>
      <c r="AM90" s="17" t="n">
        <f aca="false">Adequacy_central!X87</f>
        <v>0.530329058785981</v>
      </c>
      <c r="AN90" s="8" t="n">
        <f aca="false">AN86+1</f>
        <v>2036</v>
      </c>
      <c r="AO90" s="15" t="n">
        <v>9859.41072863198</v>
      </c>
      <c r="AP90" s="13" t="n">
        <f aca="false">Adequacy_high!Q87</f>
        <v>6742.51762221586</v>
      </c>
      <c r="AQ90" s="13" t="n">
        <f aca="false">Adequacy_high!R87</f>
        <v>4668.86641361228</v>
      </c>
      <c r="AR90" s="13" t="n">
        <f aca="false">Adequacy_high!S87</f>
        <v>3664.70208643951</v>
      </c>
      <c r="AS90" s="13" t="n">
        <f aca="false">Adequacy_high!T87</f>
        <v>2795.9974505207</v>
      </c>
      <c r="AT90" s="13" t="n">
        <f aca="false">Adequacy_high!U87</f>
        <v>5022.36506378474</v>
      </c>
      <c r="AU90" s="13" t="n">
        <f aca="false">Adequacy_high!V87</f>
        <v>5921.66471500506</v>
      </c>
      <c r="AV90" s="8"/>
      <c r="AW90" s="8"/>
      <c r="AX90" s="8" t="n">
        <f aca="false">AX86+1</f>
        <v>2036</v>
      </c>
      <c r="AY90" s="10" t="n">
        <f aca="false">AO90*'Inflation indexes'!$D$156/100*'Inflation indexes'!I182</f>
        <v>44701.0697429242</v>
      </c>
      <c r="AZ90" s="10" t="n">
        <f aca="false">AU90*'Inflation indexes'!$D$156/100*'Inflation indexes'!I182</f>
        <v>26847.927802718</v>
      </c>
      <c r="BA90" s="13" t="n">
        <f aca="false">AP90*'Inflation indexes'!$D$156/100*'Inflation indexes'!I182</f>
        <v>30569.5501251713</v>
      </c>
      <c r="BB90" s="13" t="n">
        <f aca="false">AQ90*'Inflation indexes'!$D$156/100*'Inflation indexes'!I182</f>
        <v>21167.9307130597</v>
      </c>
      <c r="BC90" s="13" t="n">
        <f aca="false">AR90*'Inflation indexes'!$D$156/100*'Inflation indexes'!I182</f>
        <v>16615.2022734225</v>
      </c>
      <c r="BD90" s="13" t="n">
        <f aca="false">AS90*'Inflation indexes'!$D$156/100*'Inflation indexes'!I182</f>
        <v>12676.6274858402</v>
      </c>
      <c r="BE90" s="13" t="n">
        <f aca="false">AT90*'Inflation indexes'!$D$156/100*'Inflation indexes'!I182</f>
        <v>22770.6398657984</v>
      </c>
      <c r="BF90" s="13" t="n">
        <f aca="false">Adequacy_high!X87</f>
        <v>0.50946428905802</v>
      </c>
      <c r="BG90" s="13" t="n">
        <f aca="false">Y90*'Inflation indexes'!$D$156/100*'Inflation indexes'!I182</f>
        <v>23223.3226297785</v>
      </c>
      <c r="BH90" s="13" t="n">
        <f aca="false">BG90*0.82</f>
        <v>19043.1245564184</v>
      </c>
      <c r="BI90" s="10" t="n">
        <f aca="false">Z90*'Inflation indexes'!$D$156/100*'Inflation indexes'!I182</f>
        <v>15791.1853098764</v>
      </c>
    </row>
    <row r="91" customFormat="false" ht="15" hidden="false" customHeight="false" outlineLevel="0" collapsed="false">
      <c r="A91" s="0" t="n">
        <f aca="false">A87+1</f>
        <v>2036</v>
      </c>
      <c r="B91" s="15" t="n">
        <v>7294.2408425548</v>
      </c>
      <c r="C91" s="13" t="n">
        <f aca="false">Adequacy_low!Q88</f>
        <v>5951.91647406378</v>
      </c>
      <c r="D91" s="13" t="n">
        <f aca="false">Adequacy_low!R88</f>
        <v>4210.14595659183</v>
      </c>
      <c r="E91" s="13" t="n">
        <f aca="false">Adequacy_low!S88</f>
        <v>3244.37201806198</v>
      </c>
      <c r="F91" s="13" t="n">
        <f aca="false">Adequacy_low!T88</f>
        <v>2606.47443827119</v>
      </c>
      <c r="G91" s="13" t="n">
        <f aca="false">Adequacy_low!U88</f>
        <v>4447.31139451416</v>
      </c>
      <c r="H91" s="13" t="n">
        <f aca="false">Adequacy_low!V88</f>
        <v>5270.36069019278</v>
      </c>
      <c r="I91" s="8" t="n">
        <f aca="false">I87+1</f>
        <v>2036</v>
      </c>
      <c r="J91" s="15" t="n">
        <f aca="false">B91*'Inflation indexes'!$D$156/100*'Inflation indexes'!I183</f>
        <v>33070.9793515185</v>
      </c>
      <c r="K91" s="13" t="n">
        <f aca="false">H91*'Inflation indexes'!$D$156/100*'Inflation indexes'!I183</f>
        <v>23895.0143438605</v>
      </c>
      <c r="L91" s="13" t="n">
        <f aca="false">C91*'Inflation indexes'!$D$156/100*'Inflation indexes'!I183</f>
        <v>26985.0846804209</v>
      </c>
      <c r="M91" s="13" t="n">
        <f aca="false">D91*'Inflation indexes'!$D$156/100*'Inflation indexes'!I183</f>
        <v>19088.1618804022</v>
      </c>
      <c r="N91" s="13" t="n">
        <f aca="false">E91*'Inflation indexes'!$D$156/100*'Inflation indexes'!I183</f>
        <v>14709.4896280382</v>
      </c>
      <c r="O91" s="13" t="n">
        <f aca="false">F91*'Inflation indexes'!$D$156/100*'Inflation indexes'!I183</f>
        <v>11817.3589533049</v>
      </c>
      <c r="P91" s="13" t="n">
        <f aca="false">G91*'Inflation indexes'!$D$156/100*'Inflation indexes'!I183</f>
        <v>20163.4339299163</v>
      </c>
      <c r="Q91" s="13" t="n">
        <f aca="false">Adequacy_low!X88</f>
        <v>0.571220642232592</v>
      </c>
      <c r="R91" s="18" t="n">
        <v>8458.72250761145</v>
      </c>
      <c r="S91" s="17" t="n">
        <f aca="false">Adequacy_central!Q88</f>
        <v>6346.17719309687</v>
      </c>
      <c r="T91" s="17" t="n">
        <f aca="false">Adequacy_central!R88</f>
        <v>4358.97015483097</v>
      </c>
      <c r="U91" s="17" t="n">
        <f aca="false">Adequacy_central!S88</f>
        <v>3564.66343146627</v>
      </c>
      <c r="V91" s="17" t="n">
        <f aca="false">Adequacy_central!T88</f>
        <v>2701.529236844</v>
      </c>
      <c r="W91" s="17" t="n">
        <f aca="false">Adequacy_central!U88</f>
        <v>4761.28694281434</v>
      </c>
      <c r="X91" s="17" t="n">
        <f aca="false">Adequacy_central!V88</f>
        <v>5541.52865830535</v>
      </c>
      <c r="Y91" s="14" t="n">
        <v>5140.01643377001</v>
      </c>
      <c r="Z91" s="14" t="n">
        <v>3486.61201601211</v>
      </c>
      <c r="AA91" s="11"/>
      <c r="AB91" s="11" t="n">
        <f aca="false">AB87+1</f>
        <v>2036</v>
      </c>
      <c r="AC91" s="12" t="n">
        <f aca="false">R91*'Inflation indexes'!I183*'Inflation indexes'!$D$156/100</f>
        <v>38350.5622349954</v>
      </c>
      <c r="AD91" s="12" t="n">
        <f aca="false">X91*'Inflation indexes'!$D$156/100*'Inflation indexes'!I183</f>
        <v>25124.44869732</v>
      </c>
      <c r="AE91" s="17" t="n">
        <f aca="false">S91*'Inflation indexes'!$D$156/100*'Inflation indexes'!I183</f>
        <v>28772.6028580756</v>
      </c>
      <c r="AF91" s="17" t="n">
        <f aca="false">T91*'Inflation indexes'!$D$156/100*'Inflation indexes'!I183</f>
        <v>19762.9081758987</v>
      </c>
      <c r="AG91" s="17" t="n">
        <f aca="false">U91*'Inflation indexes'!$D$156/100*'Inflation indexes'!I183</f>
        <v>16161.642216333</v>
      </c>
      <c r="AH91" s="17" t="n">
        <f aca="false">V91*'Inflation indexes'!$D$156/100*'Inflation indexes'!I183</f>
        <v>12248.3229629555</v>
      </c>
      <c r="AI91" s="17" t="n">
        <f aca="false">W91*'Inflation indexes'!$D$156/100*'Inflation indexes'!I183</f>
        <v>21586.9513457575</v>
      </c>
      <c r="AJ91" s="17" t="n">
        <f aca="false">Y91*'Inflation indexes'!$D$156/100*'Inflation indexes'!I183</f>
        <v>23304.0532958515</v>
      </c>
      <c r="AK91" s="17" t="n">
        <f aca="false">AJ91*0.82</f>
        <v>19109.3237025982</v>
      </c>
      <c r="AL91" s="12" t="n">
        <f aca="false">Z91*'Inflation indexes'!$D$156/100*'Inflation indexes'!I183</f>
        <v>15807.7689614519</v>
      </c>
      <c r="AM91" s="17" t="n">
        <f aca="false">Adequacy_central!X88</f>
        <v>0.526077131616722</v>
      </c>
      <c r="AN91" s="8" t="n">
        <f aca="false">AN87+1</f>
        <v>2036</v>
      </c>
      <c r="AO91" s="15" t="n">
        <v>9917.88142325939</v>
      </c>
      <c r="AP91" s="13" t="n">
        <f aca="false">Adequacy_high!Q88</f>
        <v>6774.90558667572</v>
      </c>
      <c r="AQ91" s="13" t="n">
        <f aca="false">Adequacy_high!R88</f>
        <v>4681.34970513178</v>
      </c>
      <c r="AR91" s="13" t="n">
        <f aca="false">Adequacy_high!S88</f>
        <v>3666.35259964256</v>
      </c>
      <c r="AS91" s="13" t="n">
        <f aca="false">Adequacy_high!T88</f>
        <v>2799.87095464642</v>
      </c>
      <c r="AT91" s="13" t="n">
        <f aca="false">Adequacy_high!U88</f>
        <v>5036.51131161725</v>
      </c>
      <c r="AU91" s="13" t="n">
        <f aca="false">Adequacy_high!V88</f>
        <v>5943.25997141856</v>
      </c>
      <c r="AV91" s="8"/>
      <c r="AW91" s="8"/>
      <c r="AX91" s="8" t="n">
        <f aca="false">AX87+1</f>
        <v>2036</v>
      </c>
      <c r="AY91" s="10" t="n">
        <f aca="false">AO91*'Inflation indexes'!$D$156/100*'Inflation indexes'!I183</f>
        <v>44966.1669855887</v>
      </c>
      <c r="AZ91" s="10" t="n">
        <f aca="false">AU91*'Inflation indexes'!$D$156/100*'Inflation indexes'!I183</f>
        <v>26945.837413102</v>
      </c>
      <c r="BA91" s="13" t="n">
        <f aca="false">AP91*'Inflation indexes'!$D$156/100*'Inflation indexes'!I183</f>
        <v>30716.3922334879</v>
      </c>
      <c r="BB91" s="13" t="n">
        <f aca="false">AQ91*'Inflation indexes'!$D$156/100*'Inflation indexes'!I183</f>
        <v>21224.528059513</v>
      </c>
      <c r="BC91" s="13" t="n">
        <f aca="false">AR91*'Inflation indexes'!$D$156/100*'Inflation indexes'!I183</f>
        <v>16622.6854494289</v>
      </c>
      <c r="BD91" s="13" t="n">
        <f aca="false">AS91*'Inflation indexes'!$D$156/100*'Inflation indexes'!I183</f>
        <v>12694.1893648246</v>
      </c>
      <c r="BE91" s="13" t="n">
        <f aca="false">AT91*'Inflation indexes'!$D$156/100*'Inflation indexes'!I183</f>
        <v>22834.7768034275</v>
      </c>
      <c r="BF91" s="13" t="n">
        <f aca="false">Adequacy_high!X88</f>
        <v>0.508015306733896</v>
      </c>
      <c r="BG91" s="13" t="n">
        <f aca="false">Y91*'Inflation indexes'!$D$156/100*'Inflation indexes'!I183</f>
        <v>23304.0532958515</v>
      </c>
      <c r="BH91" s="13" t="n">
        <f aca="false">BG91*0.82</f>
        <v>19109.3237025982</v>
      </c>
      <c r="BI91" s="10" t="n">
        <f aca="false">Z91*'Inflation indexes'!$D$156/100*'Inflation indexes'!I183</f>
        <v>15807.7689614519</v>
      </c>
    </row>
    <row r="92" customFormat="false" ht="15" hidden="false" customHeight="false" outlineLevel="0" collapsed="false">
      <c r="A92" s="0" t="n">
        <f aca="false">A88+1</f>
        <v>2036</v>
      </c>
      <c r="B92" s="15" t="n">
        <v>7301.48743682526</v>
      </c>
      <c r="C92" s="13" t="n">
        <f aca="false">Adequacy_low!Q89</f>
        <v>5967.40321258129</v>
      </c>
      <c r="D92" s="13" t="n">
        <f aca="false">Adequacy_low!R89</f>
        <v>4217.68483125253</v>
      </c>
      <c r="E92" s="13" t="n">
        <f aca="false">Adequacy_low!S89</f>
        <v>3245.22819773083</v>
      </c>
      <c r="F92" s="13" t="n">
        <f aca="false">Adequacy_low!T89</f>
        <v>2607.17896360686</v>
      </c>
      <c r="G92" s="13" t="n">
        <f aca="false">Adequacy_low!U89</f>
        <v>4454.61061791357</v>
      </c>
      <c r="H92" s="13" t="n">
        <f aca="false">Adequacy_low!V89</f>
        <v>5278.64078184714</v>
      </c>
      <c r="I92" s="8" t="n">
        <f aca="false">I88+1</f>
        <v>2036</v>
      </c>
      <c r="J92" s="15" t="n">
        <f aca="false">B92*'Inflation indexes'!$D$156/100*'Inflation indexes'!I184</f>
        <v>33103.8343085538</v>
      </c>
      <c r="K92" s="13" t="n">
        <f aca="false">H92*'Inflation indexes'!$D$156/100*'Inflation indexes'!I184</f>
        <v>23932.5550209564</v>
      </c>
      <c r="L92" s="13" t="n">
        <f aca="false">C92*'Inflation indexes'!$D$156/100*'Inflation indexes'!I184</f>
        <v>27055.2991990789</v>
      </c>
      <c r="M92" s="13" t="n">
        <f aca="false">D92*'Inflation indexes'!$D$156/100*'Inflation indexes'!I184</f>
        <v>19122.3419923041</v>
      </c>
      <c r="N92" s="13" t="n">
        <f aca="false">E92*'Inflation indexes'!$D$156/100*'Inflation indexes'!I184</f>
        <v>14713.3714165287</v>
      </c>
      <c r="O92" s="13" t="n">
        <f aca="false">F92*'Inflation indexes'!$D$156/100*'Inflation indexes'!I184</f>
        <v>11820.5531640983</v>
      </c>
      <c r="P92" s="13" t="n">
        <f aca="false">G92*'Inflation indexes'!$D$156/100*'Inflation indexes'!I184</f>
        <v>20196.5274994233</v>
      </c>
      <c r="Q92" s="13" t="n">
        <f aca="false">Adequacy_low!X89</f>
        <v>0.578966716809076</v>
      </c>
      <c r="R92" s="18" t="n">
        <v>8493.58706735557</v>
      </c>
      <c r="S92" s="17" t="n">
        <f aca="false">Adequacy_central!Q89</f>
        <v>6351.18224085454</v>
      </c>
      <c r="T92" s="17" t="n">
        <f aca="false">Adequacy_central!R89</f>
        <v>4379.92743851762</v>
      </c>
      <c r="U92" s="17" t="n">
        <f aca="false">Adequacy_central!S89</f>
        <v>3567.45875298511</v>
      </c>
      <c r="V92" s="17" t="n">
        <f aca="false">Adequacy_central!T89</f>
        <v>2703.62380554083</v>
      </c>
      <c r="W92" s="17" t="n">
        <f aca="false">Adequacy_central!U89</f>
        <v>4759.0350000096</v>
      </c>
      <c r="X92" s="17" t="n">
        <f aca="false">Adequacy_central!V89</f>
        <v>5558.29657713125</v>
      </c>
      <c r="Y92" s="14" t="n">
        <v>5157.82264735253</v>
      </c>
      <c r="Z92" s="14" t="n">
        <v>3490.26082740064</v>
      </c>
      <c r="AA92" s="11"/>
      <c r="AB92" s="11" t="n">
        <f aca="false">AB88+1</f>
        <v>2036</v>
      </c>
      <c r="AC92" s="12" t="n">
        <f aca="false">R92*'Inflation indexes'!I184*'Inflation indexes'!$D$156/100</f>
        <v>38508.6328499209</v>
      </c>
      <c r="AD92" s="12" t="n">
        <f aca="false">X92*'Inflation indexes'!$D$156/100*'Inflation indexes'!I184</f>
        <v>25200.4718927736</v>
      </c>
      <c r="AE92" s="17" t="n">
        <f aca="false">S92*'Inflation indexes'!$D$156/100*'Inflation indexes'!I184</f>
        <v>28795.2949839075</v>
      </c>
      <c r="AF92" s="17" t="n">
        <f aca="false">T92*'Inflation indexes'!$D$156/100*'Inflation indexes'!I184</f>
        <v>19857.9253149026</v>
      </c>
      <c r="AG92" s="17" t="n">
        <f aca="false">U92*'Inflation indexes'!$D$156/100*'Inflation indexes'!I184</f>
        <v>16174.3157792474</v>
      </c>
      <c r="AH92" s="17" t="n">
        <f aca="false">V92*'Inflation indexes'!$D$156/100*'Inflation indexes'!I184</f>
        <v>12257.81941908</v>
      </c>
      <c r="AI92" s="17" t="n">
        <f aca="false">W92*'Inflation indexes'!$D$156/100*'Inflation indexes'!I184</f>
        <v>21576.7413793465</v>
      </c>
      <c r="AJ92" s="17" t="n">
        <f aca="false">Y92*'Inflation indexes'!$D$156/100*'Inflation indexes'!I184</f>
        <v>23384.7839619245</v>
      </c>
      <c r="AK92" s="17" t="n">
        <f aca="false">AJ92*0.82</f>
        <v>19175.5228487781</v>
      </c>
      <c r="AL92" s="12" t="n">
        <f aca="false">Z92*'Inflation indexes'!$D$156/100*'Inflation indexes'!I184</f>
        <v>15824.3121177162</v>
      </c>
      <c r="AM92" s="17" t="n">
        <f aca="false">Adequacy_central!X89</f>
        <v>0.523399071462296</v>
      </c>
      <c r="AN92" s="8" t="n">
        <f aca="false">AN88+1</f>
        <v>2036</v>
      </c>
      <c r="AO92" s="15" t="n">
        <v>9999.36188033317</v>
      </c>
      <c r="AP92" s="13" t="n">
        <f aca="false">Adequacy_high!Q89</f>
        <v>6795.53753134372</v>
      </c>
      <c r="AQ92" s="13" t="n">
        <f aca="false">Adequacy_high!R89</f>
        <v>4700.67784610416</v>
      </c>
      <c r="AR92" s="13" t="n">
        <f aca="false">Adequacy_high!S89</f>
        <v>3673.32676835853</v>
      </c>
      <c r="AS92" s="13" t="n">
        <f aca="false">Adequacy_high!T89</f>
        <v>2803.05349197321</v>
      </c>
      <c r="AT92" s="13" t="n">
        <f aca="false">Adequacy_high!U89</f>
        <v>5038.09196086339</v>
      </c>
      <c r="AU92" s="13" t="n">
        <f aca="false">Adequacy_high!V89</f>
        <v>5954.8221256075</v>
      </c>
      <c r="AV92" s="8"/>
      <c r="AW92" s="8"/>
      <c r="AX92" s="8" t="n">
        <f aca="false">AX88+1</f>
        <v>2036</v>
      </c>
      <c r="AY92" s="10" t="n">
        <f aca="false">AO92*'Inflation indexes'!$D$156/100*'Inflation indexes'!I184</f>
        <v>45335.5869940039</v>
      </c>
      <c r="AZ92" s="10" t="n">
        <f aca="false">AU92*'Inflation indexes'!$D$156/100*'Inflation indexes'!I184</f>
        <v>26998.2584628994</v>
      </c>
      <c r="BA92" s="13" t="n">
        <f aca="false">AP92*'Inflation indexes'!$D$156/100*'Inflation indexes'!I184</f>
        <v>30809.9343348285</v>
      </c>
      <c r="BB92" s="13" t="n">
        <f aca="false">AQ92*'Inflation indexes'!$D$156/100*'Inflation indexes'!I184</f>
        <v>21312.1589130587</v>
      </c>
      <c r="BC92" s="13" t="n">
        <f aca="false">AR92*'Inflation indexes'!$D$156/100*'Inflation indexes'!I184</f>
        <v>16654.3052704052</v>
      </c>
      <c r="BD92" s="13" t="n">
        <f aca="false">AS92*'Inflation indexes'!$D$156/100*'Inflation indexes'!I184</f>
        <v>12708.6185053605</v>
      </c>
      <c r="BE92" s="13" t="n">
        <f aca="false">AT92*'Inflation indexes'!$D$156/100*'Inflation indexes'!I184</f>
        <v>22841.9432268716</v>
      </c>
      <c r="BF92" s="13" t="n">
        <f aca="false">Adequacy_high!X89</f>
        <v>0.500738407718085</v>
      </c>
      <c r="BG92" s="13" t="n">
        <f aca="false">Y92*'Inflation indexes'!$D$156/100*'Inflation indexes'!I184</f>
        <v>23384.7839619245</v>
      </c>
      <c r="BH92" s="13" t="n">
        <f aca="false">BG92*0.82</f>
        <v>19175.5228487781</v>
      </c>
      <c r="BI92" s="10" t="n">
        <f aca="false">Z92*'Inflation indexes'!$D$156/100*'Inflation indexes'!I184</f>
        <v>15824.3121177162</v>
      </c>
    </row>
    <row r="93" customFormat="false" ht="15" hidden="false" customHeight="false" outlineLevel="0" collapsed="false">
      <c r="A93" s="0" t="n">
        <f aca="false">A89+1</f>
        <v>2037</v>
      </c>
      <c r="B93" s="15" t="n">
        <v>7336.56237549718</v>
      </c>
      <c r="C93" s="13" t="n">
        <f aca="false">Adequacy_low!Q90</f>
        <v>5954.9960063292</v>
      </c>
      <c r="D93" s="13" t="n">
        <f aca="false">Adequacy_low!R90</f>
        <v>4222.8994493366</v>
      </c>
      <c r="E93" s="13" t="n">
        <f aca="false">Adequacy_low!S90</f>
        <v>3243.12799814625</v>
      </c>
      <c r="F93" s="13" t="n">
        <f aca="false">Adequacy_low!T90</f>
        <v>2608.79095311047</v>
      </c>
      <c r="G93" s="13" t="n">
        <f aca="false">Adequacy_low!U90</f>
        <v>4450.13674736555</v>
      </c>
      <c r="H93" s="13" t="n">
        <f aca="false">Adequacy_low!V90</f>
        <v>5267.63415048719</v>
      </c>
      <c r="I93" s="8" t="n">
        <f aca="false">I89+1</f>
        <v>2037</v>
      </c>
      <c r="J93" s="15" t="n">
        <f aca="false">B93*'Inflation indexes'!$D$156/100*'Inflation indexes'!I185</f>
        <v>33262.8587495632</v>
      </c>
      <c r="K93" s="13" t="n">
        <f aca="false">H93*'Inflation indexes'!$D$156/100*'Inflation indexes'!I185</f>
        <v>23882.6526272336</v>
      </c>
      <c r="L93" s="13" t="n">
        <f aca="false">C93*'Inflation indexes'!$D$156/100*'Inflation indexes'!I185</f>
        <v>26999.046811664</v>
      </c>
      <c r="M93" s="13" t="n">
        <f aca="false">D93*'Inflation indexes'!$D$156/100*'Inflation indexes'!I185</f>
        <v>19145.9842781439</v>
      </c>
      <c r="N93" s="13" t="n">
        <f aca="false">E93*'Inflation indexes'!$D$156/100*'Inflation indexes'!I185</f>
        <v>14703.8494308149</v>
      </c>
      <c r="O93" s="13" t="n">
        <f aca="false">F93*'Inflation indexes'!$D$156/100*'Inflation indexes'!I185</f>
        <v>11827.8616795064</v>
      </c>
      <c r="P93" s="13" t="n">
        <f aca="false">G93*'Inflation indexes'!$D$156/100*'Inflation indexes'!I185</f>
        <v>20176.2436503281</v>
      </c>
      <c r="Q93" s="13" t="n">
        <f aca="false">Adequacy_low!X90</f>
        <v>0.575742076291188</v>
      </c>
      <c r="R93" s="16" t="n">
        <v>8517.75003540554</v>
      </c>
      <c r="S93" s="17" t="n">
        <f aca="false">Adequacy_central!Q90</f>
        <v>6353.25366057403</v>
      </c>
      <c r="T93" s="17" t="n">
        <f aca="false">Adequacy_central!R90</f>
        <v>4389.85222390699</v>
      </c>
      <c r="U93" s="17" t="n">
        <f aca="false">Adequacy_central!S90</f>
        <v>3572.73135275989</v>
      </c>
      <c r="V93" s="17" t="n">
        <f aca="false">Adequacy_central!T90</f>
        <v>2707.4782612003</v>
      </c>
      <c r="W93" s="17" t="n">
        <f aca="false">Adequacy_central!U90</f>
        <v>4765.3915609445</v>
      </c>
      <c r="X93" s="17" t="n">
        <f aca="false">Adequacy_central!V90</f>
        <v>5570.50407661773</v>
      </c>
      <c r="Y93" s="14" t="n">
        <v>5175.62886093505</v>
      </c>
      <c r="Z93" s="14" t="n">
        <v>3493.90075979778</v>
      </c>
      <c r="AA93" s="11"/>
      <c r="AB93" s="11" t="n">
        <f aca="false">AB89+1</f>
        <v>2037</v>
      </c>
      <c r="AC93" s="12" t="n">
        <f aca="false">R93*'Inflation indexes'!I185*'Inflation indexes'!$D$156/100</f>
        <v>38618.1840746063</v>
      </c>
      <c r="AD93" s="12" t="n">
        <f aca="false">X93*'Inflation indexes'!$D$156/100*'Inflation indexes'!I185</f>
        <v>25255.818840066</v>
      </c>
      <c r="AE93" s="17" t="n">
        <f aca="false">S93*'Inflation indexes'!$D$156/100*'Inflation indexes'!I185</f>
        <v>28804.6864860872</v>
      </c>
      <c r="AF93" s="17" t="n">
        <f aca="false">T93*'Inflation indexes'!$D$156/100*'Inflation indexes'!I185</f>
        <v>19902.9227834213</v>
      </c>
      <c r="AG93" s="17" t="n">
        <f aca="false">U93*'Inflation indexes'!$D$156/100*'Inflation indexes'!I185</f>
        <v>16198.2209452604</v>
      </c>
      <c r="AH93" s="17" t="n">
        <f aca="false">V93*'Inflation indexes'!$D$156/100*'Inflation indexes'!I185</f>
        <v>12275.2949352135</v>
      </c>
      <c r="AI93" s="17" t="n">
        <f aca="false">W93*'Inflation indexes'!$D$156/100*'Inflation indexes'!I185</f>
        <v>21605.5610605117</v>
      </c>
      <c r="AJ93" s="17" t="n">
        <f aca="false">Y93*'Inflation indexes'!$D$156/100*'Inflation indexes'!I185</f>
        <v>23465.5146279975</v>
      </c>
      <c r="AK93" s="17" t="n">
        <f aca="false">AJ93*0.82</f>
        <v>19241.7219949579</v>
      </c>
      <c r="AL93" s="12" t="n">
        <f aca="false">Z93*'Inflation indexes'!$D$156/100*'Inflation indexes'!I185</f>
        <v>15840.815017983</v>
      </c>
      <c r="AM93" s="17" t="n">
        <f aca="false">Adequacy_central!X90</f>
        <v>0.523480301001793</v>
      </c>
      <c r="AN93" s="8" t="n">
        <f aca="false">AN89+1</f>
        <v>2037</v>
      </c>
      <c r="AO93" s="15" t="n">
        <v>10012.4482412351</v>
      </c>
      <c r="AP93" s="13" t="n">
        <f aca="false">Adequacy_high!Q90</f>
        <v>6825.49882258552</v>
      </c>
      <c r="AQ93" s="13" t="n">
        <f aca="false">Adequacy_high!R90</f>
        <v>4724.56320699485</v>
      </c>
      <c r="AR93" s="13" t="n">
        <f aca="false">Adequacy_high!S90</f>
        <v>3684.66041971262</v>
      </c>
      <c r="AS93" s="13" t="n">
        <f aca="false">Adequacy_high!T90</f>
        <v>2805.86840565612</v>
      </c>
      <c r="AT93" s="13" t="n">
        <f aca="false">Adequacy_high!U90</f>
        <v>5046.43158625856</v>
      </c>
      <c r="AU93" s="13" t="n">
        <f aca="false">Adequacy_high!V90</f>
        <v>5962.98377239818</v>
      </c>
      <c r="AV93" s="8"/>
      <c r="AW93" s="8"/>
      <c r="AX93" s="8" t="n">
        <f aca="false">AX89+1</f>
        <v>2037</v>
      </c>
      <c r="AY93" s="10" t="n">
        <f aca="false">AO93*'Inflation indexes'!$D$156/100*'Inflation indexes'!I185</f>
        <v>45394.9185653786</v>
      </c>
      <c r="AZ93" s="10" t="n">
        <f aca="false">AU93*'Inflation indexes'!$D$156/100*'Inflation indexes'!I185</f>
        <v>27035.2621289854</v>
      </c>
      <c r="BA93" s="13" t="n">
        <f aca="false">AP93*'Inflation indexes'!$D$156/100*'Inflation indexes'!I185</f>
        <v>30945.7742755968</v>
      </c>
      <c r="BB93" s="13" t="n">
        <f aca="false">AQ93*'Inflation indexes'!$D$156/100*'Inflation indexes'!I185</f>
        <v>21420.4515090766</v>
      </c>
      <c r="BC93" s="13" t="n">
        <f aca="false">AR93*'Inflation indexes'!$D$156/100*'Inflation indexes'!I185</f>
        <v>16705.6903230788</v>
      </c>
      <c r="BD93" s="13" t="n">
        <f aca="false">AS93*'Inflation indexes'!$D$156/100*'Inflation indexes'!I185</f>
        <v>12721.3808961689</v>
      </c>
      <c r="BE93" s="13" t="n">
        <f aca="false">AT93*'Inflation indexes'!$D$156/100*'Inflation indexes'!I185</f>
        <v>22879.7538209</v>
      </c>
      <c r="BF93" s="13" t="n">
        <f aca="false">Adequacy_high!X90</f>
        <v>0.500036603626969</v>
      </c>
      <c r="BG93" s="13" t="n">
        <f aca="false">Y93*'Inflation indexes'!$D$156/100*'Inflation indexes'!I185</f>
        <v>23465.5146279975</v>
      </c>
      <c r="BH93" s="13" t="n">
        <f aca="false">BG93*0.82</f>
        <v>19241.7219949579</v>
      </c>
      <c r="BI93" s="10" t="n">
        <f aca="false">Z93*'Inflation indexes'!$D$156/100*'Inflation indexes'!I185</f>
        <v>15840.815017983</v>
      </c>
    </row>
    <row r="94" customFormat="false" ht="15" hidden="false" customHeight="false" outlineLevel="0" collapsed="false">
      <c r="A94" s="0" t="n">
        <f aca="false">A90+1</f>
        <v>2037</v>
      </c>
      <c r="B94" s="15" t="n">
        <v>7320.96845271297</v>
      </c>
      <c r="C94" s="13" t="n">
        <f aca="false">Adequacy_low!Q91</f>
        <v>5951.40499684467</v>
      </c>
      <c r="D94" s="13" t="n">
        <f aca="false">Adequacy_low!R91</f>
        <v>4237.89664692539</v>
      </c>
      <c r="E94" s="13" t="n">
        <f aca="false">Adequacy_low!S91</f>
        <v>3245.28653213691</v>
      </c>
      <c r="F94" s="13" t="n">
        <f aca="false">Adequacy_low!T91</f>
        <v>2610.48836370117</v>
      </c>
      <c r="G94" s="13" t="n">
        <f aca="false">Adequacy_low!U91</f>
        <v>4443.26467339996</v>
      </c>
      <c r="H94" s="13" t="n">
        <f aca="false">Adequacy_low!V91</f>
        <v>5264.14220936432</v>
      </c>
      <c r="I94" s="8" t="n">
        <f aca="false">I90+1</f>
        <v>2037</v>
      </c>
      <c r="J94" s="15" t="n">
        <f aca="false">B94*'Inflation indexes'!$D$156/100*'Inflation indexes'!I186</f>
        <v>33192.1582737306</v>
      </c>
      <c r="K94" s="13" t="n">
        <f aca="false">H94*'Inflation indexes'!$D$156/100*'Inflation indexes'!I186</f>
        <v>23866.8206969116</v>
      </c>
      <c r="L94" s="13" t="n">
        <f aca="false">C94*'Inflation indexes'!$D$156/100*'Inflation indexes'!I186</f>
        <v>26982.7657204473</v>
      </c>
      <c r="M94" s="13" t="n">
        <f aca="false">D94*'Inflation indexes'!$D$156/100*'Inflation indexes'!I186</f>
        <v>19213.9792926348</v>
      </c>
      <c r="N94" s="13" t="n">
        <f aca="false">E94*'Inflation indexes'!$D$156/100*'Inflation indexes'!I186</f>
        <v>14713.6358958598</v>
      </c>
      <c r="O94" s="13" t="n">
        <f aca="false">F94*'Inflation indexes'!$D$156/100*'Inflation indexes'!I186</f>
        <v>11835.5574811406</v>
      </c>
      <c r="P94" s="13" t="n">
        <f aca="false">G94*'Inflation indexes'!$D$156/100*'Inflation indexes'!I186</f>
        <v>20145.0867114329</v>
      </c>
      <c r="Q94" s="13" t="n">
        <f aca="false">Adequacy_low!X91</f>
        <v>0.578475261357651</v>
      </c>
      <c r="R94" s="18" t="n">
        <v>8521.03843251069</v>
      </c>
      <c r="S94" s="17" t="n">
        <f aca="false">Adequacy_central!Q91</f>
        <v>6380.1430031403</v>
      </c>
      <c r="T94" s="17" t="n">
        <f aca="false">Adequacy_central!R91</f>
        <v>4414.49341685416</v>
      </c>
      <c r="U94" s="17" t="n">
        <f aca="false">Adequacy_central!S91</f>
        <v>3580.29762007895</v>
      </c>
      <c r="V94" s="17" t="n">
        <f aca="false">Adequacy_central!T91</f>
        <v>2710.37009147526</v>
      </c>
      <c r="W94" s="17" t="n">
        <f aca="false">Adequacy_central!U91</f>
        <v>4767.61361514184</v>
      </c>
      <c r="X94" s="17" t="n">
        <f aca="false">Adequacy_central!V91</f>
        <v>5580.26707165429</v>
      </c>
      <c r="Y94" s="14" t="n">
        <v>5193.43507451758</v>
      </c>
      <c r="Z94" s="14" t="n">
        <v>3497.53186549365</v>
      </c>
      <c r="AA94" s="11"/>
      <c r="AB94" s="11" t="n">
        <f aca="false">AB90+1</f>
        <v>2037</v>
      </c>
      <c r="AC94" s="12" t="n">
        <f aca="false">R94*'Inflation indexes'!I186*'Inflation indexes'!$D$156/100</f>
        <v>38633.093167288</v>
      </c>
      <c r="AD94" s="12" t="n">
        <f aca="false">X94*'Inflation indexes'!$D$156/100*'Inflation indexes'!I186</f>
        <v>25300.082775715</v>
      </c>
      <c r="AE94" s="17" t="n">
        <f aca="false">S94*'Inflation indexes'!$D$156/100*'Inflation indexes'!I186</f>
        <v>28926.5986784564</v>
      </c>
      <c r="AF94" s="17" t="n">
        <f aca="false">T94*'Inflation indexes'!$D$156/100*'Inflation indexes'!I186</f>
        <v>20014.6422071066</v>
      </c>
      <c r="AG94" s="17" t="n">
        <f aca="false">U94*'Inflation indexes'!$D$156/100*'Inflation indexes'!I186</f>
        <v>16232.525251312</v>
      </c>
      <c r="AH94" s="17" t="n">
        <f aca="false">V94*'Inflation indexes'!$D$156/100*'Inflation indexes'!I186</f>
        <v>12288.40605416</v>
      </c>
      <c r="AI94" s="17" t="n">
        <f aca="false">W94*'Inflation indexes'!$D$156/100*'Inflation indexes'!I186</f>
        <v>21615.6355165195</v>
      </c>
      <c r="AJ94" s="17" t="n">
        <f aca="false">Y94*'Inflation indexes'!$D$156/100*'Inflation indexes'!I186</f>
        <v>23546.2452940705</v>
      </c>
      <c r="AK94" s="17" t="n">
        <f aca="false">AJ94*0.82</f>
        <v>19307.9211411378</v>
      </c>
      <c r="AL94" s="12" t="n">
        <f aca="false">Z94*'Inflation indexes'!$D$156/100*'Inflation indexes'!I186</f>
        <v>15857.2778993278</v>
      </c>
      <c r="AM94" s="17" t="n">
        <f aca="false">Adequacy_central!X91</f>
        <v>0.528741103808156</v>
      </c>
      <c r="AN94" s="8" t="n">
        <f aca="false">AN90+1</f>
        <v>2037</v>
      </c>
      <c r="AO94" s="15" t="n">
        <v>10041.740831781</v>
      </c>
      <c r="AP94" s="13" t="n">
        <f aca="false">Adequacy_high!Q91</f>
        <v>6873.7385107892</v>
      </c>
      <c r="AQ94" s="13" t="n">
        <f aca="false">Adequacy_high!R91</f>
        <v>4743.6960110806</v>
      </c>
      <c r="AR94" s="13" t="n">
        <f aca="false">Adequacy_high!S91</f>
        <v>3698.10725475806</v>
      </c>
      <c r="AS94" s="13" t="n">
        <f aca="false">Adequacy_high!T91</f>
        <v>2807.94881939237</v>
      </c>
      <c r="AT94" s="13" t="n">
        <f aca="false">Adequacy_high!U91</f>
        <v>5061.50772933295</v>
      </c>
      <c r="AU94" s="13" t="n">
        <f aca="false">Adequacy_high!V91</f>
        <v>5980.0997071291</v>
      </c>
      <c r="AV94" s="8"/>
      <c r="AW94" s="8"/>
      <c r="AX94" s="8" t="n">
        <f aca="false">AX90+1</f>
        <v>2037</v>
      </c>
      <c r="AY94" s="10" t="n">
        <f aca="false">AO94*'Inflation indexes'!$D$156/100*'Inflation indexes'!I186</f>
        <v>45527.7267188254</v>
      </c>
      <c r="AZ94" s="10" t="n">
        <f aca="false">AU94*'Inflation indexes'!$D$156/100*'Inflation indexes'!I186</f>
        <v>27112.8631756585</v>
      </c>
      <c r="BA94" s="13" t="n">
        <f aca="false">AP94*'Inflation indexes'!$D$156/100*'Inflation indexes'!I186</f>
        <v>31164.4856901144</v>
      </c>
      <c r="BB94" s="13" t="n">
        <f aca="false">AQ94*'Inflation indexes'!$D$156/100*'Inflation indexes'!I186</f>
        <v>21507.1967348669</v>
      </c>
      <c r="BC94" s="13" t="n">
        <f aca="false">AR94*'Inflation indexes'!$D$156/100*'Inflation indexes'!I186</f>
        <v>16766.6562294328</v>
      </c>
      <c r="BD94" s="13" t="n">
        <f aca="false">AS94*'Inflation indexes'!$D$156/100*'Inflation indexes'!I186</f>
        <v>12730.8131758536</v>
      </c>
      <c r="BE94" s="13" t="n">
        <f aca="false">AT94*'Inflation indexes'!$D$156/100*'Inflation indexes'!I186</f>
        <v>22948.1067622239</v>
      </c>
      <c r="BF94" s="13" t="n">
        <f aca="false">Adequacy_high!X91</f>
        <v>0.498814690617607</v>
      </c>
      <c r="BG94" s="13" t="n">
        <f aca="false">Y94*'Inflation indexes'!$D$156/100*'Inflation indexes'!I186</f>
        <v>23546.2452940705</v>
      </c>
      <c r="BH94" s="13" t="n">
        <f aca="false">BG94*0.82</f>
        <v>19307.9211411378</v>
      </c>
      <c r="BI94" s="10" t="n">
        <f aca="false">Z94*'Inflation indexes'!$D$156/100*'Inflation indexes'!I186</f>
        <v>15857.2778993278</v>
      </c>
    </row>
    <row r="95" customFormat="false" ht="15" hidden="false" customHeight="false" outlineLevel="0" collapsed="false">
      <c r="A95" s="0" t="n">
        <f aca="false">A91+1</f>
        <v>2037</v>
      </c>
      <c r="B95" s="15" t="n">
        <v>7340.32841435066</v>
      </c>
      <c r="C95" s="13" t="n">
        <f aca="false">Adequacy_low!Q92</f>
        <v>5962.38546335294</v>
      </c>
      <c r="D95" s="13" t="n">
        <f aca="false">Adequacy_low!R92</f>
        <v>4238.55694610677</v>
      </c>
      <c r="E95" s="13" t="n">
        <f aca="false">Adequacy_low!S92</f>
        <v>3247.70311212316</v>
      </c>
      <c r="F95" s="13" t="n">
        <f aca="false">Adequacy_low!T92</f>
        <v>2612.03048286229</v>
      </c>
      <c r="G95" s="13" t="n">
        <f aca="false">Adequacy_low!U92</f>
        <v>4433.2701052875</v>
      </c>
      <c r="H95" s="13" t="n">
        <f aca="false">Adequacy_low!V92</f>
        <v>5251.46390239162</v>
      </c>
      <c r="I95" s="8" t="n">
        <f aca="false">I91+1</f>
        <v>2037</v>
      </c>
      <c r="J95" s="15" t="n">
        <f aca="false">B95*'Inflation indexes'!$D$156/100*'Inflation indexes'!I187</f>
        <v>33279.9333973365</v>
      </c>
      <c r="K95" s="13" t="n">
        <f aca="false">H95*'Inflation indexes'!$D$156/100*'Inflation indexes'!I187</f>
        <v>23809.3391800332</v>
      </c>
      <c r="L95" s="13" t="n">
        <f aca="false">C95*'Inflation indexes'!$D$156/100*'Inflation indexes'!I187</f>
        <v>27032.5494867094</v>
      </c>
      <c r="M95" s="13" t="n">
        <f aca="false">D95*'Inflation indexes'!$D$156/100*'Inflation indexes'!I187</f>
        <v>19216.9729887664</v>
      </c>
      <c r="N95" s="13" t="n">
        <f aca="false">E95*'Inflation indexes'!$D$156/100*'Inflation indexes'!I187</f>
        <v>14724.5923022291</v>
      </c>
      <c r="O95" s="13" t="n">
        <f aca="false">F95*'Inflation indexes'!$D$156/100*'Inflation indexes'!I187</f>
        <v>11842.5492150353</v>
      </c>
      <c r="P95" s="13" t="n">
        <f aca="false">G95*'Inflation indexes'!$D$156/100*'Inflation indexes'!I187</f>
        <v>20099.7728586538</v>
      </c>
      <c r="Q95" s="13" t="n">
        <f aca="false">Adequacy_low!X92</f>
        <v>0.576117098111563</v>
      </c>
      <c r="R95" s="18" t="n">
        <v>8573.02759321808</v>
      </c>
      <c r="S95" s="17" t="n">
        <f aca="false">Adequacy_central!Q92</f>
        <v>6410.10119865528</v>
      </c>
      <c r="T95" s="17" t="n">
        <f aca="false">Adequacy_central!R92</f>
        <v>4427.47570793015</v>
      </c>
      <c r="U95" s="17" t="n">
        <f aca="false">Adequacy_central!S92</f>
        <v>3585.14894897959</v>
      </c>
      <c r="V95" s="17" t="n">
        <f aca="false">Adequacy_central!T92</f>
        <v>2713.27312878003</v>
      </c>
      <c r="W95" s="17" t="n">
        <f aca="false">Adequacy_central!U92</f>
        <v>4774.18186074001</v>
      </c>
      <c r="X95" s="17" t="n">
        <f aca="false">Adequacy_central!V92</f>
        <v>5595.21172482981</v>
      </c>
      <c r="Y95" s="14" t="n">
        <v>5211.2412881001</v>
      </c>
      <c r="Z95" s="14" t="n">
        <v>3501.15419629097</v>
      </c>
      <c r="AA95" s="11"/>
      <c r="AB95" s="11" t="n">
        <f aca="false">AB91+1</f>
        <v>2037</v>
      </c>
      <c r="AC95" s="12" t="n">
        <f aca="false">R95*'Inflation indexes'!I187*'Inflation indexes'!$D$156/100</f>
        <v>38868.804120267</v>
      </c>
      <c r="AD95" s="12" t="n">
        <f aca="false">X95*'Inflation indexes'!$D$156/100*'Inflation indexes'!I187</f>
        <v>25367.8395618222</v>
      </c>
      <c r="AE95" s="17" t="n">
        <f aca="false">S95*'Inflation indexes'!$D$156/100*'Inflation indexes'!I187</f>
        <v>29062.4245836698</v>
      </c>
      <c r="AF95" s="17" t="n">
        <f aca="false">T95*'Inflation indexes'!$D$156/100*'Inflation indexes'!I187</f>
        <v>20073.5019417078</v>
      </c>
      <c r="AG95" s="17" t="n">
        <f aca="false">U95*'Inflation indexes'!$D$156/100*'Inflation indexes'!I187</f>
        <v>16254.5204392093</v>
      </c>
      <c r="AH95" s="17" t="n">
        <f aca="false">V95*'Inflation indexes'!$D$156/100*'Inflation indexes'!I187</f>
        <v>12301.5679840764</v>
      </c>
      <c r="AI95" s="17" t="n">
        <f aca="false">W95*'Inflation indexes'!$D$156/100*'Inflation indexes'!I187</f>
        <v>21645.4149437747</v>
      </c>
      <c r="AJ95" s="17" t="n">
        <f aca="false">Y95*'Inflation indexes'!$D$156/100*'Inflation indexes'!I187</f>
        <v>23626.9759601435</v>
      </c>
      <c r="AK95" s="17" t="n">
        <f aca="false">AJ95*0.82</f>
        <v>19374.1202873177</v>
      </c>
      <c r="AL95" s="12" t="n">
        <f aca="false">Z95*'Inflation indexes'!$D$156/100*'Inflation indexes'!I187</f>
        <v>15873.7009966163</v>
      </c>
      <c r="AM95" s="17" t="n">
        <f aca="false">Adequacy_central!X92</f>
        <v>0.535655226956029</v>
      </c>
      <c r="AN95" s="8" t="n">
        <f aca="false">AN91+1</f>
        <v>2037</v>
      </c>
      <c r="AO95" s="15" t="n">
        <v>10096.0106789354</v>
      </c>
      <c r="AP95" s="13" t="n">
        <f aca="false">Adequacy_high!Q92</f>
        <v>6926.20314885464</v>
      </c>
      <c r="AQ95" s="13" t="n">
        <f aca="false">Adequacy_high!R92</f>
        <v>4767.17279881905</v>
      </c>
      <c r="AR95" s="13" t="n">
        <f aca="false">Adequacy_high!S92</f>
        <v>3707.91223994398</v>
      </c>
      <c r="AS95" s="13" t="n">
        <f aca="false">Adequacy_high!T92</f>
        <v>2808.73616945947</v>
      </c>
      <c r="AT95" s="13" t="n">
        <f aca="false">Adequacy_high!U92</f>
        <v>5076.38808371382</v>
      </c>
      <c r="AU95" s="13" t="n">
        <f aca="false">Adequacy_high!V92</f>
        <v>5996.62572254452</v>
      </c>
      <c r="AV95" s="8"/>
      <c r="AW95" s="8"/>
      <c r="AX95" s="8" t="n">
        <f aca="false">AX91+1</f>
        <v>2037</v>
      </c>
      <c r="AY95" s="10" t="n">
        <f aca="false">AO95*'Inflation indexes'!$D$156/100*'Inflation indexes'!I187</f>
        <v>45773.7779575208</v>
      </c>
      <c r="AZ95" s="10" t="n">
        <f aca="false">AU95*'Inflation indexes'!$D$156/100*'Inflation indexes'!I187</f>
        <v>27187.7896178152</v>
      </c>
      <c r="BA95" s="13" t="n">
        <f aca="false">AP95*'Inflation indexes'!$D$156/100*'Inflation indexes'!I187</f>
        <v>31402.3523851685</v>
      </c>
      <c r="BB95" s="13" t="n">
        <f aca="false">AQ95*'Inflation indexes'!$D$156/100*'Inflation indexes'!I187</f>
        <v>21613.6369223102</v>
      </c>
      <c r="BC95" s="13" t="n">
        <f aca="false">AR95*'Inflation indexes'!$D$156/100*'Inflation indexes'!I187</f>
        <v>16811.110542037</v>
      </c>
      <c r="BD95" s="13" t="n">
        <f aca="false">AS95*'Inflation indexes'!$D$156/100*'Inflation indexes'!I187</f>
        <v>12734.382901391</v>
      </c>
      <c r="BE95" s="13" t="n">
        <f aca="false">AT95*'Inflation indexes'!$D$156/100*'Inflation indexes'!I187</f>
        <v>23015.5720273687</v>
      </c>
      <c r="BF95" s="13" t="n">
        <f aca="false">Adequacy_high!X92</f>
        <v>0.498892775349457</v>
      </c>
      <c r="BG95" s="13" t="n">
        <f aca="false">Y95*'Inflation indexes'!$D$156/100*'Inflation indexes'!I187</f>
        <v>23626.9759601435</v>
      </c>
      <c r="BH95" s="13" t="n">
        <f aca="false">BG95*0.82</f>
        <v>19374.1202873177</v>
      </c>
      <c r="BI95" s="10" t="n">
        <f aca="false">Z95*'Inflation indexes'!$D$156/100*'Inflation indexes'!I187</f>
        <v>15873.7009966163</v>
      </c>
    </row>
    <row r="96" customFormat="false" ht="15" hidden="false" customHeight="false" outlineLevel="0" collapsed="false">
      <c r="A96" s="0" t="n">
        <f aca="false">A92+1</f>
        <v>2037</v>
      </c>
      <c r="B96" s="15" t="n">
        <v>7348.17455362887</v>
      </c>
      <c r="C96" s="13" t="n">
        <f aca="false">Adequacy_low!Q93</f>
        <v>5987.39391783682</v>
      </c>
      <c r="D96" s="13" t="n">
        <f aca="false">Adequacy_low!R93</f>
        <v>4228.6075496093</v>
      </c>
      <c r="E96" s="13" t="n">
        <f aca="false">Adequacy_low!S93</f>
        <v>3245.69870381266</v>
      </c>
      <c r="F96" s="13" t="n">
        <f aca="false">Adequacy_low!T93</f>
        <v>2613.76229020292</v>
      </c>
      <c r="G96" s="13" t="n">
        <f aca="false">Adequacy_low!U93</f>
        <v>4436.70513446479</v>
      </c>
      <c r="H96" s="13" t="n">
        <f aca="false">Adequacy_low!V93</f>
        <v>5251.77771416656</v>
      </c>
      <c r="I96" s="8" t="n">
        <f aca="false">I92+1</f>
        <v>2037</v>
      </c>
      <c r="J96" s="15" t="n">
        <f aca="false">B96*'Inflation indexes'!$D$156/100*'Inflation indexes'!I188</f>
        <v>33315.506600314</v>
      </c>
      <c r="K96" s="13" t="n">
        <f aca="false">H96*'Inflation indexes'!$D$156/100*'Inflation indexes'!I188</f>
        <v>23810.7619549255</v>
      </c>
      <c r="L96" s="13" t="n">
        <f aca="false">C96*'Inflation indexes'!$D$156/100*'Inflation indexes'!I188</f>
        <v>27145.9340183833</v>
      </c>
      <c r="M96" s="13" t="n">
        <f aca="false">D96*'Inflation indexes'!$D$156/100*'Inflation indexes'!I188</f>
        <v>19171.8639372242</v>
      </c>
      <c r="N96" s="13" t="n">
        <f aca="false">E96*'Inflation indexes'!$D$156/100*'Inflation indexes'!I188</f>
        <v>14715.504619593</v>
      </c>
      <c r="O96" s="13" t="n">
        <f aca="false">F96*'Inflation indexes'!$D$156/100*'Inflation indexes'!I188</f>
        <v>11850.4009663058</v>
      </c>
      <c r="P96" s="13" t="n">
        <f aca="false">G96*'Inflation indexes'!$D$156/100*'Inflation indexes'!I188</f>
        <v>20115.3467588644</v>
      </c>
      <c r="Q96" s="13" t="n">
        <f aca="false">Adequacy_low!X93</f>
        <v>0.570614925084382</v>
      </c>
      <c r="R96" s="18" t="n">
        <v>8617.00901687813</v>
      </c>
      <c r="S96" s="17" t="n">
        <f aca="false">Adequacy_central!Q93</f>
        <v>6423.45655142809</v>
      </c>
      <c r="T96" s="17" t="n">
        <f aca="false">Adequacy_central!R93</f>
        <v>4433.3940347826</v>
      </c>
      <c r="U96" s="17" t="n">
        <f aca="false">Adequacy_central!S93</f>
        <v>3594.15821899883</v>
      </c>
      <c r="V96" s="17" t="n">
        <f aca="false">Adequacy_central!T93</f>
        <v>2714.53436461315</v>
      </c>
      <c r="W96" s="17" t="n">
        <f aca="false">Adequacy_central!U93</f>
        <v>4778.89079731244</v>
      </c>
      <c r="X96" s="17" t="n">
        <f aca="false">Adequacy_central!V93</f>
        <v>5600.59132588565</v>
      </c>
      <c r="Y96" s="14" t="n">
        <v>5229.04750168262</v>
      </c>
      <c r="Z96" s="14" t="n">
        <v>3504.76780351125</v>
      </c>
      <c r="AA96" s="11"/>
      <c r="AB96" s="11" t="n">
        <f aca="false">AB92+1</f>
        <v>2037</v>
      </c>
      <c r="AC96" s="12" t="n">
        <f aca="false">R96*'Inflation indexes'!I188*'Inflation indexes'!$D$156/100</f>
        <v>39068.209210544</v>
      </c>
      <c r="AD96" s="12" t="n">
        <f aca="false">X96*'Inflation indexes'!$D$156/100*'Inflation indexes'!I188</f>
        <v>25392.2298553808</v>
      </c>
      <c r="AE96" s="17" t="n">
        <f aca="false">S96*'Inflation indexes'!$D$156/100*'Inflation indexes'!I188</f>
        <v>29122.9757233038</v>
      </c>
      <c r="AF96" s="17" t="n">
        <f aca="false">T96*'Inflation indexes'!$D$156/100*'Inflation indexes'!I188</f>
        <v>20100.334736149</v>
      </c>
      <c r="AG96" s="17" t="n">
        <f aca="false">U96*'Inflation indexes'!$D$156/100*'Inflation indexes'!I188</f>
        <v>16295.3671001861</v>
      </c>
      <c r="AH96" s="17" t="n">
        <f aca="false">V96*'Inflation indexes'!$D$156/100*'Inflation indexes'!I188</f>
        <v>12307.2862356525</v>
      </c>
      <c r="AI96" s="17" t="n">
        <f aca="false">W96*'Inflation indexes'!$D$156/100*'Inflation indexes'!I188</f>
        <v>21666.7645464977</v>
      </c>
      <c r="AJ96" s="17" t="n">
        <f aca="false">Y96*'Inflation indexes'!$D$156/100*'Inflation indexes'!I188</f>
        <v>23707.7066262165</v>
      </c>
      <c r="AK96" s="17" t="n">
        <f aca="false">AJ96*0.82</f>
        <v>19440.3194334975</v>
      </c>
      <c r="AL96" s="12" t="n">
        <f aca="false">Z96*'Inflation indexes'!$D$156/100*'Inflation indexes'!I188</f>
        <v>15890.0845425323</v>
      </c>
      <c r="AM96" s="17" t="n">
        <f aca="false">Adequacy_central!X93</f>
        <v>0.533895223714399</v>
      </c>
      <c r="AN96" s="8" t="n">
        <f aca="false">AN92+1</f>
        <v>2037</v>
      </c>
      <c r="AO96" s="15" t="n">
        <v>10158.3147659529</v>
      </c>
      <c r="AP96" s="13" t="n">
        <f aca="false">Adequacy_high!Q93</f>
        <v>6984.30779296546</v>
      </c>
      <c r="AQ96" s="13" t="n">
        <f aca="false">Adequacy_high!R93</f>
        <v>4777.97623701199</v>
      </c>
      <c r="AR96" s="13" t="n">
        <f aca="false">Adequacy_high!S93</f>
        <v>3717.53794752061</v>
      </c>
      <c r="AS96" s="13" t="n">
        <f aca="false">Adequacy_high!T93</f>
        <v>2812.58412507074</v>
      </c>
      <c r="AT96" s="13" t="n">
        <f aca="false">Adequacy_high!U93</f>
        <v>5088.85464010536</v>
      </c>
      <c r="AU96" s="13" t="n">
        <f aca="false">Adequacy_high!V93</f>
        <v>6015.40729183763</v>
      </c>
      <c r="AV96" s="8"/>
      <c r="AW96" s="8"/>
      <c r="AX96" s="8" t="n">
        <f aca="false">AX92+1</f>
        <v>2037</v>
      </c>
      <c r="AY96" s="10" t="n">
        <f aca="false">AO96*'Inflation indexes'!$D$156/100*'Inflation indexes'!I188</f>
        <v>46056.2552186568</v>
      </c>
      <c r="AZ96" s="10" t="n">
        <f aca="false">AU96*'Inflation indexes'!$D$156/100*'Inflation indexes'!I188</f>
        <v>27272.9423984387</v>
      </c>
      <c r="BA96" s="13" t="n">
        <f aca="false">AP96*'Inflation indexes'!$D$156/100*'Inflation indexes'!I188</f>
        <v>31665.7900104257</v>
      </c>
      <c r="BB96" s="13" t="n">
        <f aca="false">AQ96*'Inflation indexes'!$D$156/100*'Inflation indexes'!I188</f>
        <v>21662.6180690966</v>
      </c>
      <c r="BC96" s="13" t="n">
        <f aca="false">AR96*'Inflation indexes'!$D$156/100*'Inflation indexes'!I188</f>
        <v>16854.7520372086</v>
      </c>
      <c r="BD96" s="13" t="n">
        <f aca="false">AS96*'Inflation indexes'!$D$156/100*'Inflation indexes'!I188</f>
        <v>12751.8289472938</v>
      </c>
      <c r="BE96" s="13" t="n">
        <f aca="false">AT96*'Inflation indexes'!$D$156/100*'Inflation indexes'!I188</f>
        <v>23072.0934992954</v>
      </c>
      <c r="BF96" s="13" t="n">
        <f aca="false">Adequacy_high!X93</f>
        <v>0.495134040431037</v>
      </c>
      <c r="BG96" s="13" t="n">
        <f aca="false">Y96*'Inflation indexes'!$D$156/100*'Inflation indexes'!I188</f>
        <v>23707.7066262165</v>
      </c>
      <c r="BH96" s="13" t="n">
        <f aca="false">BG96*0.82</f>
        <v>19440.3194334975</v>
      </c>
      <c r="BI96" s="10" t="n">
        <f aca="false">Z96*'Inflation indexes'!$D$156/100*'Inflation indexes'!I188</f>
        <v>15890.0845425323</v>
      </c>
    </row>
    <row r="97" customFormat="false" ht="15" hidden="false" customHeight="false" outlineLevel="0" collapsed="false">
      <c r="A97" s="0" t="n">
        <f aca="false">A93+1</f>
        <v>2038</v>
      </c>
      <c r="B97" s="15" t="n">
        <v>7376.14869182157</v>
      </c>
      <c r="C97" s="13" t="n">
        <f aca="false">Adequacy_low!Q94</f>
        <v>6013.69241898186</v>
      </c>
      <c r="D97" s="13" t="n">
        <f aca="false">Adequacy_low!R94</f>
        <v>4235.18028706354</v>
      </c>
      <c r="E97" s="13" t="n">
        <f aca="false">Adequacy_low!S94</f>
        <v>3248.62335096768</v>
      </c>
      <c r="F97" s="13" t="n">
        <f aca="false">Adequacy_low!T94</f>
        <v>2615.42848791825</v>
      </c>
      <c r="G97" s="13" t="n">
        <f aca="false">Adequacy_low!U94</f>
        <v>4444.88688723773</v>
      </c>
      <c r="H97" s="13" t="n">
        <f aca="false">Adequacy_low!V94</f>
        <v>5254.97451028179</v>
      </c>
      <c r="I97" s="8" t="n">
        <f aca="false">I93+1</f>
        <v>2038</v>
      </c>
      <c r="J97" s="15" t="n">
        <f aca="false">B97*'Inflation indexes'!$D$156/100*'Inflation indexes'!I189</f>
        <v>33442.3370911788</v>
      </c>
      <c r="K97" s="13" t="n">
        <f aca="false">H97*'Inflation indexes'!$D$156/100*'Inflation indexes'!I189</f>
        <v>23825.255742641</v>
      </c>
      <c r="L97" s="13" t="n">
        <f aca="false">C97*'Inflation indexes'!$D$156/100*'Inflation indexes'!I189</f>
        <v>27265.1674255488</v>
      </c>
      <c r="M97" s="13" t="n">
        <f aca="false">D97*'Inflation indexes'!$D$156/100*'Inflation indexes'!I189</f>
        <v>19201.6637298722</v>
      </c>
      <c r="N97" s="13" t="n">
        <f aca="false">E97*'Inflation indexes'!$D$156/100*'Inflation indexes'!I189</f>
        <v>14728.764525286</v>
      </c>
      <c r="O97" s="13" t="n">
        <f aca="false">F97*'Inflation indexes'!$D$156/100*'Inflation indexes'!I189</f>
        <v>11857.955253507</v>
      </c>
      <c r="P97" s="13" t="n">
        <f aca="false">G97*'Inflation indexes'!$D$156/100*'Inflation indexes'!I189</f>
        <v>20152.4415824182</v>
      </c>
      <c r="Q97" s="13" t="n">
        <f aca="false">Adequacy_low!X94</f>
        <v>0.567632737923207</v>
      </c>
      <c r="R97" s="16" t="n">
        <v>8680.95201379023</v>
      </c>
      <c r="S97" s="17" t="n">
        <f aca="false">Adequacy_central!Q94</f>
        <v>6410.75655399441</v>
      </c>
      <c r="T97" s="17" t="n">
        <f aca="false">Adequacy_central!R94</f>
        <v>4446.96144206836</v>
      </c>
      <c r="U97" s="17" t="n">
        <f aca="false">Adequacy_central!S94</f>
        <v>3604.52915853787</v>
      </c>
      <c r="V97" s="17" t="n">
        <f aca="false">Adequacy_central!T94</f>
        <v>2717.51781788215</v>
      </c>
      <c r="W97" s="17" t="n">
        <f aca="false">Adequacy_central!U94</f>
        <v>4769.54176052919</v>
      </c>
      <c r="X97" s="17" t="n">
        <f aca="false">Adequacy_central!V94</f>
        <v>5599.64384443712</v>
      </c>
      <c r="Y97" s="14" t="n">
        <v>5246.85371526514</v>
      </c>
      <c r="Z97" s="14" t="n">
        <v>3508.37273800091</v>
      </c>
      <c r="AA97" s="11"/>
      <c r="AB97" s="11" t="n">
        <f aca="false">AB93+1</f>
        <v>2038</v>
      </c>
      <c r="AC97" s="12" t="n">
        <f aca="false">R97*'Inflation indexes'!I189*'Inflation indexes'!$D$156/100</f>
        <v>39358.1170400493</v>
      </c>
      <c r="AD97" s="12" t="n">
        <f aca="false">X97*'Inflation indexes'!$D$156/100*'Inflation indexes'!I189</f>
        <v>25387.9341184979</v>
      </c>
      <c r="AE97" s="17" t="n">
        <f aca="false">S97*'Inflation indexes'!$D$156/100*'Inflation indexes'!I189</f>
        <v>29065.395865172</v>
      </c>
      <c r="AF97" s="17" t="n">
        <f aca="false">T97*'Inflation indexes'!$D$156/100*'Inflation indexes'!I189</f>
        <v>20161.8472987152</v>
      </c>
      <c r="AG97" s="17" t="n">
        <f aca="false">U97*'Inflation indexes'!$D$156/100*'Inflation indexes'!I189</f>
        <v>16342.3873638097</v>
      </c>
      <c r="AH97" s="17" t="n">
        <f aca="false">V97*'Inflation indexes'!$D$156/100*'Inflation indexes'!I189</f>
        <v>12320.8127593285</v>
      </c>
      <c r="AI97" s="17" t="n">
        <f aca="false">W97*'Inflation indexes'!$D$156/100*'Inflation indexes'!I189</f>
        <v>21624.377434653</v>
      </c>
      <c r="AJ97" s="17" t="n">
        <f aca="false">Y97*'Inflation indexes'!$D$156/100*'Inflation indexes'!I189</f>
        <v>23788.4372922895</v>
      </c>
      <c r="AK97" s="17" t="n">
        <f aca="false">AJ97*0.82</f>
        <v>19506.5185796774</v>
      </c>
      <c r="AL97" s="12" t="n">
        <f aca="false">Z97*'Inflation indexes'!$D$156/100*'Inflation indexes'!I189</f>
        <v>15906.4287676058</v>
      </c>
      <c r="AM97" s="17" t="n">
        <f aca="false">Adequacy_central!X94</f>
        <v>0.52845287885046</v>
      </c>
      <c r="AN97" s="8" t="n">
        <f aca="false">AN93+1</f>
        <v>2038</v>
      </c>
      <c r="AO97" s="15" t="n">
        <v>10218.7347322209</v>
      </c>
      <c r="AP97" s="13" t="n">
        <f aca="false">Adequacy_high!Q94</f>
        <v>6988.40454439405</v>
      </c>
      <c r="AQ97" s="13" t="n">
        <f aca="false">Adequacy_high!R94</f>
        <v>4786.59259897006</v>
      </c>
      <c r="AR97" s="13" t="n">
        <f aca="false">Adequacy_high!S94</f>
        <v>3730.35693537773</v>
      </c>
      <c r="AS97" s="13" t="n">
        <f aca="false">Adequacy_high!T94</f>
        <v>2816.22795078988</v>
      </c>
      <c r="AT97" s="13" t="n">
        <f aca="false">Adequacy_high!U94</f>
        <v>5110.53249196516</v>
      </c>
      <c r="AU97" s="13" t="n">
        <f aca="false">Adequacy_high!V94</f>
        <v>6040.30328446785</v>
      </c>
      <c r="AV97" s="8"/>
      <c r="AW97" s="8"/>
      <c r="AX97" s="8" t="n">
        <f aca="false">AX93+1</f>
        <v>2038</v>
      </c>
      <c r="AY97" s="10" t="n">
        <f aca="false">AO97*'Inflation indexes'!$D$156/100*'Inflation indexes'!I189</f>
        <v>46330.1901626761</v>
      </c>
      <c r="AZ97" s="10" t="n">
        <f aca="false">AU97*'Inflation indexes'!$D$156/100*'Inflation indexes'!I189</f>
        <v>27385.8170451609</v>
      </c>
      <c r="BA97" s="13" t="n">
        <f aca="false">AP97*'Inflation indexes'!$D$156/100*'Inflation indexes'!I189</f>
        <v>31684.3640587506</v>
      </c>
      <c r="BB97" s="13" t="n">
        <f aca="false">AQ97*'Inflation indexes'!$D$156/100*'Inflation indexes'!I189</f>
        <v>21701.6833446408</v>
      </c>
      <c r="BC97" s="13" t="n">
        <f aca="false">AR97*'Inflation indexes'!$D$156/100*'Inflation indexes'!I189</f>
        <v>16912.8713798353</v>
      </c>
      <c r="BD97" s="13" t="n">
        <f aca="false">AS97*'Inflation indexes'!$D$156/100*'Inflation indexes'!I189</f>
        <v>12768.3494992909</v>
      </c>
      <c r="BE97" s="13" t="n">
        <f aca="false">AT97*'Inflation indexes'!$D$156/100*'Inflation indexes'!I189</f>
        <v>23170.3775848795</v>
      </c>
      <c r="BF97" s="13" t="n">
        <f aca="false">Adequacy_high!X94</f>
        <v>0.499313192782428</v>
      </c>
      <c r="BG97" s="13" t="n">
        <f aca="false">Y97*'Inflation indexes'!$D$156/100*'Inflation indexes'!I189</f>
        <v>23788.4372922895</v>
      </c>
      <c r="BH97" s="13" t="n">
        <f aca="false">BG97*0.82</f>
        <v>19506.5185796774</v>
      </c>
      <c r="BI97" s="10" t="n">
        <f aca="false">Z97*'Inflation indexes'!$D$156/100*'Inflation indexes'!I189</f>
        <v>15906.4287676058</v>
      </c>
    </row>
    <row r="98" customFormat="false" ht="15" hidden="false" customHeight="false" outlineLevel="0" collapsed="false">
      <c r="A98" s="0" t="n">
        <f aca="false">A94+1</f>
        <v>2038</v>
      </c>
      <c r="B98" s="15" t="n">
        <v>7397.18813670135</v>
      </c>
      <c r="C98" s="13" t="n">
        <f aca="false">Adequacy_low!Q95</f>
        <v>6018.93884929091</v>
      </c>
      <c r="D98" s="13" t="n">
        <f aca="false">Adequacy_low!R95</f>
        <v>4250.25454496628</v>
      </c>
      <c r="E98" s="13" t="n">
        <f aca="false">Adequacy_low!S95</f>
        <v>3250.2785916167</v>
      </c>
      <c r="F98" s="13" t="n">
        <f aca="false">Adequacy_low!T95</f>
        <v>2616.51926183912</v>
      </c>
      <c r="G98" s="13" t="n">
        <f aca="false">Adequacy_low!U95</f>
        <v>4441.6927657115</v>
      </c>
      <c r="H98" s="13" t="n">
        <f aca="false">Adequacy_low!V95</f>
        <v>5257.8201658097</v>
      </c>
      <c r="I98" s="8" t="n">
        <f aca="false">I94+1</f>
        <v>2038</v>
      </c>
      <c r="J98" s="15" t="n">
        <f aca="false">B98*'Inflation indexes'!$D$156/100*'Inflation indexes'!I190</f>
        <v>33537.7267365449</v>
      </c>
      <c r="K98" s="13" t="n">
        <f aca="false">H98*'Inflation indexes'!$D$156/100*'Inflation indexes'!I190</f>
        <v>23838.1575123023</v>
      </c>
      <c r="L98" s="13" t="n">
        <f aca="false">C98*'Inflation indexes'!$D$156/100*'Inflation indexes'!I190</f>
        <v>27288.9539431816</v>
      </c>
      <c r="M98" s="13" t="n">
        <f aca="false">D98*'Inflation indexes'!$D$156/100*'Inflation indexes'!I190</f>
        <v>19270.0081241143</v>
      </c>
      <c r="N98" s="13" t="n">
        <f aca="false">E98*'Inflation indexes'!$D$156/100*'Inflation indexes'!I190</f>
        <v>14736.2691348138</v>
      </c>
      <c r="O98" s="13" t="n">
        <f aca="false">F98*'Inflation indexes'!$D$156/100*'Inflation indexes'!I190</f>
        <v>11862.9006566809</v>
      </c>
      <c r="P98" s="13" t="n">
        <f aca="false">G98*'Inflation indexes'!$D$156/100*'Inflation indexes'!I190</f>
        <v>20137.9599208827</v>
      </c>
      <c r="Q98" s="13" t="n">
        <f aca="false">Adequacy_low!X95</f>
        <v>0.563328098086339</v>
      </c>
      <c r="R98" s="18" t="n">
        <v>8706.38190143654</v>
      </c>
      <c r="S98" s="17" t="n">
        <f aca="false">Adequacy_central!Q95</f>
        <v>6425.15341779457</v>
      </c>
      <c r="T98" s="17" t="n">
        <f aca="false">Adequacy_central!R95</f>
        <v>4445.08502032342</v>
      </c>
      <c r="U98" s="17" t="n">
        <f aca="false">Adequacy_central!S95</f>
        <v>3611.82793330514</v>
      </c>
      <c r="V98" s="17" t="n">
        <f aca="false">Adequacy_central!T95</f>
        <v>2717.70553617567</v>
      </c>
      <c r="W98" s="17" t="n">
        <f aca="false">Adequacy_central!U95</f>
        <v>4778.96566294677</v>
      </c>
      <c r="X98" s="17" t="n">
        <f aca="false">Adequacy_central!V95</f>
        <v>5600.85881993155</v>
      </c>
      <c r="Y98" s="14" t="n">
        <v>5264.65992884767</v>
      </c>
      <c r="Z98" s="14" t="n">
        <v>3511.96905013728</v>
      </c>
      <c r="AA98" s="11"/>
      <c r="AB98" s="11" t="n">
        <f aca="false">AB94+1</f>
        <v>2038</v>
      </c>
      <c r="AC98" s="12" t="n">
        <f aca="false">R98*'Inflation indexes'!I190*'Inflation indexes'!$D$156/100</f>
        <v>39473.4122856294</v>
      </c>
      <c r="AD98" s="12" t="n">
        <f aca="false">X98*'Inflation indexes'!$D$156/100*'Inflation indexes'!I190</f>
        <v>25393.4426327294</v>
      </c>
      <c r="AE98" s="17" t="n">
        <f aca="false">S98*'Inflation indexes'!$D$156/100*'Inflation indexes'!I190</f>
        <v>29130.6690575081</v>
      </c>
      <c r="AF98" s="17" t="n">
        <f aca="false">T98*'Inflation indexes'!$D$156/100*'Inflation indexes'!I190</f>
        <v>20153.3398877151</v>
      </c>
      <c r="AG98" s="17" t="n">
        <f aca="false">U98*'Inflation indexes'!$D$156/100*'Inflation indexes'!I190</f>
        <v>16375.4788992868</v>
      </c>
      <c r="AH98" s="17" t="n">
        <f aca="false">V98*'Inflation indexes'!$D$156/100*'Inflation indexes'!I190</f>
        <v>12321.6638455406</v>
      </c>
      <c r="AI98" s="17" t="n">
        <f aca="false">W98*'Inflation indexes'!$D$156/100*'Inflation indexes'!I190</f>
        <v>21667.1039759051</v>
      </c>
      <c r="AJ98" s="17" t="n">
        <f aca="false">Y98*'Inflation indexes'!$D$156/100*'Inflation indexes'!I190</f>
        <v>23869.1679583625</v>
      </c>
      <c r="AK98" s="17" t="n">
        <f aca="false">AJ98*0.82</f>
        <v>19572.7177258573</v>
      </c>
      <c r="AL98" s="12" t="n">
        <f aca="false">Z98*'Inflation indexes'!$D$156/100*'Inflation indexes'!I190</f>
        <v>15922.73390024</v>
      </c>
      <c r="AM98" s="17" t="n">
        <f aca="false">Adequacy_central!X95</f>
        <v>0.524966445395623</v>
      </c>
      <c r="AN98" s="8" t="n">
        <f aca="false">AN94+1</f>
        <v>2038</v>
      </c>
      <c r="AO98" s="15" t="n">
        <v>10253.9575558108</v>
      </c>
      <c r="AP98" s="13" t="n">
        <f aca="false">Adequacy_high!Q95</f>
        <v>7024.17874834226</v>
      </c>
      <c r="AQ98" s="13" t="n">
        <f aca="false">Adequacy_high!R95</f>
        <v>4805.50390233271</v>
      </c>
      <c r="AR98" s="13" t="n">
        <f aca="false">Adequacy_high!S95</f>
        <v>3742.46296420899</v>
      </c>
      <c r="AS98" s="13" t="n">
        <f aca="false">Adequacy_high!T95</f>
        <v>2817.58521104971</v>
      </c>
      <c r="AT98" s="13" t="n">
        <f aca="false">Adequacy_high!U95</f>
        <v>5118.21128654042</v>
      </c>
      <c r="AU98" s="13" t="n">
        <f aca="false">Adequacy_high!V95</f>
        <v>6049.14137548227</v>
      </c>
      <c r="AV98" s="8"/>
      <c r="AW98" s="8"/>
      <c r="AX98" s="8" t="n">
        <f aca="false">AX94+1</f>
        <v>2038</v>
      </c>
      <c r="AY98" s="10" t="n">
        <f aca="false">AO98*'Inflation indexes'!$D$156/100*'Inflation indexes'!I190</f>
        <v>46489.885091427</v>
      </c>
      <c r="AZ98" s="10" t="n">
        <f aca="false">AU98*'Inflation indexes'!$D$156/100*'Inflation indexes'!I190</f>
        <v>27425.8876065467</v>
      </c>
      <c r="BA98" s="13" t="n">
        <f aca="false">AP98*'Inflation indexes'!$D$156/100*'Inflation indexes'!I190</f>
        <v>31846.5588622435</v>
      </c>
      <c r="BB98" s="13" t="n">
        <f aca="false">AQ98*'Inflation indexes'!$D$156/100*'Inflation indexes'!I190</f>
        <v>21787.4243198178</v>
      </c>
      <c r="BC98" s="13" t="n">
        <f aca="false">AR98*'Inflation indexes'!$D$156/100*'Inflation indexes'!I190</f>
        <v>16967.7582745992</v>
      </c>
      <c r="BD98" s="13" t="n">
        <f aca="false">AS98*'Inflation indexes'!$D$156/100*'Inflation indexes'!I190</f>
        <v>12774.5031110232</v>
      </c>
      <c r="BE98" s="13" t="n">
        <f aca="false">AT98*'Inflation indexes'!$D$156/100*'Inflation indexes'!I190</f>
        <v>23205.192072408</v>
      </c>
      <c r="BF98" s="13" t="n">
        <f aca="false">Adequacy_high!X95</f>
        <v>0.501716881144547</v>
      </c>
      <c r="BG98" s="13" t="n">
        <f aca="false">Y98*'Inflation indexes'!$D$156/100*'Inflation indexes'!I190</f>
        <v>23869.1679583625</v>
      </c>
      <c r="BH98" s="13" t="n">
        <f aca="false">BG98*0.82</f>
        <v>19572.7177258573</v>
      </c>
      <c r="BI98" s="10" t="n">
        <f aca="false">Z98*'Inflation indexes'!$D$156/100*'Inflation indexes'!I190</f>
        <v>15922.73390024</v>
      </c>
    </row>
    <row r="99" customFormat="false" ht="15" hidden="false" customHeight="false" outlineLevel="0" collapsed="false">
      <c r="A99" s="0" t="n">
        <f aca="false">A95+1</f>
        <v>2038</v>
      </c>
      <c r="B99" s="15" t="n">
        <v>7371.35496731314</v>
      </c>
      <c r="C99" s="13" t="n">
        <f aca="false">Adequacy_low!Q96</f>
        <v>6027.49994943088</v>
      </c>
      <c r="D99" s="13" t="n">
        <f aca="false">Adequacy_low!R96</f>
        <v>4265.31396091056</v>
      </c>
      <c r="E99" s="13" t="n">
        <f aca="false">Adequacy_low!S96</f>
        <v>3247.74214116045</v>
      </c>
      <c r="F99" s="13" t="n">
        <f aca="false">Adequacy_low!T96</f>
        <v>2619.48083376661</v>
      </c>
      <c r="G99" s="13" t="n">
        <f aca="false">Adequacy_low!U96</f>
        <v>4433.04910912937</v>
      </c>
      <c r="H99" s="13" t="n">
        <f aca="false">Adequacy_low!V96</f>
        <v>5265.71455218917</v>
      </c>
      <c r="I99" s="8" t="n">
        <f aca="false">I95+1</f>
        <v>2038</v>
      </c>
      <c r="J99" s="15" t="n">
        <f aca="false">B99*'Inflation indexes'!$D$156/100*'Inflation indexes'!I191</f>
        <v>33420.6030728406</v>
      </c>
      <c r="K99" s="13" t="n">
        <f aca="false">H99*'Inflation indexes'!$D$156/100*'Inflation indexes'!I191</f>
        <v>23873.949460304</v>
      </c>
      <c r="L99" s="13" t="n">
        <f aca="false">C99*'Inflation indexes'!$D$156/100*'Inflation indexes'!I191</f>
        <v>27327.7686700417</v>
      </c>
      <c r="M99" s="13" t="n">
        <f aca="false">D99*'Inflation indexes'!$D$156/100*'Inflation indexes'!I191</f>
        <v>19338.2852271726</v>
      </c>
      <c r="N99" s="13" t="n">
        <f aca="false">E99*'Inflation indexes'!$D$156/100*'Inflation indexes'!I191</f>
        <v>14724.7692539523</v>
      </c>
      <c r="O99" s="13" t="n">
        <f aca="false">F99*'Inflation indexes'!$D$156/100*'Inflation indexes'!I191</f>
        <v>11876.3279736802</v>
      </c>
      <c r="P99" s="13" t="n">
        <f aca="false">G99*'Inflation indexes'!$D$156/100*'Inflation indexes'!I191</f>
        <v>20098.7708956614</v>
      </c>
      <c r="Q99" s="13" t="n">
        <f aca="false">Adequacy_low!X96</f>
        <v>0.568736606235654</v>
      </c>
      <c r="R99" s="18" t="n">
        <v>8758.29243981613</v>
      </c>
      <c r="S99" s="17" t="n">
        <f aca="false">Adequacy_central!Q96</f>
        <v>6433.22495521801</v>
      </c>
      <c r="T99" s="17" t="n">
        <f aca="false">Adequacy_central!R96</f>
        <v>4473.74822490717</v>
      </c>
      <c r="U99" s="17" t="n">
        <f aca="false">Adequacy_central!S96</f>
        <v>3617.99620783502</v>
      </c>
      <c r="V99" s="17" t="n">
        <f aca="false">Adequacy_central!T96</f>
        <v>2720.3537093608</v>
      </c>
      <c r="W99" s="17" t="n">
        <f aca="false">Adequacy_central!U96</f>
        <v>4786.51941841235</v>
      </c>
      <c r="X99" s="17" t="n">
        <f aca="false">Adequacy_central!V96</f>
        <v>5626.84833466313</v>
      </c>
      <c r="Y99" s="14" t="n">
        <v>5282.46614243019</v>
      </c>
      <c r="Z99" s="14" t="n">
        <v>3515.55678983453</v>
      </c>
      <c r="AA99" s="11"/>
      <c r="AB99" s="11" t="n">
        <f aca="false">AB95+1</f>
        <v>2038</v>
      </c>
      <c r="AC99" s="12" t="n">
        <f aca="false">R99*'Inflation indexes'!I191*'Inflation indexes'!$D$156/100</f>
        <v>39708.7667769237</v>
      </c>
      <c r="AD99" s="12" t="n">
        <f aca="false">X99*'Inflation indexes'!$D$156/100*'Inflation indexes'!I191</f>
        <v>25511.2751424581</v>
      </c>
      <c r="AE99" s="17" t="n">
        <f aca="false">S99*'Inflation indexes'!$D$156/100*'Inflation indexes'!I191</f>
        <v>29167.2641814185</v>
      </c>
      <c r="AF99" s="17" t="n">
        <f aca="false">T99*'Inflation indexes'!$D$156/100*'Inflation indexes'!I191</f>
        <v>20283.2945008679</v>
      </c>
      <c r="AG99" s="17" t="n">
        <f aca="false">U99*'Inflation indexes'!$D$156/100*'Inflation indexes'!I191</f>
        <v>16403.4449185087</v>
      </c>
      <c r="AH99" s="17" t="n">
        <f aca="false">V99*'Inflation indexes'!$D$156/100*'Inflation indexes'!I191</f>
        <v>12333.6702602745</v>
      </c>
      <c r="AI99" s="17" t="n">
        <f aca="false">W99*'Inflation indexes'!$D$156/100*'Inflation indexes'!I191</f>
        <v>21701.3515551146</v>
      </c>
      <c r="AJ99" s="17" t="n">
        <f aca="false">Y99*'Inflation indexes'!$D$156/100*'Inflation indexes'!I191</f>
        <v>23949.8986244355</v>
      </c>
      <c r="AK99" s="17" t="n">
        <f aca="false">AJ99*0.82</f>
        <v>19638.9168720371</v>
      </c>
      <c r="AL99" s="12" t="n">
        <f aca="false">Z99*'Inflation indexes'!$D$156/100*'Inflation indexes'!I191</f>
        <v>15939.0001667381</v>
      </c>
      <c r="AM99" s="17" t="n">
        <f aca="false">Adequacy_central!X96</f>
        <v>0.52458699944641</v>
      </c>
      <c r="AN99" s="8" t="n">
        <f aca="false">AN95+1</f>
        <v>2038</v>
      </c>
      <c r="AO99" s="15" t="n">
        <v>10320.9033098827</v>
      </c>
      <c r="AP99" s="13" t="n">
        <f aca="false">Adequacy_high!Q96</f>
        <v>7048.57747046442</v>
      </c>
      <c r="AQ99" s="13" t="n">
        <f aca="false">Adequacy_high!R96</f>
        <v>4817.7387694962</v>
      </c>
      <c r="AR99" s="13" t="n">
        <f aca="false">Adequacy_high!S96</f>
        <v>3757.03620739557</v>
      </c>
      <c r="AS99" s="13" t="n">
        <f aca="false">Adequacy_high!T96</f>
        <v>2818.92203082057</v>
      </c>
      <c r="AT99" s="13" t="n">
        <f aca="false">Adequacy_high!U96</f>
        <v>5121.12647683267</v>
      </c>
      <c r="AU99" s="13" t="n">
        <f aca="false">Adequacy_high!V96</f>
        <v>6059.47640213155</v>
      </c>
      <c r="AV99" s="8"/>
      <c r="AW99" s="8"/>
      <c r="AX99" s="8" t="n">
        <f aca="false">AX95+1</f>
        <v>2038</v>
      </c>
      <c r="AY99" s="10" t="n">
        <f aca="false">AO99*'Inflation indexes'!$D$156/100*'Inflation indexes'!I191</f>
        <v>46793.4069655153</v>
      </c>
      <c r="AZ99" s="10" t="n">
        <f aca="false">AU99*'Inflation indexes'!$D$156/100*'Inflation indexes'!I191</f>
        <v>27472.7450465865</v>
      </c>
      <c r="BA99" s="13" t="n">
        <f aca="false">AP99*'Inflation indexes'!$D$156/100*'Inflation indexes'!I191</f>
        <v>31957.1789600607</v>
      </c>
      <c r="BB99" s="13" t="n">
        <f aca="false">AQ99*'Inflation indexes'!$D$156/100*'Inflation indexes'!I191</f>
        <v>21842.8953479983</v>
      </c>
      <c r="BC99" s="13" t="n">
        <f aca="false">AR99*'Inflation indexes'!$D$156/100*'Inflation indexes'!I191</f>
        <v>17033.8311442659</v>
      </c>
      <c r="BD99" s="13" t="n">
        <f aca="false">AS99*'Inflation indexes'!$D$156/100*'Inflation indexes'!I191</f>
        <v>12780.5640486853</v>
      </c>
      <c r="BE99" s="13" t="n">
        <f aca="false">AT99*'Inflation indexes'!$D$156/100*'Inflation indexes'!I191</f>
        <v>23218.4091021225</v>
      </c>
      <c r="BF99" s="13" t="n">
        <f aca="false">Adequacy_high!X96</f>
        <v>0.502475383001983</v>
      </c>
      <c r="BG99" s="13" t="n">
        <f aca="false">Y99*'Inflation indexes'!$D$156/100*'Inflation indexes'!I191</f>
        <v>23949.8986244355</v>
      </c>
      <c r="BH99" s="13" t="n">
        <f aca="false">BG99*0.82</f>
        <v>19638.9168720371</v>
      </c>
      <c r="BI99" s="10" t="n">
        <f aca="false">Z99*'Inflation indexes'!$D$156/100*'Inflation indexes'!I191</f>
        <v>15939.0001667381</v>
      </c>
    </row>
    <row r="100" customFormat="false" ht="15" hidden="false" customHeight="false" outlineLevel="0" collapsed="false">
      <c r="A100" s="0" t="n">
        <f aca="false">A96+1</f>
        <v>2038</v>
      </c>
      <c r="B100" s="15" t="n">
        <v>7419.71363149411</v>
      </c>
      <c r="C100" s="13" t="n">
        <f aca="false">Adequacy_low!Q97</f>
        <v>6039.03632459406</v>
      </c>
      <c r="D100" s="13" t="n">
        <f aca="false">Adequacy_low!R97</f>
        <v>4258.50447096952</v>
      </c>
      <c r="E100" s="13" t="n">
        <f aca="false">Adequacy_low!S97</f>
        <v>3249.93146054783</v>
      </c>
      <c r="F100" s="13" t="n">
        <f aca="false">Adequacy_low!T97</f>
        <v>2620.04367439155</v>
      </c>
      <c r="G100" s="13" t="n">
        <f aca="false">Adequacy_low!U97</f>
        <v>4434.51120425037</v>
      </c>
      <c r="H100" s="13" t="n">
        <f aca="false">Adequacy_low!V97</f>
        <v>5266.82278270433</v>
      </c>
      <c r="I100" s="8" t="n">
        <f aca="false">I96+1</f>
        <v>2038</v>
      </c>
      <c r="J100" s="15" t="n">
        <f aca="false">B100*'Inflation indexes'!$D$156/100*'Inflation indexes'!I192</f>
        <v>33639.8539063565</v>
      </c>
      <c r="K100" s="13" t="n">
        <f aca="false">H100*'Inflation indexes'!$D$156/100*'Inflation indexes'!I192</f>
        <v>23878.9740090233</v>
      </c>
      <c r="L100" s="13" t="n">
        <f aca="false">C100*'Inflation indexes'!$D$156/100*'Inflation indexes'!I192</f>
        <v>27380.0728416543</v>
      </c>
      <c r="M100" s="13" t="n">
        <f aca="false">D100*'Inflation indexes'!$D$156/100*'Inflation indexes'!I192</f>
        <v>19307.4120347328</v>
      </c>
      <c r="N100" s="13" t="n">
        <f aca="false">E100*'Inflation indexes'!$D$156/100*'Inflation indexes'!I192</f>
        <v>14734.6952953069</v>
      </c>
      <c r="O100" s="13" t="n">
        <f aca="false">F100*'Inflation indexes'!$D$156/100*'Inflation indexes'!I192</f>
        <v>11878.8798075293</v>
      </c>
      <c r="P100" s="13" t="n">
        <f aca="false">G100*'Inflation indexes'!$D$156/100*'Inflation indexes'!I192</f>
        <v>20105.3998127208</v>
      </c>
      <c r="Q100" s="13" t="n">
        <f aca="false">Adequacy_low!X97</f>
        <v>0.565965070987877</v>
      </c>
      <c r="R100" s="18" t="n">
        <v>8823.7043955459</v>
      </c>
      <c r="S100" s="17" t="n">
        <f aca="false">Adequacy_central!Q97</f>
        <v>6434.25547045961</v>
      </c>
      <c r="T100" s="17" t="n">
        <f aca="false">Adequacy_central!R97</f>
        <v>4480.69238807134</v>
      </c>
      <c r="U100" s="17" t="n">
        <f aca="false">Adequacy_central!S97</f>
        <v>3616.94190505818</v>
      </c>
      <c r="V100" s="17" t="n">
        <f aca="false">Adequacy_central!T97</f>
        <v>2723.16467158202</v>
      </c>
      <c r="W100" s="17" t="n">
        <f aca="false">Adequacy_central!U97</f>
        <v>4792.60788436683</v>
      </c>
      <c r="X100" s="17" t="n">
        <f aca="false">Adequacy_central!V97</f>
        <v>5637.28854495729</v>
      </c>
      <c r="Y100" s="14" t="n">
        <v>5300.27235601271</v>
      </c>
      <c r="Z100" s="14" t="n">
        <v>3519.13600654945</v>
      </c>
      <c r="AA100" s="11"/>
      <c r="AB100" s="11" t="n">
        <f aca="false">AB96+1</f>
        <v>2038</v>
      </c>
      <c r="AC100" s="12" t="n">
        <f aca="false">R100*'Inflation indexes'!I192*'Inflation indexes'!$D$156/100</f>
        <v>40005.334642446</v>
      </c>
      <c r="AD100" s="12" t="n">
        <f aca="false">X100*'Inflation indexes'!$D$156/100*'Inflation indexes'!I192</f>
        <v>25558.6094691572</v>
      </c>
      <c r="AE100" s="17" t="n">
        <f aca="false">S100*'Inflation indexes'!$D$156/100*'Inflation indexes'!I192</f>
        <v>29171.9363808992</v>
      </c>
      <c r="AF100" s="17" t="n">
        <f aca="false">T100*'Inflation indexes'!$D$156/100*'Inflation indexes'!I192</f>
        <v>20314.7782812328</v>
      </c>
      <c r="AG100" s="17" t="n">
        <f aca="false">U100*'Inflation indexes'!$D$156/100*'Inflation indexes'!I192</f>
        <v>16398.6648699587</v>
      </c>
      <c r="AH100" s="17" t="n">
        <f aca="false">V100*'Inflation indexes'!$D$156/100*'Inflation indexes'!I192</f>
        <v>12346.4147357563</v>
      </c>
      <c r="AI100" s="17" t="n">
        <f aca="false">W100*'Inflation indexes'!$D$156/100*'Inflation indexes'!I192</f>
        <v>21728.9557343855</v>
      </c>
      <c r="AJ100" s="17" t="n">
        <f aca="false">Y100*'Inflation indexes'!$D$156/100*'Inflation indexes'!I192</f>
        <v>24030.6292905085</v>
      </c>
      <c r="AK100" s="17" t="n">
        <f aca="false">AJ100*0.82</f>
        <v>19705.116018217</v>
      </c>
      <c r="AL100" s="12" t="n">
        <f aca="false">Z100*'Inflation indexes'!$D$156/100*'Inflation indexes'!I192</f>
        <v>15955.2277913297</v>
      </c>
      <c r="AM100" s="17" t="n">
        <f aca="false">Adequacy_central!X97</f>
        <v>0.519810046126047</v>
      </c>
      <c r="AN100" s="8" t="n">
        <f aca="false">AN96+1</f>
        <v>2038</v>
      </c>
      <c r="AO100" s="15" t="n">
        <v>10370.074314286</v>
      </c>
      <c r="AP100" s="13" t="n">
        <f aca="false">Adequacy_high!Q97</f>
        <v>7089.21569480319</v>
      </c>
      <c r="AQ100" s="13" t="n">
        <f aca="false">Adequacy_high!R97</f>
        <v>4831.0590058814</v>
      </c>
      <c r="AR100" s="13" t="n">
        <f aca="false">Adequacy_high!S97</f>
        <v>3753.81141722679</v>
      </c>
      <c r="AS100" s="13" t="n">
        <f aca="false">Adequacy_high!T97</f>
        <v>2822.94014359754</v>
      </c>
      <c r="AT100" s="13" t="n">
        <f aca="false">Adequacy_high!U97</f>
        <v>5140.07144158409</v>
      </c>
      <c r="AU100" s="13" t="n">
        <f aca="false">Adequacy_high!V97</f>
        <v>6078.11968870607</v>
      </c>
      <c r="AV100" s="8"/>
      <c r="AW100" s="8"/>
      <c r="AX100" s="8" t="n">
        <f aca="false">AX96+1</f>
        <v>2038</v>
      </c>
      <c r="AY100" s="10" t="n">
        <f aca="false">AO100*'Inflation indexes'!$D$156/100*'Inflation indexes'!I192</f>
        <v>47016.3408261342</v>
      </c>
      <c r="AZ100" s="10" t="n">
        <f aca="false">AU100*'Inflation indexes'!$D$156/100*'Inflation indexes'!I192</f>
        <v>27557.2708743811</v>
      </c>
      <c r="BA100" s="13" t="n">
        <f aca="false">AP100*'Inflation indexes'!$D$156/100*'Inflation indexes'!I192</f>
        <v>32141.4264927373</v>
      </c>
      <c r="BB100" s="13" t="n">
        <f aca="false">AQ100*'Inflation indexes'!$D$156/100*'Inflation indexes'!I192</f>
        <v>21903.2872752681</v>
      </c>
      <c r="BC100" s="13" t="n">
        <f aca="false">AR100*'Inflation indexes'!$D$156/100*'Inflation indexes'!I192</f>
        <v>17019.2104357663</v>
      </c>
      <c r="BD100" s="13" t="n">
        <f aca="false">AS100*'Inflation indexes'!$D$156/100*'Inflation indexes'!I192</f>
        <v>12798.7815613158</v>
      </c>
      <c r="BE100" s="13" t="n">
        <f aca="false">AT100*'Inflation indexes'!$D$156/100*'Inflation indexes'!I192</f>
        <v>23304.3026929201</v>
      </c>
      <c r="BF100" s="13" t="n">
        <f aca="false">Adequacy_high!X97</f>
        <v>0.501355917373244</v>
      </c>
      <c r="BG100" s="13" t="n">
        <f aca="false">Y100*'Inflation indexes'!$D$156/100*'Inflation indexes'!I192</f>
        <v>24030.6292905085</v>
      </c>
      <c r="BH100" s="13" t="n">
        <f aca="false">BG100*0.82</f>
        <v>19705.116018217</v>
      </c>
      <c r="BI100" s="10" t="n">
        <f aca="false">Z100*'Inflation indexes'!$D$156/100*'Inflation indexes'!I192</f>
        <v>15955.2277913297</v>
      </c>
    </row>
    <row r="101" customFormat="false" ht="15" hidden="false" customHeight="false" outlineLevel="0" collapsed="false">
      <c r="A101" s="0" t="n">
        <f aca="false">A97+1</f>
        <v>2039</v>
      </c>
      <c r="B101" s="15" t="n">
        <v>7458.18946163052</v>
      </c>
      <c r="C101" s="13" t="n">
        <f aca="false">Adequacy_low!Q98</f>
        <v>6044.15864756662</v>
      </c>
      <c r="D101" s="13" t="n">
        <f aca="false">Adequacy_low!R98</f>
        <v>4237.05341920583</v>
      </c>
      <c r="E101" s="13" t="n">
        <f aca="false">Adequacy_low!S98</f>
        <v>3252.19301282236</v>
      </c>
      <c r="F101" s="13" t="n">
        <f aca="false">Adequacy_low!T98</f>
        <v>2621.00024266474</v>
      </c>
      <c r="G101" s="13" t="n">
        <f aca="false">Adequacy_low!U98</f>
        <v>4438.46056249398</v>
      </c>
      <c r="H101" s="13" t="n">
        <f aca="false">Adequacy_low!V98</f>
        <v>5254.71059297797</v>
      </c>
      <c r="I101" s="8" t="n">
        <f aca="false">I97+1</f>
        <v>2039</v>
      </c>
      <c r="J101" s="15" t="n">
        <f aca="false">B101*'Inflation indexes'!$D$156/100*'Inflation indexes'!I193</f>
        <v>33814.2974723751</v>
      </c>
      <c r="K101" s="13" t="n">
        <f aca="false">H101*'Inflation indexes'!$D$156/100*'Inflation indexes'!I193</f>
        <v>23824.0591816974</v>
      </c>
      <c r="L101" s="13" t="n">
        <f aca="false">C101*'Inflation indexes'!$D$156/100*'Inflation indexes'!I193</f>
        <v>27403.2966754862</v>
      </c>
      <c r="M101" s="13" t="n">
        <f aca="false">D101*'Inflation indexes'!$D$156/100*'Inflation indexes'!I193</f>
        <v>19210.1562263139</v>
      </c>
      <c r="N101" s="13" t="n">
        <f aca="false">E101*'Inflation indexes'!$D$156/100*'Inflation indexes'!I193</f>
        <v>14744.9488295934</v>
      </c>
      <c r="O101" s="13" t="n">
        <f aca="false">F101*'Inflation indexes'!$D$156/100*'Inflation indexes'!I193</f>
        <v>11883.2167426942</v>
      </c>
      <c r="P101" s="13" t="n">
        <f aca="false">G101*'Inflation indexes'!$D$156/100*'Inflation indexes'!I193</f>
        <v>20123.3056027468</v>
      </c>
      <c r="Q101" s="13" t="n">
        <f aca="false">Adequacy_low!X98</f>
        <v>0.561392772047977</v>
      </c>
      <c r="R101" s="16" t="n">
        <v>8832.49978800271</v>
      </c>
      <c r="S101" s="17" t="n">
        <f aca="false">Adequacy_central!Q98</f>
        <v>6454.46663660615</v>
      </c>
      <c r="T101" s="17" t="n">
        <f aca="false">Adequacy_central!R98</f>
        <v>4495.308764382</v>
      </c>
      <c r="U101" s="17" t="n">
        <f aca="false">Adequacy_central!S98</f>
        <v>3621.50244331414</v>
      </c>
      <c r="V101" s="17" t="n">
        <f aca="false">Adequacy_central!T98</f>
        <v>2725.55650694196</v>
      </c>
      <c r="W101" s="17" t="n">
        <f aca="false">Adequacy_central!U98</f>
        <v>4795.82364980924</v>
      </c>
      <c r="X101" s="17" t="n">
        <f aca="false">Adequacy_central!V98</f>
        <v>5647.30926422842</v>
      </c>
      <c r="Y101" s="14" t="n">
        <v>5318.07856959524</v>
      </c>
      <c r="Z101" s="14" t="n">
        <v>3522.70674928718</v>
      </c>
      <c r="AA101" s="11"/>
      <c r="AB101" s="11" t="n">
        <f aca="false">AB97+1</f>
        <v>2039</v>
      </c>
      <c r="AC101" s="12" t="n">
        <f aca="false">R101*'Inflation indexes'!I193*'Inflation indexes'!$D$156/100</f>
        <v>40045.2116150612</v>
      </c>
      <c r="AD101" s="12" t="n">
        <f aca="false">X101*'Inflation indexes'!$D$156/100*'Inflation indexes'!I193</f>
        <v>25604.0418873151</v>
      </c>
      <c r="AE101" s="17" t="n">
        <f aca="false">S101*'Inflation indexes'!$D$156/100*'Inflation indexes'!I193</f>
        <v>29263.5707363763</v>
      </c>
      <c r="AF101" s="17" t="n">
        <f aca="false">T101*'Inflation indexes'!$D$156/100*'Inflation indexes'!I193</f>
        <v>20381.0467099285</v>
      </c>
      <c r="AG101" s="17" t="n">
        <f aca="false">U101*'Inflation indexes'!$D$156/100*'Inflation indexes'!I193</f>
        <v>16419.3416572694</v>
      </c>
      <c r="AH101" s="17" t="n">
        <f aca="false">V101*'Inflation indexes'!$D$156/100*'Inflation indexes'!I193</f>
        <v>12357.2589537507</v>
      </c>
      <c r="AI101" s="17" t="n">
        <f aca="false">W101*'Inflation indexes'!$D$156/100*'Inflation indexes'!I193</f>
        <v>21743.5355261474</v>
      </c>
      <c r="AJ101" s="17" t="n">
        <f aca="false">Y101*'Inflation indexes'!$D$156/100*'Inflation indexes'!I193</f>
        <v>24111.3599565815</v>
      </c>
      <c r="AK101" s="17" t="n">
        <f aca="false">AJ101*0.82</f>
        <v>19771.3151643969</v>
      </c>
      <c r="AL101" s="12" t="n">
        <f aca="false">Z101*'Inflation indexes'!$D$156/100*'Inflation indexes'!I193</f>
        <v>15971.4169961966</v>
      </c>
      <c r="AM101" s="17" t="n">
        <f aca="false">Adequacy_central!X98</f>
        <v>0.520266583341724</v>
      </c>
      <c r="AN101" s="8" t="n">
        <f aca="false">AN97+1</f>
        <v>2039</v>
      </c>
      <c r="AO101" s="15" t="n">
        <v>10401.7690246626</v>
      </c>
      <c r="AP101" s="13" t="n">
        <f aca="false">Adequacy_high!Q98</f>
        <v>7135.28195321518</v>
      </c>
      <c r="AQ101" s="13" t="n">
        <f aca="false">Adequacy_high!R98</f>
        <v>4844.3123740475</v>
      </c>
      <c r="AR101" s="13" t="n">
        <f aca="false">Adequacy_high!S98</f>
        <v>3759.68259027663</v>
      </c>
      <c r="AS101" s="13" t="n">
        <f aca="false">Adequacy_high!T98</f>
        <v>2826.31661985263</v>
      </c>
      <c r="AT101" s="13" t="n">
        <f aca="false">Adequacy_high!U98</f>
        <v>5163.66549526953</v>
      </c>
      <c r="AU101" s="13" t="n">
        <f aca="false">Adequacy_high!V98</f>
        <v>6105.17080974845</v>
      </c>
      <c r="AV101" s="8"/>
      <c r="AW101" s="8"/>
      <c r="AX101" s="8" t="n">
        <f aca="false">AX97+1</f>
        <v>2039</v>
      </c>
      <c r="AY101" s="10" t="n">
        <f aca="false">AO101*'Inflation indexes'!$D$156/100*'Inflation indexes'!I193</f>
        <v>47160.0398258028</v>
      </c>
      <c r="AZ101" s="10" t="n">
        <f aca="false">AU101*'Inflation indexes'!$D$156/100*'Inflation indexes'!I193</f>
        <v>27679.9165457728</v>
      </c>
      <c r="BA101" s="13" t="n">
        <f aca="false">AP101*'Inflation indexes'!$D$156/100*'Inflation indexes'!I193</f>
        <v>32350.2839069122</v>
      </c>
      <c r="BB101" s="13" t="n">
        <f aca="false">AQ101*'Inflation indexes'!$D$156/100*'Inflation indexes'!I193</f>
        <v>21963.3760321956</v>
      </c>
      <c r="BC101" s="13" t="n">
        <f aca="false">AR101*'Inflation indexes'!$D$156/100*'Inflation indexes'!I193</f>
        <v>17045.8294420333</v>
      </c>
      <c r="BD101" s="13" t="n">
        <f aca="false">AS101*'Inflation indexes'!$D$156/100*'Inflation indexes'!I193</f>
        <v>12814.0899914764</v>
      </c>
      <c r="BE101" s="13" t="n">
        <f aca="false">AT101*'Inflation indexes'!$D$156/100*'Inflation indexes'!I193</f>
        <v>23411.2745463442</v>
      </c>
      <c r="BF101" s="13" t="n">
        <f aca="false">Adequacy_high!X98</f>
        <v>0.505483593528385</v>
      </c>
      <c r="BG101" s="13" t="n">
        <f aca="false">Y101*'Inflation indexes'!$D$156/100*'Inflation indexes'!I193</f>
        <v>24111.3599565815</v>
      </c>
      <c r="BH101" s="13" t="n">
        <f aca="false">BG101*0.82</f>
        <v>19771.3151643969</v>
      </c>
      <c r="BI101" s="10" t="n">
        <f aca="false">Z101*'Inflation indexes'!$D$156/100*'Inflation indexes'!I193</f>
        <v>15971.4169961966</v>
      </c>
    </row>
    <row r="102" customFormat="false" ht="15" hidden="false" customHeight="false" outlineLevel="0" collapsed="false">
      <c r="A102" s="0" t="n">
        <f aca="false">A98+1</f>
        <v>2039</v>
      </c>
      <c r="B102" s="15" t="n">
        <v>7441.94283378831</v>
      </c>
      <c r="C102" s="13" t="n">
        <f aca="false">Adequacy_low!Q99</f>
        <v>6055.30436348037</v>
      </c>
      <c r="D102" s="13" t="n">
        <f aca="false">Adequacy_low!R99</f>
        <v>4254.77071477316</v>
      </c>
      <c r="E102" s="13" t="n">
        <f aca="false">Adequacy_low!S99</f>
        <v>3253.46242697414</v>
      </c>
      <c r="F102" s="13" t="n">
        <f aca="false">Adequacy_low!T99</f>
        <v>2622.75673022224</v>
      </c>
      <c r="G102" s="13" t="n">
        <f aca="false">Adequacy_low!U99</f>
        <v>4450.00722920873</v>
      </c>
      <c r="H102" s="13" t="n">
        <f aca="false">Adequacy_low!V99</f>
        <v>5265.17893106484</v>
      </c>
      <c r="I102" s="8" t="n">
        <f aca="false">I98+1</f>
        <v>2039</v>
      </c>
      <c r="J102" s="15" t="n">
        <f aca="false">B102*'Inflation indexes'!$D$156/100*'Inflation indexes'!I194</f>
        <v>33740.6377310122</v>
      </c>
      <c r="K102" s="13" t="n">
        <f aca="false">H102*'Inflation indexes'!$D$156/100*'Inflation indexes'!I194</f>
        <v>23871.5210355337</v>
      </c>
      <c r="L102" s="13" t="n">
        <f aca="false">C102*'Inflation indexes'!$D$156/100*'Inflation indexes'!I194</f>
        <v>27453.829657437</v>
      </c>
      <c r="M102" s="13" t="n">
        <f aca="false">D102*'Inflation indexes'!$D$156/100*'Inflation indexes'!I194</f>
        <v>19290.4837516203</v>
      </c>
      <c r="N102" s="13" t="n">
        <f aca="false">E102*'Inflation indexes'!$D$156/100*'Inflation indexes'!I194</f>
        <v>14750.7041604234</v>
      </c>
      <c r="O102" s="13" t="n">
        <f aca="false">F102*'Inflation indexes'!$D$156/100*'Inflation indexes'!I194</f>
        <v>11891.1803903169</v>
      </c>
      <c r="P102" s="13" t="n">
        <f aca="false">G102*'Inflation indexes'!$D$156/100*'Inflation indexes'!I194</f>
        <v>20175.6564346901</v>
      </c>
      <c r="Q102" s="13" t="n">
        <f aca="false">Adequacy_low!X99</f>
        <v>0.5647392160335</v>
      </c>
      <c r="R102" s="18" t="n">
        <v>8839.40426480708</v>
      </c>
      <c r="S102" s="17" t="n">
        <f aca="false">Adequacy_central!Q99</f>
        <v>6497.3566908581</v>
      </c>
      <c r="T102" s="17" t="n">
        <f aca="false">Adequacy_central!R99</f>
        <v>4514.26059272385</v>
      </c>
      <c r="U102" s="17" t="n">
        <f aca="false">Adequacy_central!S99</f>
        <v>3623.71991466775</v>
      </c>
      <c r="V102" s="17" t="n">
        <f aca="false">Adequacy_central!T99</f>
        <v>2727.82666428854</v>
      </c>
      <c r="W102" s="17" t="n">
        <f aca="false">Adequacy_central!U99</f>
        <v>4807.90209367413</v>
      </c>
      <c r="X102" s="17" t="n">
        <f aca="false">Adequacy_central!V99</f>
        <v>5666.00354689908</v>
      </c>
      <c r="Y102" s="14" t="n">
        <v>5335.88478317776</v>
      </c>
      <c r="Z102" s="14" t="n">
        <v>3526.26906660688</v>
      </c>
      <c r="AA102" s="11"/>
      <c r="AB102" s="11" t="n">
        <f aca="false">AB98+1</f>
        <v>2039</v>
      </c>
      <c r="AC102" s="12" t="n">
        <f aca="false">R102*'Inflation indexes'!I194*'Inflation indexes'!$D$156/100</f>
        <v>40076.5154635026</v>
      </c>
      <c r="AD102" s="12" t="n">
        <f aca="false">X102*'Inflation indexes'!$D$156/100*'Inflation indexes'!I194</f>
        <v>25688.7989236589</v>
      </c>
      <c r="AE102" s="17" t="n">
        <f aca="false">S102*'Inflation indexes'!$D$156/100*'Inflation indexes'!I194</f>
        <v>29458.0277236307</v>
      </c>
      <c r="AF102" s="17" t="n">
        <f aca="false">T102*'Inflation indexes'!$D$156/100*'Inflation indexes'!I194</f>
        <v>20466.9714192019</v>
      </c>
      <c r="AG102" s="17" t="n">
        <f aca="false">U102*'Inflation indexes'!$D$156/100*'Inflation indexes'!I194</f>
        <v>16429.3953353602</v>
      </c>
      <c r="AH102" s="17" t="n">
        <f aca="false">V102*'Inflation indexes'!$D$156/100*'Inflation indexes'!I194</f>
        <v>12367.5515021261</v>
      </c>
      <c r="AI102" s="17" t="n">
        <f aca="false">W102*'Inflation indexes'!$D$156/100*'Inflation indexes'!I194</f>
        <v>21798.2973548663</v>
      </c>
      <c r="AJ102" s="17" t="n">
        <f aca="false">Y102*'Inflation indexes'!$D$156/100*'Inflation indexes'!I194</f>
        <v>24192.0906226545</v>
      </c>
      <c r="AK102" s="17" t="n">
        <f aca="false">AJ102*0.82</f>
        <v>19837.5143105767</v>
      </c>
      <c r="AL102" s="12" t="n">
        <f aca="false">Z102*'Inflation indexes'!$D$156/100*'Inflation indexes'!I194</f>
        <v>15987.5680014988</v>
      </c>
      <c r="AM102" s="17" t="n">
        <f aca="false">Adequacy_central!X99</f>
        <v>0.524898488008199</v>
      </c>
      <c r="AN102" s="8" t="n">
        <f aca="false">AN98+1</f>
        <v>2039</v>
      </c>
      <c r="AO102" s="15" t="n">
        <v>10466.0850843358</v>
      </c>
      <c r="AP102" s="13" t="n">
        <f aca="false">Adequacy_high!Q99</f>
        <v>7174.42013344251</v>
      </c>
      <c r="AQ102" s="13" t="n">
        <f aca="false">Adequacy_high!R99</f>
        <v>4866.51113678254</v>
      </c>
      <c r="AR102" s="13" t="n">
        <f aca="false">Adequacy_high!S99</f>
        <v>3757.25559196542</v>
      </c>
      <c r="AS102" s="13" t="n">
        <f aca="false">Adequacy_high!T99</f>
        <v>2828.52161033391</v>
      </c>
      <c r="AT102" s="13" t="n">
        <f aca="false">Adequacy_high!U99</f>
        <v>5174.2781412179</v>
      </c>
      <c r="AU102" s="13" t="n">
        <f aca="false">Adequacy_high!V99</f>
        <v>6127.34810043177</v>
      </c>
      <c r="AV102" s="8"/>
      <c r="AW102" s="8"/>
      <c r="AX102" s="8" t="n">
        <f aca="false">AX98+1</f>
        <v>2039</v>
      </c>
      <c r="AY102" s="10" t="n">
        <f aca="false">AO102*'Inflation indexes'!$D$156/100*'Inflation indexes'!I194</f>
        <v>47451.6390651664</v>
      </c>
      <c r="AZ102" s="10" t="n">
        <f aca="false">AU102*'Inflation indexes'!$D$156/100*'Inflation indexes'!I194</f>
        <v>27780.4650110747</v>
      </c>
      <c r="BA102" s="13" t="n">
        <f aca="false">AP102*'Inflation indexes'!$D$156/100*'Inflation indexes'!I194</f>
        <v>32527.7304675745</v>
      </c>
      <c r="BB102" s="13" t="n">
        <f aca="false">AQ102*'Inflation indexes'!$D$156/100*'Inflation indexes'!I194</f>
        <v>22064.0218485165</v>
      </c>
      <c r="BC102" s="13" t="n">
        <f aca="false">AR102*'Inflation indexes'!$D$156/100*'Inflation indexes'!I194</f>
        <v>17034.825800562</v>
      </c>
      <c r="BD102" s="13" t="n">
        <f aca="false">AS102*'Inflation indexes'!$D$156/100*'Inflation indexes'!I194</f>
        <v>12824.087083189</v>
      </c>
      <c r="BE102" s="13" t="n">
        <f aca="false">AT102*'Inflation indexes'!$D$156/100*'Inflation indexes'!I194</f>
        <v>23459.3906700916</v>
      </c>
      <c r="BF102" s="13" t="n">
        <f aca="false">Adequacy_high!X99</f>
        <v>0.503279661625114</v>
      </c>
      <c r="BG102" s="13" t="n">
        <f aca="false">Y102*'Inflation indexes'!$D$156/100*'Inflation indexes'!I194</f>
        <v>24192.0906226545</v>
      </c>
      <c r="BH102" s="13" t="n">
        <f aca="false">BG102*0.82</f>
        <v>19837.5143105767</v>
      </c>
      <c r="BI102" s="10" t="n">
        <f aca="false">Z102*'Inflation indexes'!$D$156/100*'Inflation indexes'!I194</f>
        <v>15987.5680014988</v>
      </c>
    </row>
    <row r="103" customFormat="false" ht="15" hidden="false" customHeight="false" outlineLevel="0" collapsed="false">
      <c r="A103" s="0" t="n">
        <f aca="false">A99+1</f>
        <v>2039</v>
      </c>
      <c r="B103" s="15" t="n">
        <v>7443.50945475927</v>
      </c>
      <c r="C103" s="13" t="n">
        <f aca="false">Adequacy_low!Q100</f>
        <v>6068.76988488277</v>
      </c>
      <c r="D103" s="13" t="n">
        <f aca="false">Adequacy_low!R100</f>
        <v>4276.37405435002</v>
      </c>
      <c r="E103" s="13" t="n">
        <f aca="false">Adequacy_low!S100</f>
        <v>3255.35499710497</v>
      </c>
      <c r="F103" s="13" t="n">
        <f aca="false">Adequacy_low!T100</f>
        <v>2622.93325700958</v>
      </c>
      <c r="G103" s="13" t="n">
        <f aca="false">Adequacy_low!U100</f>
        <v>4448.62416369838</v>
      </c>
      <c r="H103" s="13" t="n">
        <f aca="false">Adequacy_low!V100</f>
        <v>5274.9861210762</v>
      </c>
      <c r="I103" s="8" t="n">
        <f aca="false">I99+1</f>
        <v>2039</v>
      </c>
      <c r="J103" s="15" t="n">
        <f aca="false">B103*'Inflation indexes'!$D$156/100*'Inflation indexes'!I195</f>
        <v>33747.7405523887</v>
      </c>
      <c r="K103" s="13" t="n">
        <f aca="false">H103*'Inflation indexes'!$D$156/100*'Inflation indexes'!I195</f>
        <v>23915.9853444813</v>
      </c>
      <c r="L103" s="13" t="n">
        <f aca="false">C103*'Inflation indexes'!$D$156/100*'Inflation indexes'!I195</f>
        <v>27514.8802848934</v>
      </c>
      <c r="M103" s="13" t="n">
        <f aca="false">D103*'Inflation indexes'!$D$156/100*'Inflation indexes'!I195</f>
        <v>19388.4300098385</v>
      </c>
      <c r="N103" s="13" t="n">
        <f aca="false">E103*'Inflation indexes'!$D$156/100*'Inflation indexes'!I195</f>
        <v>14759.2847857508</v>
      </c>
      <c r="O103" s="13" t="n">
        <f aca="false">F103*'Inflation indexes'!$D$156/100*'Inflation indexes'!I195</f>
        <v>11891.9807359409</v>
      </c>
      <c r="P103" s="13" t="n">
        <f aca="false">G103*'Inflation indexes'!$D$156/100*'Inflation indexes'!I195</f>
        <v>20169.3858258739</v>
      </c>
      <c r="Q103" s="13" t="n">
        <f aca="false">Adequacy_low!X100</f>
        <v>0.57218629230207</v>
      </c>
      <c r="R103" s="18" t="n">
        <v>8832.7687772907</v>
      </c>
      <c r="S103" s="17" t="n">
        <f aca="false">Adequacy_central!Q100</f>
        <v>6504.93239556756</v>
      </c>
      <c r="T103" s="17" t="n">
        <f aca="false">Adequacy_central!R100</f>
        <v>4533.94111566204</v>
      </c>
      <c r="U103" s="17" t="n">
        <f aca="false">Adequacy_central!S100</f>
        <v>3627.34091911724</v>
      </c>
      <c r="V103" s="17" t="n">
        <f aca="false">Adequacy_central!T100</f>
        <v>2729.94794952344</v>
      </c>
      <c r="W103" s="17" t="n">
        <f aca="false">Adequacy_central!U100</f>
        <v>4815.14831245141</v>
      </c>
      <c r="X103" s="17" t="n">
        <f aca="false">Adequacy_central!V100</f>
        <v>5675.49158201203</v>
      </c>
      <c r="Y103" s="14" t="n">
        <v>5353.69099676028</v>
      </c>
      <c r="Z103" s="14" t="n">
        <v>3529.82300662724</v>
      </c>
      <c r="AA103" s="11"/>
      <c r="AB103" s="11" t="n">
        <f aca="false">AB99+1</f>
        <v>2039</v>
      </c>
      <c r="AC103" s="12" t="n">
        <f aca="false">R103*'Inflation indexes'!I195*'Inflation indexes'!$D$156/100</f>
        <v>40046.4311716101</v>
      </c>
      <c r="AD103" s="12" t="n">
        <f aca="false">X103*'Inflation indexes'!$D$156/100*'Inflation indexes'!I195</f>
        <v>25731.8162328045</v>
      </c>
      <c r="AE103" s="17" t="n">
        <f aca="false">S103*'Inflation indexes'!$D$156/100*'Inflation indexes'!I195</f>
        <v>29492.374817376</v>
      </c>
      <c r="AF103" s="17" t="n">
        <f aca="false">T103*'Inflation indexes'!$D$156/100*'Inflation indexes'!I195</f>
        <v>20556.1999190231</v>
      </c>
      <c r="AG103" s="17" t="n">
        <f aca="false">U103*'Inflation indexes'!$D$156/100*'Inflation indexes'!I195</f>
        <v>16445.8124191892</v>
      </c>
      <c r="AH103" s="17" t="n">
        <f aca="false">V103*'Inflation indexes'!$D$156/100*'Inflation indexes'!I195</f>
        <v>12377.1690869737</v>
      </c>
      <c r="AI103" s="17" t="n">
        <f aca="false">W103*'Inflation indexes'!$D$156/100*'Inflation indexes'!I195</f>
        <v>21831.1506094726</v>
      </c>
      <c r="AJ103" s="17" t="n">
        <f aca="false">Y103*'Inflation indexes'!$D$156/100*'Inflation indexes'!I195</f>
        <v>24272.8212887275</v>
      </c>
      <c r="AK103" s="17" t="n">
        <f aca="false">AJ103*0.82</f>
        <v>19903.7134567566</v>
      </c>
      <c r="AL103" s="12" t="n">
        <f aca="false">Z103*'Inflation indexes'!$D$156/100*'Inflation indexes'!I195</f>
        <v>16003.681025399</v>
      </c>
      <c r="AM103" s="17" t="n">
        <f aca="false">Adequacy_central!X100</f>
        <v>0.528052304488188</v>
      </c>
      <c r="AN103" s="8" t="n">
        <f aca="false">AN99+1</f>
        <v>2039</v>
      </c>
      <c r="AO103" s="15" t="n">
        <v>10524.0096740448</v>
      </c>
      <c r="AP103" s="13" t="n">
        <f aca="false">Adequacy_high!Q100</f>
        <v>7166.79980230812</v>
      </c>
      <c r="AQ103" s="13" t="n">
        <f aca="false">Adequacy_high!R100</f>
        <v>4875.33198456321</v>
      </c>
      <c r="AR103" s="13" t="n">
        <f aca="false">Adequacy_high!S100</f>
        <v>3756.89609861827</v>
      </c>
      <c r="AS103" s="13" t="n">
        <f aca="false">Adequacy_high!T100</f>
        <v>2830.79760660399</v>
      </c>
      <c r="AT103" s="13" t="n">
        <f aca="false">Adequacy_high!U100</f>
        <v>5160.15771538045</v>
      </c>
      <c r="AU103" s="13" t="n">
        <f aca="false">Adequacy_high!V100</f>
        <v>6119.29288677925</v>
      </c>
      <c r="AV103" s="8"/>
      <c r="AW103" s="8"/>
      <c r="AX103" s="8" t="n">
        <f aca="false">AX99+1</f>
        <v>2039</v>
      </c>
      <c r="AY103" s="10" t="n">
        <f aca="false">AO103*'Inflation indexes'!$D$156/100*'Inflation indexes'!I195</f>
        <v>47714.2603511316</v>
      </c>
      <c r="AZ103" s="10" t="n">
        <f aca="false">AU103*'Inflation indexes'!$D$156/100*'Inflation indexes'!I195</f>
        <v>27743.9438966606</v>
      </c>
      <c r="BA103" s="13" t="n">
        <f aca="false">AP103*'Inflation indexes'!$D$156/100*'Inflation indexes'!I195</f>
        <v>32493.1810444012</v>
      </c>
      <c r="BB103" s="13" t="n">
        <f aca="false">AQ103*'Inflation indexes'!$D$156/100*'Inflation indexes'!I195</f>
        <v>22104.0142317012</v>
      </c>
      <c r="BC103" s="13" t="n">
        <f aca="false">AR103*'Inflation indexes'!$D$156/100*'Inflation indexes'!I195</f>
        <v>17033.1959123643</v>
      </c>
      <c r="BD103" s="13" t="n">
        <f aca="false">AS103*'Inflation indexes'!$D$156/100*'Inflation indexes'!I195</f>
        <v>12834.4061043561</v>
      </c>
      <c r="BE103" s="13" t="n">
        <f aca="false">AT103*'Inflation indexes'!$D$156/100*'Inflation indexes'!I195</f>
        <v>23395.3708054635</v>
      </c>
      <c r="BF103" s="13" t="n">
        <f aca="false">Adequacy_high!X100</f>
        <v>0.490876179132068</v>
      </c>
      <c r="BG103" s="13" t="n">
        <f aca="false">Y103*'Inflation indexes'!$D$156/100*'Inflation indexes'!I195</f>
        <v>24272.8212887275</v>
      </c>
      <c r="BH103" s="13" t="n">
        <f aca="false">BG103*0.82</f>
        <v>19903.7134567566</v>
      </c>
      <c r="BI103" s="10" t="n">
        <f aca="false">Z103*'Inflation indexes'!$D$156/100*'Inflation indexes'!I195</f>
        <v>16003.681025399</v>
      </c>
    </row>
    <row r="104" customFormat="false" ht="15" hidden="false" customHeight="false" outlineLevel="0" collapsed="false">
      <c r="A104" s="0" t="n">
        <f aca="false">A100+1</f>
        <v>2039</v>
      </c>
      <c r="B104" s="15" t="n">
        <v>7422.74763740487</v>
      </c>
      <c r="C104" s="13" t="n">
        <f aca="false">Adequacy_low!Q101</f>
        <v>6067.1041438202</v>
      </c>
      <c r="D104" s="13" t="n">
        <f aca="false">Adequacy_low!R101</f>
        <v>4291.46874715737</v>
      </c>
      <c r="E104" s="13" t="n">
        <f aca="false">Adequacy_low!S101</f>
        <v>3260.69421991783</v>
      </c>
      <c r="F104" s="13" t="n">
        <f aca="false">Adequacy_low!T101</f>
        <v>2621.09319561102</v>
      </c>
      <c r="G104" s="13" t="n">
        <f aca="false">Adequacy_low!U101</f>
        <v>4445.57323760865</v>
      </c>
      <c r="H104" s="13" t="n">
        <f aca="false">Adequacy_low!V101</f>
        <v>5275.94908951053</v>
      </c>
      <c r="I104" s="8" t="n">
        <f aca="false">I100+1</f>
        <v>2039</v>
      </c>
      <c r="J104" s="15" t="n">
        <f aca="false">B104*'Inflation indexes'!$D$156/100*'Inflation indexes'!I196</f>
        <v>33653.6096280269</v>
      </c>
      <c r="K104" s="13" t="n">
        <f aca="false">H104*'Inflation indexes'!$D$156/100*'Inflation indexes'!I196</f>
        <v>23920.3512970041</v>
      </c>
      <c r="L104" s="13" t="n">
        <f aca="false">C104*'Inflation indexes'!$D$156/100*'Inflation indexes'!I196</f>
        <v>27507.3280680865</v>
      </c>
      <c r="M104" s="13" t="n">
        <f aca="false">D104*'Inflation indexes'!$D$156/100*'Inflation indexes'!I196</f>
        <v>19456.8670528323</v>
      </c>
      <c r="N104" s="13" t="n">
        <f aca="false">E104*'Inflation indexes'!$D$156/100*'Inflation indexes'!I196</f>
        <v>14783.4920104927</v>
      </c>
      <c r="O104" s="13" t="n">
        <f aca="false">F104*'Inflation indexes'!$D$156/100*'Inflation indexes'!I196</f>
        <v>11883.638177225</v>
      </c>
      <c r="P104" s="13" t="n">
        <f aca="false">G104*'Inflation indexes'!$D$156/100*'Inflation indexes'!I196</f>
        <v>20155.5533906837</v>
      </c>
      <c r="Q104" s="13" t="n">
        <f aca="false">Adequacy_low!X101</f>
        <v>0.571597093077857</v>
      </c>
      <c r="R104" s="18" t="n">
        <v>8840.77358313042</v>
      </c>
      <c r="S104" s="17" t="n">
        <f aca="false">Adequacy_central!Q101</f>
        <v>6521.34308495386</v>
      </c>
      <c r="T104" s="17" t="n">
        <f aca="false">Adequacy_central!R101</f>
        <v>4551.82788641347</v>
      </c>
      <c r="U104" s="17" t="n">
        <f aca="false">Adequacy_central!S101</f>
        <v>3635.12175525283</v>
      </c>
      <c r="V104" s="17" t="n">
        <f aca="false">Adequacy_central!T101</f>
        <v>2729.28514994195</v>
      </c>
      <c r="W104" s="17" t="n">
        <f aca="false">Adequacy_central!U101</f>
        <v>4817.31746024858</v>
      </c>
      <c r="X104" s="17" t="n">
        <f aca="false">Adequacy_central!V101</f>
        <v>5687.5503671604</v>
      </c>
      <c r="Y104" s="14" t="n">
        <v>5371.4972103428</v>
      </c>
      <c r="Z104" s="14" t="n">
        <v>3533.36861703194</v>
      </c>
      <c r="AA104" s="11"/>
      <c r="AB104" s="11" t="n">
        <f aca="false">AB100+1</f>
        <v>2039</v>
      </c>
      <c r="AC104" s="12" t="n">
        <f aca="false">R104*'Inflation indexes'!I196*'Inflation indexes'!$D$156/100</f>
        <v>40082.7237446623</v>
      </c>
      <c r="AD104" s="12" t="n">
        <f aca="false">X104*'Inflation indexes'!$D$156/100*'Inflation indexes'!I196</f>
        <v>25786.4889318905</v>
      </c>
      <c r="AE104" s="17" t="n">
        <f aca="false">S104*'Inflation indexes'!$D$156/100*'Inflation indexes'!I196</f>
        <v>29566.7783888446</v>
      </c>
      <c r="AF104" s="17" t="n">
        <f aca="false">T104*'Inflation indexes'!$D$156/100*'Inflation indexes'!I196</f>
        <v>20637.2958190563</v>
      </c>
      <c r="AG104" s="17" t="n">
        <f aca="false">U104*'Inflation indexes'!$D$156/100*'Inflation indexes'!I196</f>
        <v>16481.0895476432</v>
      </c>
      <c r="AH104" s="17" t="n">
        <f aca="false">V104*'Inflation indexes'!$D$156/100*'Inflation indexes'!I196</f>
        <v>12374.164054408</v>
      </c>
      <c r="AI104" s="17" t="n">
        <f aca="false">W104*'Inflation indexes'!$D$156/100*'Inflation indexes'!I196</f>
        <v>21840.985195903</v>
      </c>
      <c r="AJ104" s="17" t="n">
        <f aca="false">Y104*'Inflation indexes'!$D$156/100*'Inflation indexes'!I196</f>
        <v>24353.5519548005</v>
      </c>
      <c r="AK104" s="17" t="n">
        <f aca="false">AJ104*0.82</f>
        <v>19969.9126029364</v>
      </c>
      <c r="AL104" s="12" t="n">
        <f aca="false">Z104*'Inflation indexes'!$D$156/100*'Inflation indexes'!I196</f>
        <v>16019.7562840878</v>
      </c>
      <c r="AM104" s="17" t="n">
        <f aca="false">Adequacy_central!X101</f>
        <v>0.533031003114338</v>
      </c>
      <c r="AN104" s="8" t="n">
        <f aca="false">AN100+1</f>
        <v>2039</v>
      </c>
      <c r="AO104" s="15" t="n">
        <v>10608.7348264736</v>
      </c>
      <c r="AP104" s="13" t="n">
        <f aca="false">Adequacy_high!Q101</f>
        <v>7198.8351715937</v>
      </c>
      <c r="AQ104" s="13" t="n">
        <f aca="false">Adequacy_high!R101</f>
        <v>4901.20409746919</v>
      </c>
      <c r="AR104" s="13" t="n">
        <f aca="false">Adequacy_high!S101</f>
        <v>3764.88326621227</v>
      </c>
      <c r="AS104" s="13" t="n">
        <f aca="false">Adequacy_high!T101</f>
        <v>2831.61662880132</v>
      </c>
      <c r="AT104" s="13" t="n">
        <f aca="false">Adequacy_high!U101</f>
        <v>5171.05816992982</v>
      </c>
      <c r="AU104" s="13" t="n">
        <f aca="false">Adequacy_high!V101</f>
        <v>6140.68256756758</v>
      </c>
      <c r="AV104" s="8"/>
      <c r="AW104" s="8"/>
      <c r="AX104" s="8" t="n">
        <f aca="false">AX100+1</f>
        <v>2039</v>
      </c>
      <c r="AY104" s="10" t="n">
        <f aca="false">AO104*'Inflation indexes'!$D$156/100*'Inflation indexes'!I196</f>
        <v>48098.3913151354</v>
      </c>
      <c r="AZ104" s="10" t="n">
        <f aca="false">AU104*'Inflation indexes'!$D$156/100*'Inflation indexes'!I196</f>
        <v>27840.9214584049</v>
      </c>
      <c r="BA104" s="13" t="n">
        <f aca="false">AP104*'Inflation indexes'!$D$156/100*'Inflation indexes'!I196</f>
        <v>32638.4245397875</v>
      </c>
      <c r="BB104" s="13" t="n">
        <f aca="false">AQ104*'Inflation indexes'!$D$156/100*'Inflation indexes'!I196</f>
        <v>22221.3144593962</v>
      </c>
      <c r="BC104" s="13" t="n">
        <f aca="false">AR104*'Inflation indexes'!$D$156/100*'Inflation indexes'!I196</f>
        <v>17069.4085162911</v>
      </c>
      <c r="BD104" s="13" t="n">
        <f aca="false">AS104*'Inflation indexes'!$D$156/100*'Inflation indexes'!I196</f>
        <v>12838.1194265182</v>
      </c>
      <c r="BE104" s="13" t="n">
        <f aca="false">AT104*'Inflation indexes'!$D$156/100*'Inflation indexes'!I196</f>
        <v>23444.7918096647</v>
      </c>
      <c r="BF104" s="13" t="n">
        <f aca="false">Adequacy_high!X101</f>
        <v>0.495311015116738</v>
      </c>
      <c r="BG104" s="13" t="n">
        <f aca="false">Y104*'Inflation indexes'!$D$156/100*'Inflation indexes'!I196</f>
        <v>24353.5519548005</v>
      </c>
      <c r="BH104" s="13" t="n">
        <f aca="false">BG104*0.82</f>
        <v>19969.9126029364</v>
      </c>
      <c r="BI104" s="10" t="n">
        <f aca="false">Z104*'Inflation indexes'!$D$156/100*'Inflation indexes'!I196</f>
        <v>16019.7562840878</v>
      </c>
    </row>
    <row r="105" customFormat="false" ht="15" hidden="false" customHeight="false" outlineLevel="0" collapsed="false">
      <c r="A105" s="0" t="n">
        <f aca="false">A101+1</f>
        <v>2040</v>
      </c>
      <c r="B105" s="15" t="n">
        <v>7398.30218687012</v>
      </c>
      <c r="C105" s="13" t="n">
        <f aca="false">Adequacy_low!Q102</f>
        <v>6072.42971451685</v>
      </c>
      <c r="D105" s="13" t="n">
        <f aca="false">Adequacy_low!R102</f>
        <v>4296.72195010177</v>
      </c>
      <c r="E105" s="13" t="n">
        <f aca="false">Adequacy_low!S102</f>
        <v>3261.44590994707</v>
      </c>
      <c r="F105" s="13" t="n">
        <f aca="false">Adequacy_low!T102</f>
        <v>2622.73424960319</v>
      </c>
      <c r="G105" s="13" t="n">
        <f aca="false">Adequacy_low!U102</f>
        <v>4445.61466954475</v>
      </c>
      <c r="H105" s="13" t="n">
        <f aca="false">Adequacy_low!V102</f>
        <v>5277.22523444706</v>
      </c>
      <c r="I105" s="8" t="n">
        <f aca="false">I101+1</f>
        <v>2040</v>
      </c>
      <c r="J105" s="15" t="n">
        <f aca="false">B105*'Inflation indexes'!$D$156/100*'Inflation indexes'!I197</f>
        <v>33542.7776706892</v>
      </c>
      <c r="K105" s="13" t="n">
        <f aca="false">H105*'Inflation indexes'!$D$156/100*'Inflation indexes'!I197</f>
        <v>23926.1371441891</v>
      </c>
      <c r="L105" s="13" t="n">
        <f aca="false">C105*'Inflation indexes'!$D$156/100*'Inflation indexes'!I197</f>
        <v>27531.4733962084</v>
      </c>
      <c r="M105" s="13" t="n">
        <f aca="false">D105*'Inflation indexes'!$D$156/100*'Inflation indexes'!I197</f>
        <v>19480.6842765645</v>
      </c>
      <c r="N105" s="13" t="n">
        <f aca="false">E105*'Inflation indexes'!$D$156/100*'Inflation indexes'!I197</f>
        <v>14786.9000588383</v>
      </c>
      <c r="O105" s="13" t="n">
        <f aca="false">F105*'Inflation indexes'!$D$156/100*'Inflation indexes'!I197</f>
        <v>11891.0784666068</v>
      </c>
      <c r="P105" s="13" t="n">
        <f aca="false">G105*'Inflation indexes'!$D$156/100*'Inflation indexes'!I197</f>
        <v>20155.7412367849</v>
      </c>
      <c r="Q105" s="13" t="n">
        <f aca="false">Adequacy_low!X102</f>
        <v>0.572406250016772</v>
      </c>
      <c r="R105" s="16" t="n">
        <v>8841.4867858377</v>
      </c>
      <c r="S105" s="17" t="n">
        <f aca="false">Adequacy_central!Q102</f>
        <v>6527.37825144528</v>
      </c>
      <c r="T105" s="17" t="n">
        <f aca="false">Adequacy_central!R102</f>
        <v>4575.18126479428</v>
      </c>
      <c r="U105" s="17" t="n">
        <f aca="false">Adequacy_central!S102</f>
        <v>3638.85660991122</v>
      </c>
      <c r="V105" s="17" t="n">
        <f aca="false">Adequacy_central!T102</f>
        <v>2732.01309486704</v>
      </c>
      <c r="W105" s="17" t="n">
        <f aca="false">Adequacy_central!U102</f>
        <v>4828.73761884448</v>
      </c>
      <c r="X105" s="17" t="n">
        <f aca="false">Adequacy_central!V102</f>
        <v>5704.47450028948</v>
      </c>
      <c r="Y105" s="14" t="n">
        <v>5389.30342392532</v>
      </c>
      <c r="Z105" s="14" t="n">
        <v>3536.90594507502</v>
      </c>
      <c r="AA105" s="11"/>
      <c r="AB105" s="11" t="n">
        <f aca="false">AB101+1</f>
        <v>2040</v>
      </c>
      <c r="AC105" s="12" t="n">
        <f aca="false">R105*'Inflation indexes'!I197*'Inflation indexes'!$D$156/100</f>
        <v>40085.9572973397</v>
      </c>
      <c r="AD105" s="12" t="n">
        <f aca="false">X105*'Inflation indexes'!$D$156/100*'Inflation indexes'!I197</f>
        <v>25863.2203792522</v>
      </c>
      <c r="AE105" s="17" t="n">
        <f aca="false">S105*'Inflation indexes'!$D$156/100*'Inflation indexes'!I197</f>
        <v>29594.1409164509</v>
      </c>
      <c r="AF105" s="17" t="n">
        <f aca="false">T105*'Inflation indexes'!$D$156/100*'Inflation indexes'!I197</f>
        <v>20743.1764872287</v>
      </c>
      <c r="AG105" s="17" t="n">
        <f aca="false">U105*'Inflation indexes'!$D$156/100*'Inflation indexes'!I197</f>
        <v>16498.0228110156</v>
      </c>
      <c r="AH105" s="17" t="n">
        <f aca="false">V105*'Inflation indexes'!$D$156/100*'Inflation indexes'!I197</f>
        <v>12386.5321420866</v>
      </c>
      <c r="AI105" s="17" t="n">
        <f aca="false">W105*'Inflation indexes'!$D$156/100*'Inflation indexes'!I197</f>
        <v>21892.762459263</v>
      </c>
      <c r="AJ105" s="17" t="n">
        <f aca="false">Y105*'Inflation indexes'!$D$156/100*'Inflation indexes'!I197</f>
        <v>24434.2826208735</v>
      </c>
      <c r="AK105" s="17" t="n">
        <f aca="false">AJ105*0.82</f>
        <v>20036.1117491163</v>
      </c>
      <c r="AL105" s="12" t="n">
        <f aca="false">Z105*'Inflation indexes'!$D$156/100*'Inflation indexes'!I197</f>
        <v>16035.7939918078</v>
      </c>
      <c r="AM105" s="17" t="n">
        <f aca="false">Adequacy_central!X102</f>
        <v>0.539242878483991</v>
      </c>
      <c r="AN105" s="8" t="n">
        <f aca="false">AN101+1</f>
        <v>2040</v>
      </c>
      <c r="AO105" s="15" t="n">
        <v>10615.4069388485</v>
      </c>
      <c r="AP105" s="13" t="n">
        <f aca="false">Adequacy_high!Q102</f>
        <v>7225.43175530644</v>
      </c>
      <c r="AQ105" s="13" t="n">
        <f aca="false">Adequacy_high!R102</f>
        <v>4929.3903813459</v>
      </c>
      <c r="AR105" s="13" t="n">
        <f aca="false">Adequacy_high!S102</f>
        <v>3775.21997648595</v>
      </c>
      <c r="AS105" s="13" t="n">
        <f aca="false">Adequacy_high!T102</f>
        <v>2834.91147924059</v>
      </c>
      <c r="AT105" s="13" t="n">
        <f aca="false">Adequacy_high!U102</f>
        <v>5184.08485538334</v>
      </c>
      <c r="AU105" s="13" t="n">
        <f aca="false">Adequacy_high!V102</f>
        <v>6167.80252554062</v>
      </c>
      <c r="AV105" s="8"/>
      <c r="AW105" s="8"/>
      <c r="AX105" s="8" t="n">
        <f aca="false">AX101+1</f>
        <v>2040</v>
      </c>
      <c r="AY105" s="10" t="n">
        <f aca="false">AO105*'Inflation indexes'!$D$156/100*'Inflation indexes'!I197</f>
        <v>48128.6416585699</v>
      </c>
      <c r="AZ105" s="10" t="n">
        <f aca="false">AU105*'Inflation indexes'!$D$156/100*'Inflation indexes'!I197</f>
        <v>27963.8792259779</v>
      </c>
      <c r="BA105" s="13" t="n">
        <f aca="false">AP105*'Inflation indexes'!$D$156/100*'Inflation indexes'!I197</f>
        <v>32759.0094080103</v>
      </c>
      <c r="BB105" s="13" t="n">
        <f aca="false">AQ105*'Inflation indexes'!$D$156/100*'Inflation indexes'!I197</f>
        <v>22349.106786549</v>
      </c>
      <c r="BC105" s="13" t="n">
        <f aca="false">AR105*'Inflation indexes'!$D$156/100*'Inflation indexes'!I197</f>
        <v>17116.2735896281</v>
      </c>
      <c r="BD105" s="13" t="n">
        <f aca="false">AS105*'Inflation indexes'!$D$156/100*'Inflation indexes'!I197</f>
        <v>12853.0577776359</v>
      </c>
      <c r="BE105" s="13" t="n">
        <f aca="false">AT105*'Inflation indexes'!$D$156/100*'Inflation indexes'!I197</f>
        <v>23503.8528216262</v>
      </c>
      <c r="BF105" s="13" t="n">
        <f aca="false">Adequacy_high!X102</f>
        <v>0.502707532542894</v>
      </c>
      <c r="BG105" s="13" t="n">
        <f aca="false">Y105*'Inflation indexes'!$D$156/100*'Inflation indexes'!I197</f>
        <v>24434.2826208735</v>
      </c>
      <c r="BH105" s="13" t="n">
        <f aca="false">BG105*0.82</f>
        <v>20036.1117491163</v>
      </c>
      <c r="BI105" s="10" t="n">
        <f aca="false">Z105*'Inflation indexes'!$D$156/100*'Inflation indexes'!I197</f>
        <v>16035.7939918078</v>
      </c>
    </row>
    <row r="106" customFormat="false" ht="15" hidden="false" customHeight="false" outlineLevel="0" collapsed="false">
      <c r="A106" s="0" t="n">
        <f aca="false">A102+1</f>
        <v>2040</v>
      </c>
      <c r="B106" s="15" t="n">
        <v>7436.78894930006</v>
      </c>
      <c r="C106" s="13" t="n">
        <f aca="false">Adequacy_low!Q103</f>
        <v>6066.87270049867</v>
      </c>
      <c r="D106" s="13" t="n">
        <f aca="false">Adequacy_low!R103</f>
        <v>4311.45054111229</v>
      </c>
      <c r="E106" s="13" t="n">
        <f aca="false">Adequacy_low!S103</f>
        <v>3263.27737059545</v>
      </c>
      <c r="F106" s="13" t="n">
        <f aca="false">Adequacy_low!T103</f>
        <v>2624.37547791628</v>
      </c>
      <c r="G106" s="13" t="n">
        <f aca="false">Adequacy_low!U103</f>
        <v>4435.55576601671</v>
      </c>
      <c r="H106" s="13" t="n">
        <f aca="false">Adequacy_low!V103</f>
        <v>5268.67334213314</v>
      </c>
      <c r="I106" s="8" t="n">
        <f aca="false">I102+1</f>
        <v>2040</v>
      </c>
      <c r="J106" s="15" t="n">
        <f aca="false">B106*'Inflation indexes'!$D$156/100*'Inflation indexes'!I198</f>
        <v>33717.2708020651</v>
      </c>
      <c r="K106" s="13" t="n">
        <f aca="false">H106*'Inflation indexes'!$D$156/100*'Inflation indexes'!I198</f>
        <v>23887.3641642128</v>
      </c>
      <c r="L106" s="13" t="n">
        <f aca="false">C106*'Inflation indexes'!$D$156/100*'Inflation indexes'!I198</f>
        <v>27506.278739243</v>
      </c>
      <c r="M106" s="13" t="n">
        <f aca="false">D106*'Inflation indexes'!$D$156/100*'Inflation indexes'!I198</f>
        <v>19547.4614696542</v>
      </c>
      <c r="N106" s="13" t="n">
        <f aca="false">E106*'Inflation indexes'!$D$156/100*'Inflation indexes'!I198</f>
        <v>14795.2036230601</v>
      </c>
      <c r="O106" s="13" t="n">
        <f aca="false">F106*'Inflation indexes'!$D$156/100*'Inflation indexes'!I198</f>
        <v>11898.5195463333</v>
      </c>
      <c r="P106" s="13" t="n">
        <f aca="false">G106*'Inflation indexes'!$D$156/100*'Inflation indexes'!I198</f>
        <v>20110.1356970097</v>
      </c>
      <c r="Q106" s="13" t="n">
        <f aca="false">Adequacy_low!X103</f>
        <v>0.573192474366613</v>
      </c>
      <c r="R106" s="18" t="n">
        <v>8895.33631953185</v>
      </c>
      <c r="S106" s="17" t="n">
        <f aca="false">Adequacy_central!Q103</f>
        <v>6546.79270144059</v>
      </c>
      <c r="T106" s="17" t="n">
        <f aca="false">Adequacy_central!R103</f>
        <v>4600.57319894673</v>
      </c>
      <c r="U106" s="17" t="n">
        <f aca="false">Adequacy_central!S103</f>
        <v>3642.65843177946</v>
      </c>
      <c r="V106" s="17" t="n">
        <f aca="false">Adequacy_central!T103</f>
        <v>2733.26036731006</v>
      </c>
      <c r="W106" s="17" t="n">
        <f aca="false">Adequacy_central!U103</f>
        <v>4833.14096073765</v>
      </c>
      <c r="X106" s="17" t="n">
        <f aca="false">Adequacy_central!V103</f>
        <v>5716.58525536627</v>
      </c>
      <c r="Y106" s="14" t="n">
        <v>5407.10963750785</v>
      </c>
      <c r="Z106" s="14" t="n">
        <v>3540.43503758619</v>
      </c>
      <c r="AA106" s="11"/>
      <c r="AB106" s="11" t="n">
        <f aca="false">AB102+1</f>
        <v>2040</v>
      </c>
      <c r="AC106" s="12" t="n">
        <f aca="false">R106*'Inflation indexes'!I198*'Inflation indexes'!$D$156/100</f>
        <v>40330.1028986884</v>
      </c>
      <c r="AD106" s="12" t="n">
        <f aca="false">X106*'Inflation indexes'!$D$156/100*'Inflation indexes'!I198</f>
        <v>25918.128702095</v>
      </c>
      <c r="AE106" s="17" t="n">
        <f aca="false">S106*'Inflation indexes'!$D$156/100*'Inflation indexes'!I198</f>
        <v>29682.1630819887</v>
      </c>
      <c r="AF106" s="17" t="n">
        <f aca="false">T106*'Inflation indexes'!$D$156/100*'Inflation indexes'!I198</f>
        <v>20858.299657436</v>
      </c>
      <c r="AG106" s="17" t="n">
        <f aca="false">U106*'Inflation indexes'!$D$156/100*'Inflation indexes'!I198</f>
        <v>16515.2596935393</v>
      </c>
      <c r="AH106" s="17" t="n">
        <f aca="false">V106*'Inflation indexes'!$D$156/100*'Inflation indexes'!I198</f>
        <v>12392.1870857743</v>
      </c>
      <c r="AI106" s="17" t="n">
        <f aca="false">W106*'Inflation indexes'!$D$156/100*'Inflation indexes'!I198</f>
        <v>21912.7265421566</v>
      </c>
      <c r="AJ106" s="17" t="n">
        <f aca="false">Y106*'Inflation indexes'!$D$156/100*'Inflation indexes'!I198</f>
        <v>24515.0132869465</v>
      </c>
      <c r="AK106" s="17" t="n">
        <f aca="false">AJ106*0.82</f>
        <v>20102.3108952962</v>
      </c>
      <c r="AL106" s="12" t="n">
        <f aca="false">Z106*'Inflation indexes'!$D$156/100*'Inflation indexes'!I198</f>
        <v>16051.7943608778</v>
      </c>
      <c r="AM106" s="17" t="n">
        <f aca="false">Adequacy_central!X103</f>
        <v>0.533051340630058</v>
      </c>
      <c r="AN106" s="8" t="n">
        <f aca="false">AN102+1</f>
        <v>2040</v>
      </c>
      <c r="AO106" s="15" t="n">
        <v>10708.7460224612</v>
      </c>
      <c r="AP106" s="13" t="n">
        <f aca="false">Adequacy_high!Q103</f>
        <v>7245.6700258577</v>
      </c>
      <c r="AQ106" s="13" t="n">
        <f aca="false">Adequacy_high!R103</f>
        <v>4936.64581361056</v>
      </c>
      <c r="AR106" s="13" t="n">
        <f aca="false">Adequacy_high!S103</f>
        <v>3782.18547124147</v>
      </c>
      <c r="AS106" s="13" t="n">
        <f aca="false">Adequacy_high!T103</f>
        <v>2838.51123835402</v>
      </c>
      <c r="AT106" s="13" t="n">
        <f aca="false">Adequacy_high!U103</f>
        <v>5188.28769183973</v>
      </c>
      <c r="AU106" s="13" t="n">
        <f aca="false">Adequacy_high!V103</f>
        <v>6175.20957214</v>
      </c>
      <c r="AV106" s="8"/>
      <c r="AW106" s="8"/>
      <c r="AX106" s="8" t="n">
        <f aca="false">AX102+1</f>
        <v>2040</v>
      </c>
      <c r="AY106" s="10" t="n">
        <f aca="false">AO106*'Inflation indexes'!$D$156/100*'Inflation indexes'!I198</f>
        <v>48551.8268773575</v>
      </c>
      <c r="AZ106" s="10" t="n">
        <f aca="false">AU106*'Inflation indexes'!$D$156/100*'Inflation indexes'!I198</f>
        <v>27997.4616494859</v>
      </c>
      <c r="BA106" s="13" t="n">
        <f aca="false">AP106*'Inflation indexes'!$D$156/100*'Inflation indexes'!I198</f>
        <v>32850.7666507389</v>
      </c>
      <c r="BB106" s="13" t="n">
        <f aca="false">AQ106*'Inflation indexes'!$D$156/100*'Inflation indexes'!I198</f>
        <v>22382.0018137067</v>
      </c>
      <c r="BC106" s="13" t="n">
        <f aca="false">AR106*'Inflation indexes'!$D$156/100*'Inflation indexes'!I198</f>
        <v>17147.8540841861</v>
      </c>
      <c r="BD106" s="13" t="n">
        <f aca="false">AS106*'Inflation indexes'!$D$156/100*'Inflation indexes'!I198</f>
        <v>12869.3785383402</v>
      </c>
      <c r="BE106" s="13" t="n">
        <f aca="false">AT106*'Inflation indexes'!$D$156/100*'Inflation indexes'!I198</f>
        <v>23522.9078433436</v>
      </c>
      <c r="BF106" s="13" t="n">
        <f aca="false">Adequacy_high!X103</f>
        <v>0.500211864315244</v>
      </c>
      <c r="BG106" s="13" t="n">
        <f aca="false">Y106*'Inflation indexes'!$D$156/100*'Inflation indexes'!I198</f>
        <v>24515.0132869465</v>
      </c>
      <c r="BH106" s="13" t="n">
        <f aca="false">BG106*0.82</f>
        <v>20102.3108952962</v>
      </c>
      <c r="BI106" s="10" t="n">
        <f aca="false">Z106*'Inflation indexes'!$D$156/100*'Inflation indexes'!I198</f>
        <v>16051.7943608778</v>
      </c>
    </row>
    <row r="107" customFormat="false" ht="15" hidden="false" customHeight="false" outlineLevel="0" collapsed="false">
      <c r="A107" s="0" t="n">
        <f aca="false">A103+1</f>
        <v>2040</v>
      </c>
      <c r="B107" s="15" t="n">
        <v>7465.2528524393</v>
      </c>
      <c r="C107" s="13" t="n">
        <f aca="false">Adequacy_low!Q104</f>
        <v>6065.24352144278</v>
      </c>
      <c r="D107" s="13" t="n">
        <f aca="false">Adequacy_low!R104</f>
        <v>4326.41257882104</v>
      </c>
      <c r="E107" s="13" t="n">
        <f aca="false">Adequacy_low!S104</f>
        <v>3262.38744125691</v>
      </c>
      <c r="F107" s="13" t="n">
        <f aca="false">Adequacy_low!T104</f>
        <v>2625.9971961081</v>
      </c>
      <c r="G107" s="13" t="n">
        <f aca="false">Adequacy_low!U104</f>
        <v>4423.12821086619</v>
      </c>
      <c r="H107" s="13" t="n">
        <f aca="false">Adequacy_low!V104</f>
        <v>5258.05159636736</v>
      </c>
      <c r="I107" s="8" t="n">
        <f aca="false">I103+1</f>
        <v>2040</v>
      </c>
      <c r="J107" s="15" t="n">
        <f aca="false">B107*'Inflation indexes'!$D$156/100*'Inflation indexes'!I199</f>
        <v>33846.3218127597</v>
      </c>
      <c r="K107" s="13" t="n">
        <f aca="false">H107*'Inflation indexes'!$D$156/100*'Inflation indexes'!I199</f>
        <v>23839.2067832764</v>
      </c>
      <c r="L107" s="13" t="n">
        <f aca="false">C107*'Inflation indexes'!$D$156/100*'Inflation indexes'!I199</f>
        <v>27498.8922890174</v>
      </c>
      <c r="M107" s="13" t="n">
        <f aca="false">D107*'Inflation indexes'!$D$156/100*'Inflation indexes'!I199</f>
        <v>19615.2970745928</v>
      </c>
      <c r="N107" s="13" t="n">
        <f aca="false">E107*'Inflation indexes'!$D$156/100*'Inflation indexes'!I199</f>
        <v>14791.1688186967</v>
      </c>
      <c r="O107" s="13" t="n">
        <f aca="false">F107*'Inflation indexes'!$D$156/100*'Inflation indexes'!I199</f>
        <v>11905.8721701352</v>
      </c>
      <c r="P107" s="13" t="n">
        <f aca="false">G107*'Inflation indexes'!$D$156/100*'Inflation indexes'!I199</f>
        <v>20053.7910507821</v>
      </c>
      <c r="Q107" s="13" t="n">
        <f aca="false">Adequacy_low!X104</f>
        <v>0.569749573592322</v>
      </c>
      <c r="R107" s="18" t="n">
        <v>8927.19671936728</v>
      </c>
      <c r="S107" s="17" t="n">
        <f aca="false">Adequacy_central!Q104</f>
        <v>6558.22756638443</v>
      </c>
      <c r="T107" s="17" t="n">
        <f aca="false">Adequacy_central!R104</f>
        <v>4617.02791031214</v>
      </c>
      <c r="U107" s="17" t="n">
        <f aca="false">Adequacy_central!S104</f>
        <v>3654.57035916875</v>
      </c>
      <c r="V107" s="17" t="n">
        <f aca="false">Adequacy_central!T104</f>
        <v>2735.63480582357</v>
      </c>
      <c r="W107" s="17" t="n">
        <f aca="false">Adequacy_central!U104</f>
        <v>4835.9172034341</v>
      </c>
      <c r="X107" s="17" t="n">
        <f aca="false">Adequacy_central!V104</f>
        <v>5724.50322732867</v>
      </c>
      <c r="Y107" s="14" t="n">
        <v>5424.91585109037</v>
      </c>
      <c r="Z107" s="14" t="n">
        <v>3543.95594097601</v>
      </c>
      <c r="AA107" s="11"/>
      <c r="AB107" s="11" t="n">
        <f aca="false">AB103+1</f>
        <v>2040</v>
      </c>
      <c r="AC107" s="12" t="n">
        <f aca="false">R107*'Inflation indexes'!I199*'Inflation indexes'!$D$156/100</f>
        <v>40474.5531091807</v>
      </c>
      <c r="AD107" s="12" t="n">
        <f aca="false">X107*'Inflation indexes'!$D$156/100*'Inflation indexes'!I199</f>
        <v>25954.027583545</v>
      </c>
      <c r="AE107" s="17" t="n">
        <f aca="false">S107*'Inflation indexes'!$D$156/100*'Inflation indexes'!I199</f>
        <v>29734.007021695</v>
      </c>
      <c r="AF107" s="17" t="n">
        <f aca="false">T107*'Inflation indexes'!$D$156/100*'Inflation indexes'!I199</f>
        <v>20932.9028178672</v>
      </c>
      <c r="AG107" s="17" t="n">
        <f aca="false">U107*'Inflation indexes'!$D$156/100*'Inflation indexes'!I199</f>
        <v>16569.2665618661</v>
      </c>
      <c r="AH107" s="17" t="n">
        <f aca="false">V107*'Inflation indexes'!$D$156/100*'Inflation indexes'!I199</f>
        <v>12402.9524291111</v>
      </c>
      <c r="AI107" s="17" t="n">
        <f aca="false">W107*'Inflation indexes'!$D$156/100*'Inflation indexes'!I199</f>
        <v>21925.3136045899</v>
      </c>
      <c r="AJ107" s="17" t="n">
        <f aca="false">Y107*'Inflation indexes'!$D$156/100*'Inflation indexes'!I199</f>
        <v>24595.7439530195</v>
      </c>
      <c r="AK107" s="17" t="n">
        <f aca="false">AJ107*0.82</f>
        <v>20168.510041476</v>
      </c>
      <c r="AL107" s="12" t="n">
        <f aca="false">Z107*'Inflation indexes'!$D$156/100*'Inflation indexes'!I199</f>
        <v>16067.7576017163</v>
      </c>
      <c r="AM107" s="17" t="n">
        <f aca="false">Adequacy_central!X104</f>
        <v>0.527993830703033</v>
      </c>
      <c r="AN107" s="8" t="n">
        <f aca="false">AN103+1</f>
        <v>2040</v>
      </c>
      <c r="AO107" s="15" t="n">
        <v>10741.4682752547</v>
      </c>
      <c r="AP107" s="13" t="n">
        <f aca="false">Adequacy_high!Q104</f>
        <v>7272.54351796689</v>
      </c>
      <c r="AQ107" s="13" t="n">
        <f aca="false">Adequacy_high!R104</f>
        <v>4952.63751740178</v>
      </c>
      <c r="AR107" s="13" t="n">
        <f aca="false">Adequacy_high!S104</f>
        <v>3792.55270718698</v>
      </c>
      <c r="AS107" s="13" t="n">
        <f aca="false">Adequacy_high!T104</f>
        <v>2842.3036278948</v>
      </c>
      <c r="AT107" s="13" t="n">
        <f aca="false">Adequacy_high!U104</f>
        <v>5200.64728260385</v>
      </c>
      <c r="AU107" s="13" t="n">
        <f aca="false">Adequacy_high!V104</f>
        <v>6187.75446978975</v>
      </c>
      <c r="AV107" s="8"/>
      <c r="AW107" s="8"/>
      <c r="AX107" s="8" t="n">
        <f aca="false">AX103+1</f>
        <v>2040</v>
      </c>
      <c r="AY107" s="10" t="n">
        <f aca="false">AO107*'Inflation indexes'!$D$156/100*'Inflation indexes'!I199</f>
        <v>48700.1845981713</v>
      </c>
      <c r="AZ107" s="10" t="n">
        <f aca="false">AU107*'Inflation indexes'!$D$156/100*'Inflation indexes'!I199</f>
        <v>28054.3383087705</v>
      </c>
      <c r="BA107" s="13" t="n">
        <f aca="false">AP107*'Inflation indexes'!$D$156/100*'Inflation indexes'!I199</f>
        <v>32972.6069795448</v>
      </c>
      <c r="BB107" s="13" t="n">
        <f aca="false">AQ107*'Inflation indexes'!$D$156/100*'Inflation indexes'!I199</f>
        <v>22454.5057681676</v>
      </c>
      <c r="BC107" s="13" t="n">
        <f aca="false">AR107*'Inflation indexes'!$D$156/100*'Inflation indexes'!I199</f>
        <v>17194.8575562796</v>
      </c>
      <c r="BD107" s="13" t="n">
        <f aca="false">AS107*'Inflation indexes'!$D$156/100*'Inflation indexes'!I199</f>
        <v>12886.5726561248</v>
      </c>
      <c r="BE107" s="13" t="n">
        <f aca="false">AT107*'Inflation indexes'!$D$156/100*'Inflation indexes'!I199</f>
        <v>23578.9443493729</v>
      </c>
      <c r="BF107" s="13" t="n">
        <f aca="false">Adequacy_high!X104</f>
        <v>0.500218720108721</v>
      </c>
      <c r="BG107" s="13" t="n">
        <f aca="false">Y107*'Inflation indexes'!$D$156/100*'Inflation indexes'!I199</f>
        <v>24595.7439530195</v>
      </c>
      <c r="BH107" s="13" t="n">
        <f aca="false">BG107*0.82</f>
        <v>20168.510041476</v>
      </c>
      <c r="BI107" s="10" t="n">
        <f aca="false">Z107*'Inflation indexes'!$D$156/100*'Inflation indexes'!I199</f>
        <v>16067.7576017163</v>
      </c>
    </row>
    <row r="108" customFormat="false" ht="15" hidden="false" customHeight="false" outlineLevel="0" collapsed="false">
      <c r="A108" s="0" t="n">
        <f aca="false">A104+1</f>
        <v>2040</v>
      </c>
      <c r="B108" s="15" t="n">
        <v>7449.92997032808</v>
      </c>
      <c r="C108" s="13" t="n">
        <f aca="false">Adequacy_low!Q105</f>
        <v>6083.17012062382</v>
      </c>
      <c r="D108" s="13" t="n">
        <f aca="false">Adequacy_low!R105</f>
        <v>4361.67346010747</v>
      </c>
      <c r="E108" s="13" t="n">
        <f aca="false">Adequacy_low!S105</f>
        <v>3279.15249191594</v>
      </c>
      <c r="F108" s="13" t="n">
        <f aca="false">Adequacy_low!T105</f>
        <v>2624.580199642</v>
      </c>
      <c r="G108" s="13" t="n">
        <f aca="false">Adequacy_low!U105</f>
        <v>4416.42406788647</v>
      </c>
      <c r="H108" s="13" t="n">
        <f aca="false">Adequacy_low!V105</f>
        <v>5264.55245764541</v>
      </c>
      <c r="I108" s="8" t="n">
        <f aca="false">I104+1</f>
        <v>2040</v>
      </c>
      <c r="J108" s="15" t="n">
        <f aca="false">B108*'Inflation indexes'!$D$156/100*'Inflation indexes'!I200</f>
        <v>33776.8501941438</v>
      </c>
      <c r="K108" s="13" t="n">
        <f aca="false">H108*'Inflation indexes'!$D$156/100*'Inflation indexes'!I200</f>
        <v>23868.6807002657</v>
      </c>
      <c r="L108" s="13" t="n">
        <f aca="false">C108*'Inflation indexes'!$D$156/100*'Inflation indexes'!I200</f>
        <v>27580.168765097</v>
      </c>
      <c r="M108" s="13" t="n">
        <f aca="false">D108*'Inflation indexes'!$D$156/100*'Inflation indexes'!I200</f>
        <v>19775.1645511555</v>
      </c>
      <c r="N108" s="13" t="n">
        <f aca="false">E108*'Inflation indexes'!$D$156/100*'Inflation indexes'!I200</f>
        <v>14867.1790103177</v>
      </c>
      <c r="O108" s="13" t="n">
        <f aca="false">F108*'Inflation indexes'!$D$156/100*'Inflation indexes'!I200</f>
        <v>11899.4477235227</v>
      </c>
      <c r="P108" s="13" t="n">
        <f aca="false">G108*'Inflation indexes'!$D$156/100*'Inflation indexes'!I200</f>
        <v>20023.3954854536</v>
      </c>
      <c r="Q108" s="13" t="n">
        <f aca="false">Adequacy_low!X105</f>
        <v>0.567685248171904</v>
      </c>
      <c r="R108" s="18" t="n">
        <v>8976.3171474327</v>
      </c>
      <c r="S108" s="17" t="n">
        <f aca="false">Adequacy_central!Q105</f>
        <v>6606.24085862263</v>
      </c>
      <c r="T108" s="17" t="n">
        <f aca="false">Adequacy_central!R105</f>
        <v>4621.24827878093</v>
      </c>
      <c r="U108" s="17" t="n">
        <f aca="false">Adequacy_central!S105</f>
        <v>3657.96924546206</v>
      </c>
      <c r="V108" s="17" t="n">
        <f aca="false">Adequacy_central!T105</f>
        <v>2740.01687295621</v>
      </c>
      <c r="W108" s="17" t="n">
        <f aca="false">Adequacy_central!U105</f>
        <v>4852.64668034733</v>
      </c>
      <c r="X108" s="17" t="n">
        <f aca="false">Adequacy_central!V105</f>
        <v>5748.79451744392</v>
      </c>
      <c r="Y108" s="14" t="n">
        <v>5442.72206467288</v>
      </c>
      <c r="Z108" s="14" t="n">
        <v>3547.46870124101</v>
      </c>
      <c r="AA108" s="11"/>
      <c r="AB108" s="11" t="n">
        <f aca="false">AB104+1</f>
        <v>2040</v>
      </c>
      <c r="AC108" s="12" t="n">
        <f aca="false">R108*'Inflation indexes'!I200*'Inflation indexes'!$D$156/100</f>
        <v>40697.2576643706</v>
      </c>
      <c r="AD108" s="12" t="n">
        <f aca="false">X108*'Inflation indexes'!$D$156/100*'Inflation indexes'!I200</f>
        <v>26064.1606009711</v>
      </c>
      <c r="AE108" s="17" t="n">
        <f aca="false">S108*'Inflation indexes'!$D$156/100*'Inflation indexes'!I200</f>
        <v>29951.6919913144</v>
      </c>
      <c r="AF108" s="17" t="n">
        <f aca="false">T108*'Inflation indexes'!$D$156/100*'Inflation indexes'!I200</f>
        <v>20952.0373270642</v>
      </c>
      <c r="AG108" s="17" t="n">
        <f aca="false">U108*'Inflation indexes'!$D$156/100*'Inflation indexes'!I200</f>
        <v>16584.676595734</v>
      </c>
      <c r="AH108" s="17" t="n">
        <f aca="false">V108*'Inflation indexes'!$D$156/100*'Inflation indexes'!I200</f>
        <v>12422.820055474</v>
      </c>
      <c r="AI108" s="17" t="n">
        <f aca="false">W108*'Inflation indexes'!$D$156/100*'Inflation indexes'!I200</f>
        <v>22001.1625102542</v>
      </c>
      <c r="AJ108" s="17" t="n">
        <f aca="false">Y108*'Inflation indexes'!$D$156/100*'Inflation indexes'!I200</f>
        <v>24676.4746190925</v>
      </c>
      <c r="AK108" s="17" t="n">
        <f aca="false">AJ108*0.82</f>
        <v>20234.7091876558</v>
      </c>
      <c r="AL108" s="12" t="n">
        <f aca="false">Z108*'Inflation indexes'!$D$156/100*'Inflation indexes'!I200</f>
        <v>16083.6839228644</v>
      </c>
      <c r="AM108" s="17" t="n">
        <f aca="false">Adequacy_central!X105</f>
        <v>0.528186894537698</v>
      </c>
      <c r="AN108" s="8" t="n">
        <f aca="false">AN104+1</f>
        <v>2040</v>
      </c>
      <c r="AO108" s="15" t="n">
        <v>10788.9721043652</v>
      </c>
      <c r="AP108" s="13" t="n">
        <f aca="false">Adequacy_high!Q105</f>
        <v>7346.57987016646</v>
      </c>
      <c r="AQ108" s="13" t="n">
        <f aca="false">Adequacy_high!R105</f>
        <v>4961.45256551451</v>
      </c>
      <c r="AR108" s="13" t="n">
        <f aca="false">Adequacy_high!S105</f>
        <v>3804.75877676077</v>
      </c>
      <c r="AS108" s="13" t="n">
        <f aca="false">Adequacy_high!T105</f>
        <v>2843.92626558722</v>
      </c>
      <c r="AT108" s="13" t="n">
        <f aca="false">Adequacy_high!U105</f>
        <v>5238.04744275306</v>
      </c>
      <c r="AU108" s="13" t="n">
        <f aca="false">Adequacy_high!V105</f>
        <v>6219.80918462292</v>
      </c>
      <c r="AV108" s="8"/>
      <c r="AW108" s="8"/>
      <c r="AX108" s="8" t="n">
        <f aca="false">AX104+1</f>
        <v>2040</v>
      </c>
      <c r="AY108" s="10" t="n">
        <f aca="false">AO108*'Inflation indexes'!$D$156/100*'Inflation indexes'!I200</f>
        <v>48915.5597394014</v>
      </c>
      <c r="AZ108" s="10" t="n">
        <f aca="false">AU108*'Inflation indexes'!$D$156/100*'Inflation indexes'!I200</f>
        <v>28199.6695139292</v>
      </c>
      <c r="BA108" s="13" t="n">
        <f aca="false">AP108*'Inflation indexes'!$D$156/100*'Inflation indexes'!I200</f>
        <v>33308.2765478663</v>
      </c>
      <c r="BB108" s="13" t="n">
        <f aca="false">AQ108*'Inflation indexes'!$D$156/100*'Inflation indexes'!I200</f>
        <v>22494.4718565394</v>
      </c>
      <c r="BC108" s="13" t="n">
        <f aca="false">AR108*'Inflation indexes'!$D$156/100*'Inflation indexes'!I200</f>
        <v>17250.1980205652</v>
      </c>
      <c r="BD108" s="13" t="n">
        <f aca="false">AS108*'Inflation indexes'!$D$156/100*'Inflation indexes'!I200</f>
        <v>12893.9294488026</v>
      </c>
      <c r="BE108" s="13" t="n">
        <f aca="false">AT108*'Inflation indexes'!$D$156/100*'Inflation indexes'!I200</f>
        <v>23748.5109911573</v>
      </c>
      <c r="BF108" s="13" t="n">
        <f aca="false">Adequacy_high!X105</f>
        <v>0.496771503868678</v>
      </c>
      <c r="BG108" s="13" t="n">
        <f aca="false">Y108*'Inflation indexes'!$D$156/100*'Inflation indexes'!I200</f>
        <v>24676.4746190925</v>
      </c>
      <c r="BH108" s="13" t="n">
        <f aca="false">BG108*0.82</f>
        <v>20234.7091876558</v>
      </c>
      <c r="BI108" s="10" t="n">
        <f aca="false">Z108*'Inflation indexes'!$D$156/100*'Inflation indexes'!I200</f>
        <v>16083.6839228644</v>
      </c>
    </row>
    <row r="109" customFormat="false" ht="15" hidden="false" customHeight="false" outlineLevel="0" collapsed="false">
      <c r="Y109" s="19"/>
      <c r="Z109" s="19"/>
      <c r="AA109" s="19"/>
      <c r="AE109" s="0" t="n">
        <f aca="false">AE108/AH108</f>
        <v>2.41102196261118</v>
      </c>
      <c r="AK109" s="20" t="n">
        <f aca="false">(AK108-AL108)/AL108</f>
        <v>0.258089209207247</v>
      </c>
    </row>
    <row r="110" customFormat="false" ht="15" hidden="false" customHeight="false" outlineLevel="0" collapsed="false">
      <c r="AK110" s="20" t="n">
        <f aca="false">(AK108-AL108*0.8)/(AL108*0.8)</f>
        <v>0.572611511509058</v>
      </c>
      <c r="AL110" s="0" t="n">
        <f aca="false">AL108*0.8</f>
        <v>12866.9471382915</v>
      </c>
    </row>
    <row r="111" customFormat="false" ht="15" hidden="false" customHeight="false" outlineLevel="0" collapsed="false">
      <c r="AE111" s="21" t="n">
        <f aca="false">AH108/AE108</f>
        <v>0.414761879197891</v>
      </c>
      <c r="AM111" s="0" t="n">
        <f aca="false">AVERAGE(AM5:AM16)</f>
        <v>0.578641967470762</v>
      </c>
    </row>
    <row r="112" customFormat="false" ht="15" hidden="false" customHeight="false" outlineLevel="0" collapsed="false">
      <c r="AM112" s="0" t="n">
        <f aca="false">AVERAGE(AM105:AM108)</f>
        <v>0.532118736088695</v>
      </c>
    </row>
    <row r="113" customFormat="false" ht="15" hidden="false" customHeight="false" outlineLevel="0" collapsed="false">
      <c r="M113" s="0" t="s">
        <v>41</v>
      </c>
      <c r="AM113" s="21" t="n">
        <f aca="false">(AM112-AM111)/AM111</f>
        <v>-0.080400720994053</v>
      </c>
    </row>
    <row r="115" customFormat="false" ht="15" hidden="false" customHeight="false" outlineLevel="0" collapsed="false">
      <c r="AC115" s="21" t="n">
        <f aca="false">(AC108-AC18)/AC18</f>
        <v>0.335131304957467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windowProtection="true" showFormulas="false" showGridLines="true" showRowColHeaders="true" showZeros="true" rightToLeft="false" tabSelected="true" showOutlineSymbols="true" defaultGridColor="true" view="normal" topLeftCell="AM1" colorId="64" zoomScale="120" zoomScaleNormal="120" zoomScalePageLayoutView="100" workbookViewId="0">
      <pane xSplit="0" ySplit="2" topLeftCell="A97" activePane="bottomLeft" state="frozen"/>
      <selection pane="topLeft" activeCell="AM1" activeCellId="0" sqref="AM1"/>
      <selection pane="bottomLeft" activeCell="AN112" activeCellId="0" sqref="AN112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8" t="s">
        <v>17</v>
      </c>
      <c r="C1" s="8" t="s">
        <v>42</v>
      </c>
      <c r="H1" s="8" t="s">
        <v>43</v>
      </c>
      <c r="L1" s="8"/>
      <c r="M1" s="8"/>
      <c r="N1" s="8"/>
      <c r="O1" s="8"/>
      <c r="P1" s="8"/>
      <c r="Q1" s="8"/>
      <c r="R1" s="11"/>
      <c r="S1" s="11"/>
      <c r="T1" s="11"/>
      <c r="U1" s="11" t="s">
        <v>42</v>
      </c>
      <c r="V1" s="11"/>
      <c r="W1" s="11" t="s">
        <v>0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8"/>
      <c r="AK1" s="8"/>
      <c r="AL1" s="8"/>
      <c r="AM1" s="8" t="s">
        <v>42</v>
      </c>
      <c r="AN1" s="8"/>
      <c r="AO1" s="8" t="s">
        <v>18</v>
      </c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customFormat="false" ht="48" hidden="false" customHeight="false" outlineLevel="0" collapsed="false">
      <c r="A2" s="8" t="s">
        <v>24</v>
      </c>
      <c r="B2" s="10" t="s">
        <v>44</v>
      </c>
      <c r="C2" s="10" t="s">
        <v>45</v>
      </c>
      <c r="D2" s="10" t="s">
        <v>46</v>
      </c>
      <c r="E2" s="10" t="s">
        <v>47</v>
      </c>
      <c r="F2" s="10" t="s">
        <v>48</v>
      </c>
      <c r="G2" s="8" t="s">
        <v>24</v>
      </c>
      <c r="H2" s="10" t="s">
        <v>44</v>
      </c>
      <c r="I2" s="10" t="s">
        <v>46</v>
      </c>
      <c r="J2" s="10" t="s">
        <v>47</v>
      </c>
      <c r="K2" s="10" t="s">
        <v>45</v>
      </c>
      <c r="L2" s="10"/>
      <c r="M2" s="11" t="s">
        <v>24</v>
      </c>
      <c r="N2" s="12" t="s">
        <v>49</v>
      </c>
      <c r="O2" s="12" t="s">
        <v>50</v>
      </c>
      <c r="P2" s="12" t="s">
        <v>51</v>
      </c>
      <c r="Q2" s="12" t="s">
        <v>52</v>
      </c>
      <c r="R2" s="12" t="s">
        <v>48</v>
      </c>
      <c r="S2" s="11" t="s">
        <v>24</v>
      </c>
      <c r="T2" s="12" t="s">
        <v>44</v>
      </c>
      <c r="U2" s="12" t="s">
        <v>45</v>
      </c>
      <c r="V2" s="12" t="s">
        <v>46</v>
      </c>
      <c r="W2" s="12" t="s">
        <v>47</v>
      </c>
      <c r="X2" s="12" t="s">
        <v>48</v>
      </c>
      <c r="Y2" s="11" t="s">
        <v>24</v>
      </c>
      <c r="Z2" s="12" t="s">
        <v>44</v>
      </c>
      <c r="AA2" s="12" t="s">
        <v>46</v>
      </c>
      <c r="AB2" s="12" t="s">
        <v>47</v>
      </c>
      <c r="AC2" s="12" t="s">
        <v>45</v>
      </c>
      <c r="AD2" s="12"/>
      <c r="AE2" s="11" t="s">
        <v>24</v>
      </c>
      <c r="AF2" s="12" t="s">
        <v>49</v>
      </c>
      <c r="AG2" s="12" t="s">
        <v>50</v>
      </c>
      <c r="AH2" s="12" t="s">
        <v>51</v>
      </c>
      <c r="AI2" s="12" t="s">
        <v>52</v>
      </c>
      <c r="AJ2" s="10" t="s">
        <v>48</v>
      </c>
      <c r="AK2" s="8" t="s">
        <v>24</v>
      </c>
      <c r="AL2" s="10" t="s">
        <v>44</v>
      </c>
      <c r="AM2" s="10" t="s">
        <v>45</v>
      </c>
      <c r="AN2" s="10" t="s">
        <v>46</v>
      </c>
      <c r="AO2" s="10" t="s">
        <v>47</v>
      </c>
      <c r="AP2" s="10" t="s">
        <v>48</v>
      </c>
      <c r="AQ2" s="8" t="s">
        <v>24</v>
      </c>
      <c r="AR2" s="10" t="s">
        <v>44</v>
      </c>
      <c r="AS2" s="10" t="s">
        <v>46</v>
      </c>
      <c r="AT2" s="10" t="s">
        <v>47</v>
      </c>
      <c r="AU2" s="10" t="s">
        <v>45</v>
      </c>
      <c r="AV2" s="12"/>
      <c r="AW2" s="11" t="s">
        <v>24</v>
      </c>
      <c r="AX2" s="12" t="s">
        <v>49</v>
      </c>
      <c r="AY2" s="12" t="s">
        <v>50</v>
      </c>
      <c r="AZ2" s="12" t="s">
        <v>51</v>
      </c>
      <c r="BA2" s="12" t="s">
        <v>52</v>
      </c>
    </row>
    <row r="3" customFormat="false" ht="15" hidden="false" customHeight="false" outlineLevel="0" collapsed="false">
      <c r="A3" s="8" t="n">
        <f aca="false">'Retirement benefit values'!B4</f>
        <v>6695.92</v>
      </c>
      <c r="B3" s="10"/>
      <c r="C3" s="10"/>
      <c r="D3" s="10"/>
      <c r="E3" s="10"/>
      <c r="F3" s="10"/>
      <c r="G3" s="10" t="n">
        <f aca="false">A3*'Inflation indexes'!$D$156/100*'Inflation indexes'!I96</f>
        <v>32692.5752705917</v>
      </c>
      <c r="H3" s="10"/>
      <c r="I3" s="10"/>
      <c r="K3" s="10"/>
      <c r="L3" s="8"/>
      <c r="M3" s="8"/>
      <c r="N3" s="8"/>
      <c r="O3" s="8"/>
      <c r="P3" s="8"/>
      <c r="Q3" s="8"/>
      <c r="R3" s="12"/>
      <c r="S3" s="11" t="n">
        <f aca="false">'Retirement benefit values'!R4</f>
        <v>6695.92</v>
      </c>
      <c r="T3" s="12"/>
      <c r="U3" s="12"/>
      <c r="V3" s="12"/>
      <c r="W3" s="12"/>
      <c r="X3" s="12"/>
      <c r="Y3" s="22" t="n">
        <f aca="false">S3*'Inflation indexes'!$D$156/100*'Inflation indexes'!I96</f>
        <v>32692.5752705917</v>
      </c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0"/>
      <c r="AK3" s="8" t="n">
        <f aca="false">'Retirement benefit values'!AO4</f>
        <v>6695.92</v>
      </c>
      <c r="AL3" s="10"/>
      <c r="AM3" s="10"/>
      <c r="AN3" s="10"/>
      <c r="AO3" s="10"/>
      <c r="AP3" s="10"/>
      <c r="AQ3" s="23" t="n">
        <f aca="false">AK3*'Inflation indexes'!$D$156/100*'Inflation indexes'!I96</f>
        <v>32692.5752705917</v>
      </c>
      <c r="AR3" s="8"/>
      <c r="AS3" s="8"/>
      <c r="AT3" s="8"/>
      <c r="AU3" s="8"/>
      <c r="AV3" s="8"/>
      <c r="AW3" s="8"/>
      <c r="AX3" s="8"/>
      <c r="AY3" s="8"/>
      <c r="AZ3" s="8"/>
      <c r="BA3" s="8"/>
    </row>
    <row r="4" customFormat="false" ht="15" hidden="false" customHeight="false" outlineLevel="0" collapsed="false">
      <c r="A4" s="15" t="n">
        <f aca="false">'Retirement benefit values'!B5</f>
        <v>6414.78904699531</v>
      </c>
      <c r="B4" s="13" t="n">
        <f aca="false">Adequacy_low!Z2</f>
        <v>474.2857485397</v>
      </c>
      <c r="C4" s="13" t="n">
        <f aca="false">Adequacy_low!AA2</f>
        <v>491.798668403862</v>
      </c>
      <c r="D4" s="13" t="n">
        <f aca="false">Adequacy_low!AB2</f>
        <v>384.468261913275</v>
      </c>
      <c r="E4" s="13" t="n">
        <f aca="false">Adequacy_low!AC2</f>
        <v>668.708483245716</v>
      </c>
      <c r="F4" s="13" t="n">
        <v>2015</v>
      </c>
      <c r="G4" s="10" t="n">
        <f aca="false">A4*'Inflation indexes'!$D$156/100*'Inflation indexes'!I97</f>
        <v>30749.3056337578</v>
      </c>
      <c r="H4" s="13" t="n">
        <f aca="false">B4*'Inflation indexes'!$D$156/100*'Inflation indexes'!I97</f>
        <v>2273.48979564869</v>
      </c>
      <c r="I4" s="13" t="n">
        <f aca="false">D4*'Inflation indexes'!$D$156/100*'Inflation indexes'!I97</f>
        <v>1842.94947276379</v>
      </c>
      <c r="J4" s="8" t="n">
        <f aca="false">E4*'Inflation indexes'!$D$156/100*'Inflation indexes'!I97</f>
        <v>3205.45560899474</v>
      </c>
      <c r="K4" s="13" t="n">
        <f aca="false">C4*'Inflation indexes'!$D$156/100*'Inflation indexes'!I97</f>
        <v>2357.43801615874</v>
      </c>
      <c r="L4" s="8" t="n">
        <v>2015</v>
      </c>
      <c r="M4" s="8" t="n">
        <f aca="false">AVERAGE(G4:G7)</f>
        <v>31815.715618218</v>
      </c>
      <c r="N4" s="8" t="n">
        <f aca="false">AVERAGE(H4:H7)</f>
        <v>2275.69945453833</v>
      </c>
      <c r="O4" s="8" t="n">
        <f aca="false">AVERAGE(I4:I7)</f>
        <v>1615.33595671099</v>
      </c>
      <c r="P4" s="8" t="n">
        <f aca="false">AVERAGE(J4:J7)</f>
        <v>3585.53070344312</v>
      </c>
      <c r="Q4" s="8" t="n">
        <f aca="false">AVERAGE(K4:K7)</f>
        <v>2384.02957948845</v>
      </c>
      <c r="R4" s="17" t="n">
        <v>2015</v>
      </c>
      <c r="S4" s="18" t="n">
        <f aca="false">'Retirement benefit values'!R5</f>
        <v>6414.78904699531</v>
      </c>
      <c r="T4" s="17" t="n">
        <f aca="false">Adequacy_central!Z2</f>
        <v>474.2857485397</v>
      </c>
      <c r="U4" s="17" t="n">
        <f aca="false">Adequacy_central!AA2</f>
        <v>491.798668403862</v>
      </c>
      <c r="V4" s="17" t="n">
        <f aca="false">Adequacy_central!AB2</f>
        <v>384.468261913275</v>
      </c>
      <c r="W4" s="17" t="n">
        <f aca="false">Adequacy_central!AC2</f>
        <v>668.708483245716</v>
      </c>
      <c r="X4" s="17" t="n">
        <v>2015</v>
      </c>
      <c r="Y4" s="22" t="n">
        <f aca="false">S4*'Inflation indexes'!$D$156/100*'Inflation indexes'!I97</f>
        <v>30749.3056337578</v>
      </c>
      <c r="Z4" s="22" t="n">
        <f aca="false">T4*'Inflation indexes'!$D$156/100*'Inflation indexes'!I97</f>
        <v>2273.48979564869</v>
      </c>
      <c r="AA4" s="22" t="n">
        <f aca="false">V4*'Inflation indexes'!$D$156/100*'Inflation indexes'!I97</f>
        <v>1842.94947276379</v>
      </c>
      <c r="AB4" s="22" t="n">
        <f aca="false">W4*'Inflation indexes'!$D$156/100*'Inflation indexes'!I97</f>
        <v>3205.45560899474</v>
      </c>
      <c r="AC4" s="22" t="n">
        <f aca="false">U4*'Inflation indexes'!$D$156/100*'Inflation indexes'!I97</f>
        <v>2357.43801615874</v>
      </c>
      <c r="AD4" s="11" t="n">
        <v>2015</v>
      </c>
      <c r="AE4" s="11" t="n">
        <f aca="false">AVERAGE(Y4:Y7)</f>
        <v>31815.715618218</v>
      </c>
      <c r="AF4" s="11" t="n">
        <f aca="false">AVERAGE(Z4:Z7)</f>
        <v>2275.69945453833</v>
      </c>
      <c r="AG4" s="11" t="n">
        <f aca="false">AVERAGE(AA4:AA7)</f>
        <v>1615.33595671099</v>
      </c>
      <c r="AH4" s="11" t="n">
        <f aca="false">AVERAGE(AB4:AB7)</f>
        <v>3585.53070344312</v>
      </c>
      <c r="AI4" s="11" t="n">
        <f aca="false">AVERAGE(AC4:AC7)</f>
        <v>2384.02957948845</v>
      </c>
      <c r="AJ4" s="13" t="n">
        <v>2015</v>
      </c>
      <c r="AK4" s="15" t="n">
        <f aca="false">'Retirement benefit values'!AO5</f>
        <v>6414.78904699531</v>
      </c>
      <c r="AL4" s="13" t="n">
        <f aca="false">Adequacy_high!Z2</f>
        <v>474.2857485397</v>
      </c>
      <c r="AM4" s="13" t="n">
        <f aca="false">Adequacy_high!AA2</f>
        <v>491.798668403862</v>
      </c>
      <c r="AN4" s="13" t="n">
        <f aca="false">Adequacy_high!AB2</f>
        <v>384.468261913275</v>
      </c>
      <c r="AO4" s="13" t="n">
        <f aca="false">Adequacy_high!AC2</f>
        <v>668.708483245716</v>
      </c>
      <c r="AP4" s="13" t="n">
        <v>2015</v>
      </c>
      <c r="AQ4" s="23" t="n">
        <f aca="false">AK4*'Inflation indexes'!$D$156/100*'Inflation indexes'!I97</f>
        <v>30749.3056337578</v>
      </c>
      <c r="AR4" s="23" t="n">
        <f aca="false">AL4*'Inflation indexes'!$D$156/100*'Inflation indexes'!I97</f>
        <v>2273.48979564869</v>
      </c>
      <c r="AS4" s="23" t="n">
        <f aca="false">AN4*'Inflation indexes'!$D$156/100*'Inflation indexes'!I97</f>
        <v>1842.94947276379</v>
      </c>
      <c r="AT4" s="23" t="n">
        <f aca="false">AO4*'Inflation indexes'!$D$156/100*'Inflation indexes'!I97</f>
        <v>3205.45560899474</v>
      </c>
      <c r="AU4" s="23" t="n">
        <f aca="false">AM4*'Inflation indexes'!$D$156/100*'Inflation indexes'!I97</f>
        <v>2357.43801615874</v>
      </c>
      <c r="AV4" s="8" t="n">
        <v>2015</v>
      </c>
      <c r="AW4" s="8" t="n">
        <f aca="false">AVERAGE(AQ4:AQ7)</f>
        <v>31815.715618218</v>
      </c>
      <c r="AX4" s="8" t="n">
        <f aca="false">AVERAGE(AR4:AR7)</f>
        <v>2275.69945453833</v>
      </c>
      <c r="AY4" s="8" t="n">
        <f aca="false">AVERAGE(AS4:AS7)</f>
        <v>1615.33595671099</v>
      </c>
      <c r="AZ4" s="8" t="n">
        <f aca="false">AVERAGE(AT4:AT7)</f>
        <v>3585.53070344312</v>
      </c>
      <c r="BA4" s="8" t="n">
        <f aca="false">AVERAGE(AU4:AU7)</f>
        <v>2384.02957948845</v>
      </c>
    </row>
    <row r="5" customFormat="false" ht="15" hidden="false" customHeight="false" outlineLevel="0" collapsed="false">
      <c r="A5" s="15" t="n">
        <f aca="false">'Retirement benefit values'!B6</f>
        <v>6778.90225184158</v>
      </c>
      <c r="B5" s="13" t="n">
        <f aca="false">Adequacy_low!Z3</f>
        <v>414.845619864903</v>
      </c>
      <c r="C5" s="13" t="n">
        <f aca="false">Adequacy_low!AA3</f>
        <v>448.336768066909</v>
      </c>
      <c r="D5" s="13" t="n">
        <f aca="false">Adequacy_low!AB3</f>
        <v>246.411767438446</v>
      </c>
      <c r="E5" s="13" t="n">
        <f aca="false">Adequacy_low!AC3</f>
        <v>760.072826111377</v>
      </c>
      <c r="F5" s="13" t="n">
        <v>2015</v>
      </c>
      <c r="G5" s="10" t="n">
        <f aca="false">A5*'Inflation indexes'!$D$156/100*'Inflation indexes'!I98</f>
        <v>31689.0687728035</v>
      </c>
      <c r="H5" s="13" t="n">
        <f aca="false">B5*'Inflation indexes'!$D$156/100*'Inflation indexes'!I98</f>
        <v>1939.26256635784</v>
      </c>
      <c r="I5" s="13" t="n">
        <f aca="false">D5*'Inflation indexes'!$D$156/100*'Inflation indexes'!I98</f>
        <v>1151.89143532254</v>
      </c>
      <c r="J5" s="8" t="n">
        <f aca="false">E5*'Inflation indexes'!$D$156/100*'Inflation indexes'!I98</f>
        <v>3553.0826620843</v>
      </c>
      <c r="K5" s="13" t="n">
        <f aca="false">C5*'Inflation indexes'!$D$156/100*'Inflation indexes'!I98</f>
        <v>2095.82232474131</v>
      </c>
      <c r="L5" s="8" t="n">
        <f aca="false">L4+1</f>
        <v>2016</v>
      </c>
      <c r="M5" s="8" t="n">
        <f aca="false">AVERAGE(G8:G11)</f>
        <v>29969.7816818848</v>
      </c>
      <c r="N5" s="8" t="n">
        <f aca="false">AVERAGE(H8:H11)</f>
        <v>2497.94574473008</v>
      </c>
      <c r="O5" s="8" t="n">
        <f aca="false">AVERAGE(I8:I11)</f>
        <v>2097.66423933955</v>
      </c>
      <c r="P5" s="8" t="n">
        <f aca="false">AVERAGE(J8:J11)</f>
        <v>3422.87452907375</v>
      </c>
      <c r="Q5" s="8" t="n">
        <f aca="false">AVERAGE(K8:K11)</f>
        <v>2567.49192465147</v>
      </c>
      <c r="R5" s="17" t="n">
        <v>2015</v>
      </c>
      <c r="S5" s="18" t="n">
        <f aca="false">'Retirement benefit values'!R6</f>
        <v>6778.90225184158</v>
      </c>
      <c r="T5" s="17" t="n">
        <f aca="false">Adequacy_central!Z3</f>
        <v>414.845619864903</v>
      </c>
      <c r="U5" s="17" t="n">
        <f aca="false">Adequacy_central!AA3</f>
        <v>448.336768066909</v>
      </c>
      <c r="V5" s="17" t="n">
        <f aca="false">Adequacy_central!AB3</f>
        <v>246.411767438446</v>
      </c>
      <c r="W5" s="17" t="n">
        <f aca="false">Adequacy_central!AC3</f>
        <v>760.072826111377</v>
      </c>
      <c r="X5" s="17" t="n">
        <v>2015</v>
      </c>
      <c r="Y5" s="22" t="n">
        <f aca="false">S5*'Inflation indexes'!$D$156/100*'Inflation indexes'!I98</f>
        <v>31689.0687728035</v>
      </c>
      <c r="Z5" s="22" t="n">
        <f aca="false">T5*'Inflation indexes'!$D$156/100*'Inflation indexes'!I98</f>
        <v>1939.26256635784</v>
      </c>
      <c r="AA5" s="22" t="n">
        <f aca="false">V5*'Inflation indexes'!$D$156/100*'Inflation indexes'!I98</f>
        <v>1151.89143532254</v>
      </c>
      <c r="AB5" s="22" t="n">
        <f aca="false">W5*'Inflation indexes'!$D$156/100*'Inflation indexes'!I98</f>
        <v>3553.0826620843</v>
      </c>
      <c r="AC5" s="22" t="n">
        <f aca="false">U5*'Inflation indexes'!$D$156/100*'Inflation indexes'!I98</f>
        <v>2095.82232474131</v>
      </c>
      <c r="AD5" s="11" t="n">
        <f aca="false">AD4+1</f>
        <v>2016</v>
      </c>
      <c r="AE5" s="11" t="n">
        <f aca="false">AVERAGE(Y8:Y11)</f>
        <v>29969.7816818848</v>
      </c>
      <c r="AF5" s="11" t="n">
        <f aca="false">AVERAGE(Z8:Z11)</f>
        <v>2497.94574473008</v>
      </c>
      <c r="AG5" s="11" t="n">
        <f aca="false">AVERAGE(AA8:AA11)</f>
        <v>2097.66423933955</v>
      </c>
      <c r="AH5" s="11" t="n">
        <f aca="false">AVERAGE(AB8:AB11)</f>
        <v>3422.87452907375</v>
      </c>
      <c r="AI5" s="11" t="n">
        <f aca="false">AVERAGE(AC8:AC11)</f>
        <v>2567.49192465147</v>
      </c>
      <c r="AJ5" s="13" t="n">
        <v>2015</v>
      </c>
      <c r="AK5" s="15" t="n">
        <f aca="false">'Retirement benefit values'!AO6</f>
        <v>6778.90225184158</v>
      </c>
      <c r="AL5" s="13" t="n">
        <f aca="false">Adequacy_high!Z3</f>
        <v>414.845619864903</v>
      </c>
      <c r="AM5" s="13" t="n">
        <f aca="false">Adequacy_high!AA3</f>
        <v>448.336768066909</v>
      </c>
      <c r="AN5" s="13" t="n">
        <f aca="false">Adequacy_high!AB3</f>
        <v>246.411767438446</v>
      </c>
      <c r="AO5" s="13" t="n">
        <f aca="false">Adequacy_high!AC3</f>
        <v>760.072826111377</v>
      </c>
      <c r="AP5" s="13" t="n">
        <v>2015</v>
      </c>
      <c r="AQ5" s="23" t="n">
        <f aca="false">AK5*'Inflation indexes'!$D$156/100*'Inflation indexes'!I98</f>
        <v>31689.0687728035</v>
      </c>
      <c r="AR5" s="23" t="n">
        <f aca="false">AL5*'Inflation indexes'!$D$156/100*'Inflation indexes'!I98</f>
        <v>1939.26256635784</v>
      </c>
      <c r="AS5" s="23" t="n">
        <f aca="false">AN5*'Inflation indexes'!$D$156/100*'Inflation indexes'!I98</f>
        <v>1151.89143532254</v>
      </c>
      <c r="AT5" s="23" t="n">
        <f aca="false">AO5*'Inflation indexes'!$D$156/100*'Inflation indexes'!I98</f>
        <v>3553.0826620843</v>
      </c>
      <c r="AU5" s="23" t="n">
        <f aca="false">AM5*'Inflation indexes'!$D$156/100*'Inflation indexes'!I98</f>
        <v>2095.82232474131</v>
      </c>
      <c r="AV5" s="8" t="n">
        <f aca="false">AV4+1</f>
        <v>2016</v>
      </c>
      <c r="AW5" s="8" t="n">
        <f aca="false">AVERAGE(AQ8:AQ11)</f>
        <v>29969.7816818848</v>
      </c>
      <c r="AX5" s="8" t="n">
        <f aca="false">AVERAGE(AR8:AR11)</f>
        <v>2497.94574473008</v>
      </c>
      <c r="AY5" s="8" t="n">
        <f aca="false">AVERAGE(AS8:AS11)</f>
        <v>2097.66423933955</v>
      </c>
      <c r="AZ5" s="8" t="n">
        <f aca="false">AVERAGE(AT8:AT11)</f>
        <v>3422.87452907375</v>
      </c>
      <c r="BA5" s="8" t="n">
        <f aca="false">AVERAGE(AU8:AU11)</f>
        <v>2567.49192465147</v>
      </c>
    </row>
    <row r="6" customFormat="false" ht="15" hidden="false" customHeight="false" outlineLevel="0" collapsed="false">
      <c r="A6" s="15" t="n">
        <f aca="false">'Retirement benefit values'!B7</f>
        <v>7092.02100217064</v>
      </c>
      <c r="B6" s="13" t="n">
        <f aca="false">Adequacy_low!Z4</f>
        <v>550.517609871627</v>
      </c>
      <c r="C6" s="13" t="n">
        <f aca="false">Adequacy_low!AA4</f>
        <v>570.37797530294</v>
      </c>
      <c r="D6" s="13" t="n">
        <f aca="false">Adequacy_low!AB4</f>
        <v>385.15427788412</v>
      </c>
      <c r="E6" s="13" t="n">
        <f aca="false">Adequacy_low!AC4</f>
        <v>857.427316933735</v>
      </c>
      <c r="F6" s="13" t="n">
        <v>2015</v>
      </c>
      <c r="G6" s="10" t="n">
        <f aca="false">A6*'Inflation indexes'!$D$156/100*'Inflation indexes'!I99</f>
        <v>32570.7765224842</v>
      </c>
      <c r="H6" s="13" t="n">
        <f aca="false">B6*'Inflation indexes'!$D$156/100*'Inflation indexes'!I99</f>
        <v>2528.30413747123</v>
      </c>
      <c r="I6" s="13" t="n">
        <f aca="false">D6*'Inflation indexes'!$D$156/100*'Inflation indexes'!I99</f>
        <v>1768.85741142093</v>
      </c>
      <c r="J6" s="8" t="n">
        <f aca="false">E6*'Inflation indexes'!$D$156/100*'Inflation indexes'!I99</f>
        <v>3937.81596466992</v>
      </c>
      <c r="K6" s="13" t="n">
        <f aca="false">C6*'Inflation indexes'!$D$156/100*'Inflation indexes'!I99</f>
        <v>2619.51474216631</v>
      </c>
      <c r="L6" s="8" t="n">
        <f aca="false">L5+1</f>
        <v>2017</v>
      </c>
      <c r="M6" s="8" t="n">
        <f aca="false">AVERAGE(G12:G15)</f>
        <v>30901.2012202376</v>
      </c>
      <c r="N6" s="8" t="n">
        <f aca="false">AVERAGE(H12:H15)</f>
        <v>2692.47897452934</v>
      </c>
      <c r="O6" s="8" t="n">
        <f aca="false">AVERAGE(I12:I15)</f>
        <v>2490.28467034532</v>
      </c>
      <c r="P6" s="8" t="n">
        <f aca="false">AVERAGE(J12:J15)</f>
        <v>3525.67398212635</v>
      </c>
      <c r="Q6" s="8" t="n">
        <f aca="false">AVERAGE(K12:K15)</f>
        <v>2734.38783573162</v>
      </c>
      <c r="R6" s="17" t="n">
        <v>2015</v>
      </c>
      <c r="S6" s="18" t="n">
        <f aca="false">'Retirement benefit values'!R7</f>
        <v>7092.02100217064</v>
      </c>
      <c r="T6" s="17" t="n">
        <f aca="false">Adequacy_central!Z4</f>
        <v>550.517609871627</v>
      </c>
      <c r="U6" s="17" t="n">
        <f aca="false">Adequacy_central!AA4</f>
        <v>570.37797530294</v>
      </c>
      <c r="V6" s="17" t="n">
        <f aca="false">Adequacy_central!AB4</f>
        <v>385.15427788412</v>
      </c>
      <c r="W6" s="17" t="n">
        <f aca="false">Adequacy_central!AC4</f>
        <v>857.427316933735</v>
      </c>
      <c r="X6" s="17" t="n">
        <v>2015</v>
      </c>
      <c r="Y6" s="22" t="n">
        <f aca="false">S6*'Inflation indexes'!$D$156/100*'Inflation indexes'!I99</f>
        <v>32570.7765224842</v>
      </c>
      <c r="Z6" s="22" t="n">
        <f aca="false">T6*'Inflation indexes'!$D$156/100*'Inflation indexes'!I99</f>
        <v>2528.30413747123</v>
      </c>
      <c r="AA6" s="22" t="n">
        <f aca="false">V6*'Inflation indexes'!$D$156/100*'Inflation indexes'!I99</f>
        <v>1768.85741142093</v>
      </c>
      <c r="AB6" s="22" t="n">
        <f aca="false">W6*'Inflation indexes'!$D$156/100*'Inflation indexes'!I99</f>
        <v>3937.81596466992</v>
      </c>
      <c r="AC6" s="22" t="n">
        <f aca="false">U6*'Inflation indexes'!$D$156/100*'Inflation indexes'!I99</f>
        <v>2619.51474216631</v>
      </c>
      <c r="AD6" s="11" t="n">
        <f aca="false">AD5+1</f>
        <v>2017</v>
      </c>
      <c r="AE6" s="11" t="n">
        <f aca="false">AVERAGE(Y12:Y15)</f>
        <v>30901.2012202376</v>
      </c>
      <c r="AF6" s="11" t="n">
        <f aca="false">AVERAGE(Z12:Z15)</f>
        <v>2692.47897452934</v>
      </c>
      <c r="AG6" s="11" t="n">
        <f aca="false">AVERAGE(AA12:AA15)</f>
        <v>2490.28467034532</v>
      </c>
      <c r="AH6" s="11" t="n">
        <f aca="false">AVERAGE(AB12:AB15)</f>
        <v>3525.67398212635</v>
      </c>
      <c r="AI6" s="11" t="n">
        <f aca="false">AVERAGE(AC12:AC15)</f>
        <v>2734.38783573162</v>
      </c>
      <c r="AJ6" s="13" t="n">
        <v>2015</v>
      </c>
      <c r="AK6" s="15" t="n">
        <f aca="false">'Retirement benefit values'!AO7</f>
        <v>7092.02100217064</v>
      </c>
      <c r="AL6" s="13" t="n">
        <f aca="false">Adequacy_high!Z4</f>
        <v>550.517609871627</v>
      </c>
      <c r="AM6" s="13" t="n">
        <f aca="false">Adequacy_high!AA4</f>
        <v>570.37797530294</v>
      </c>
      <c r="AN6" s="13" t="n">
        <f aca="false">Adequacy_high!AB4</f>
        <v>385.15427788412</v>
      </c>
      <c r="AO6" s="13" t="n">
        <f aca="false">Adequacy_high!AC4</f>
        <v>857.427316933735</v>
      </c>
      <c r="AP6" s="13" t="n">
        <v>2015</v>
      </c>
      <c r="AQ6" s="23" t="n">
        <f aca="false">AK6*'Inflation indexes'!$D$156/100*'Inflation indexes'!I99</f>
        <v>32570.7765224842</v>
      </c>
      <c r="AR6" s="23" t="n">
        <f aca="false">AL6*'Inflation indexes'!$D$156/100*'Inflation indexes'!I99</f>
        <v>2528.30413747123</v>
      </c>
      <c r="AS6" s="23" t="n">
        <f aca="false">AN6*'Inflation indexes'!$D$156/100*'Inflation indexes'!I99</f>
        <v>1768.85741142093</v>
      </c>
      <c r="AT6" s="23" t="n">
        <f aca="false">AO6*'Inflation indexes'!$D$156/100*'Inflation indexes'!I99</f>
        <v>3937.81596466992</v>
      </c>
      <c r="AU6" s="23" t="n">
        <f aca="false">AM6*'Inflation indexes'!$D$156/100*'Inflation indexes'!I99</f>
        <v>2619.51474216631</v>
      </c>
      <c r="AV6" s="8" t="n">
        <f aca="false">AV5+1</f>
        <v>2017</v>
      </c>
      <c r="AW6" s="8" t="n">
        <f aca="false">AVERAGE(AQ12:AQ15)</f>
        <v>30901.2012202376</v>
      </c>
      <c r="AX6" s="8" t="n">
        <f aca="false">AVERAGE(AR12:AR15)</f>
        <v>2692.47897452934</v>
      </c>
      <c r="AY6" s="8" t="n">
        <f aca="false">AVERAGE(AS12:AS15)</f>
        <v>2490.28467034532</v>
      </c>
      <c r="AZ6" s="8" t="n">
        <f aca="false">AVERAGE(AT12:AT15)</f>
        <v>3525.67398212635</v>
      </c>
      <c r="BA6" s="8" t="n">
        <f aca="false">AVERAGE(AU12:AU15)</f>
        <v>2734.38783573162</v>
      </c>
    </row>
    <row r="7" customFormat="false" ht="15" hidden="false" customHeight="false" outlineLevel="0" collapsed="false">
      <c r="A7" s="15" t="n">
        <f aca="false">'Retirement benefit values'!B8</f>
        <v>7113.98164433727</v>
      </c>
      <c r="B7" s="13" t="n">
        <f aca="false">Adequacy_low!Z5</f>
        <v>520.913209225584</v>
      </c>
      <c r="C7" s="13" t="n">
        <f aca="false">Adequacy_low!AA5</f>
        <v>543.322852406607</v>
      </c>
      <c r="D7" s="13" t="n">
        <f aca="false">Adequacy_low!AB5</f>
        <v>374.438115792493</v>
      </c>
      <c r="E7" s="13" t="n">
        <f aca="false">Adequacy_low!AC5</f>
        <v>804.122363043989</v>
      </c>
      <c r="F7" s="13" t="n">
        <v>2015</v>
      </c>
      <c r="G7" s="10" t="n">
        <f aca="false">A7*'Inflation indexes'!$D$156/100*'Inflation indexes'!I100</f>
        <v>32253.7115438263</v>
      </c>
      <c r="H7" s="13" t="n">
        <f aca="false">B7*'Inflation indexes'!$D$156/100*'Inflation indexes'!I100</f>
        <v>2361.74131867556</v>
      </c>
      <c r="I7" s="13" t="n">
        <f aca="false">D7*'Inflation indexes'!$D$156/100*'Inflation indexes'!I100</f>
        <v>1697.6455073367</v>
      </c>
      <c r="J7" s="8" t="n">
        <f aca="false">E7*'Inflation indexes'!$D$156/100*'Inflation indexes'!I100</f>
        <v>3645.7685780235</v>
      </c>
      <c r="K7" s="13" t="n">
        <f aca="false">C7*'Inflation indexes'!$D$156/100*'Inflation indexes'!I100</f>
        <v>2463.34323488743</v>
      </c>
      <c r="L7" s="8" t="n">
        <f aca="false">L6+1</f>
        <v>2018</v>
      </c>
      <c r="M7" s="8" t="n">
        <f aca="false">AVERAGE(G16:G19)</f>
        <v>29333.2223456884</v>
      </c>
      <c r="N7" s="8" t="n">
        <f aca="false">AVERAGE(H16:H19)</f>
        <v>2489.99767238057</v>
      </c>
      <c r="O7" s="8" t="n">
        <f aca="false">AVERAGE(I16:I19)</f>
        <v>2252.22299345299</v>
      </c>
      <c r="P7" s="8" t="n">
        <f aca="false">AVERAGE(J16:J19)</f>
        <v>3274.69659003115</v>
      </c>
      <c r="Q7" s="8" t="n">
        <f aca="false">AVERAGE(K16:K19)</f>
        <v>2515.37149058918</v>
      </c>
      <c r="R7" s="17" t="n">
        <v>2015</v>
      </c>
      <c r="S7" s="18" t="n">
        <f aca="false">'Retirement benefit values'!R8</f>
        <v>7113.98164433727</v>
      </c>
      <c r="T7" s="17" t="n">
        <f aca="false">Adequacy_central!Z5</f>
        <v>520.913209225584</v>
      </c>
      <c r="U7" s="17" t="n">
        <f aca="false">Adequacy_central!AA5</f>
        <v>543.322852406607</v>
      </c>
      <c r="V7" s="17" t="n">
        <f aca="false">Adequacy_central!AB5</f>
        <v>374.438115792493</v>
      </c>
      <c r="W7" s="17" t="n">
        <f aca="false">Adequacy_central!AC5</f>
        <v>804.122363043989</v>
      </c>
      <c r="X7" s="17" t="n">
        <v>2015</v>
      </c>
      <c r="Y7" s="22" t="n">
        <f aca="false">S7*'Inflation indexes'!$D$156/100*'Inflation indexes'!I100</f>
        <v>32253.7115438263</v>
      </c>
      <c r="Z7" s="22" t="n">
        <f aca="false">T7*'Inflation indexes'!$D$156/100*'Inflation indexes'!I100</f>
        <v>2361.74131867556</v>
      </c>
      <c r="AA7" s="22" t="n">
        <f aca="false">V7*'Inflation indexes'!$D$156/100*'Inflation indexes'!I100</f>
        <v>1697.6455073367</v>
      </c>
      <c r="AB7" s="22" t="n">
        <f aca="false">W7*'Inflation indexes'!$D$156/100*'Inflation indexes'!I100</f>
        <v>3645.7685780235</v>
      </c>
      <c r="AC7" s="22" t="n">
        <f aca="false">U7*'Inflation indexes'!$D$156/100*'Inflation indexes'!I100</f>
        <v>2463.34323488743</v>
      </c>
      <c r="AD7" s="11" t="n">
        <f aca="false">AD6+1</f>
        <v>2018</v>
      </c>
      <c r="AE7" s="11" t="n">
        <f aca="false">AVERAGE(Y16:Y19)</f>
        <v>29333.2223456884</v>
      </c>
      <c r="AF7" s="11" t="n">
        <f aca="false">AVERAGE(Z16:Z19)</f>
        <v>2489.99767238057</v>
      </c>
      <c r="AG7" s="11" t="n">
        <f aca="false">AVERAGE(AA16:AA19)</f>
        <v>2252.22299345299</v>
      </c>
      <c r="AH7" s="11" t="n">
        <f aca="false">AVERAGE(AB16:AB19)</f>
        <v>3274.69659003115</v>
      </c>
      <c r="AI7" s="11" t="n">
        <f aca="false">AVERAGE(AC16:AC19)</f>
        <v>2515.37149058918</v>
      </c>
      <c r="AJ7" s="13" t="n">
        <v>2015</v>
      </c>
      <c r="AK7" s="15" t="n">
        <f aca="false">'Retirement benefit values'!AO8</f>
        <v>7113.98164433727</v>
      </c>
      <c r="AL7" s="13" t="n">
        <f aca="false">Adequacy_high!Z5</f>
        <v>520.913209225584</v>
      </c>
      <c r="AM7" s="13" t="n">
        <f aca="false">Adequacy_high!AA5</f>
        <v>543.322852406607</v>
      </c>
      <c r="AN7" s="13" t="n">
        <f aca="false">Adequacy_high!AB5</f>
        <v>374.438115792493</v>
      </c>
      <c r="AO7" s="13" t="n">
        <f aca="false">Adequacy_high!AC5</f>
        <v>804.122363043989</v>
      </c>
      <c r="AP7" s="13" t="n">
        <v>2015</v>
      </c>
      <c r="AQ7" s="23" t="n">
        <f aca="false">AK7*'Inflation indexes'!$D$156/100*'Inflation indexes'!I100</f>
        <v>32253.7115438263</v>
      </c>
      <c r="AR7" s="23" t="n">
        <f aca="false">AL7*'Inflation indexes'!$D$156/100*'Inflation indexes'!I100</f>
        <v>2361.74131867556</v>
      </c>
      <c r="AS7" s="23" t="n">
        <f aca="false">AN7*'Inflation indexes'!$D$156/100*'Inflation indexes'!I100</f>
        <v>1697.6455073367</v>
      </c>
      <c r="AT7" s="23" t="n">
        <f aca="false">AO7*'Inflation indexes'!$D$156/100*'Inflation indexes'!I100</f>
        <v>3645.7685780235</v>
      </c>
      <c r="AU7" s="23" t="n">
        <f aca="false">AM7*'Inflation indexes'!$D$156/100*'Inflation indexes'!I100</f>
        <v>2463.34323488743</v>
      </c>
      <c r="AV7" s="8" t="n">
        <f aca="false">AV6+1</f>
        <v>2018</v>
      </c>
      <c r="AW7" s="8" t="n">
        <f aca="false">AVERAGE(AQ16:AQ19)</f>
        <v>29336.9739271587</v>
      </c>
      <c r="AX7" s="8" t="n">
        <f aca="false">AVERAGE(AR16:AR19)</f>
        <v>2489.76038927005</v>
      </c>
      <c r="AY7" s="8" t="n">
        <f aca="false">AVERAGE(AS16:AS19)</f>
        <v>2251.57565790209</v>
      </c>
      <c r="AZ7" s="8" t="n">
        <f aca="false">AVERAGE(AT16:AT19)</f>
        <v>3274.69659003115</v>
      </c>
      <c r="BA7" s="8" t="n">
        <f aca="false">AVERAGE(AU16:AU19)</f>
        <v>2514.935853007</v>
      </c>
    </row>
    <row r="8" customFormat="false" ht="15" hidden="false" customHeight="false" outlineLevel="0" collapsed="false">
      <c r="A8" s="15" t="n">
        <f aca="false">'Retirement benefit values'!B9</f>
        <v>6705.54599729676</v>
      </c>
      <c r="B8" s="13" t="n">
        <f aca="false">Adequacy_low!Z6</f>
        <v>583.77885923771</v>
      </c>
      <c r="C8" s="13" t="n">
        <f aca="false">Adequacy_low!AA6</f>
        <v>602.120154708326</v>
      </c>
      <c r="D8" s="13" t="n">
        <f aca="false">Adequacy_low!AB6</f>
        <v>434.161889707348</v>
      </c>
      <c r="E8" s="13" t="n">
        <f aca="false">Adequacy_low!AC6</f>
        <v>830.382417274912</v>
      </c>
      <c r="F8" s="13" t="n">
        <f aca="false">F4+1</f>
        <v>2016</v>
      </c>
      <c r="G8" s="10" t="n">
        <f aca="false">A8*'Inflation indexes'!$D$156/100*'Inflation indexes'!I101</f>
        <v>30401.9263969884</v>
      </c>
      <c r="H8" s="13" t="n">
        <f aca="false">B8*'Inflation indexes'!$D$156/100*'Inflation indexes'!I101</f>
        <v>2646.76462107897</v>
      </c>
      <c r="I8" s="13" t="n">
        <f aca="false">D8*'Inflation indexes'!$D$156/100*'Inflation indexes'!I101</f>
        <v>1968.4240210389</v>
      </c>
      <c r="J8" s="8" t="n">
        <f aca="false">E8*'Inflation indexes'!$D$156/100*'Inflation indexes'!I101</f>
        <v>3764.82767272381</v>
      </c>
      <c r="K8" s="13" t="n">
        <f aca="false">C8*'Inflation indexes'!$D$156/100*'Inflation indexes'!I101</f>
        <v>2729.92126710718</v>
      </c>
      <c r="L8" s="8" t="n">
        <f aca="false">L7+1</f>
        <v>2019</v>
      </c>
      <c r="M8" s="8" t="n">
        <f aca="false">AVERAGE(G20:G23)</f>
        <v>26863.1933240567</v>
      </c>
      <c r="N8" s="8" t="n">
        <f aca="false">AVERAGE(H20:H23)</f>
        <v>2222.45276756908</v>
      </c>
      <c r="O8" s="8" t="n">
        <f aca="false">AVERAGE(I20:I23)</f>
        <v>1881.54366369364</v>
      </c>
      <c r="P8" s="8" t="n">
        <f aca="false">AVERAGE(J20:J23)</f>
        <v>3193.88488219808</v>
      </c>
      <c r="Q8" s="8" t="n">
        <f aca="false">AVERAGE(K20:K23)</f>
        <v>2264.3173204628</v>
      </c>
      <c r="R8" s="17" t="n">
        <f aca="false">R4+1</f>
        <v>2016</v>
      </c>
      <c r="S8" s="18" t="n">
        <f aca="false">'Retirement benefit values'!R9</f>
        <v>6705.54599729676</v>
      </c>
      <c r="T8" s="17" t="n">
        <f aca="false">Adequacy_central!Z6</f>
        <v>583.77885923771</v>
      </c>
      <c r="U8" s="17" t="n">
        <f aca="false">Adequacy_central!AA6</f>
        <v>602.120154708326</v>
      </c>
      <c r="V8" s="17" t="n">
        <f aca="false">Adequacy_central!AB6</f>
        <v>434.161889707348</v>
      </c>
      <c r="W8" s="17" t="n">
        <f aca="false">Adequacy_central!AC6</f>
        <v>830.382417274912</v>
      </c>
      <c r="X8" s="17" t="n">
        <f aca="false">X4+1</f>
        <v>2016</v>
      </c>
      <c r="Y8" s="22" t="n">
        <f aca="false">S8*'Inflation indexes'!$D$156/100*'Inflation indexes'!I101</f>
        <v>30401.9263969884</v>
      </c>
      <c r="Z8" s="22" t="n">
        <f aca="false">T8*'Inflation indexes'!$D$156/100*'Inflation indexes'!I101</f>
        <v>2646.76462107897</v>
      </c>
      <c r="AA8" s="22" t="n">
        <f aca="false">V8*'Inflation indexes'!$D$156/100*'Inflation indexes'!I101</f>
        <v>1968.4240210389</v>
      </c>
      <c r="AB8" s="22" t="n">
        <f aca="false">W8*'Inflation indexes'!$D$156/100*'Inflation indexes'!I101</f>
        <v>3764.82767272381</v>
      </c>
      <c r="AC8" s="22" t="n">
        <f aca="false">U8*'Inflation indexes'!$D$156/100*'Inflation indexes'!I101</f>
        <v>2729.92126710718</v>
      </c>
      <c r="AD8" s="11" t="n">
        <f aca="false">AD7+1</f>
        <v>2019</v>
      </c>
      <c r="AE8" s="11" t="n">
        <f aca="false">AVERAGE(Y20:Y23)</f>
        <v>26863.1933240567</v>
      </c>
      <c r="AF8" s="11" t="n">
        <f aca="false">AVERAGE(Z20:Z23)</f>
        <v>2222.45276756908</v>
      </c>
      <c r="AG8" s="11" t="n">
        <f aca="false">AVERAGE(AA20:AA23)</f>
        <v>1881.54366369364</v>
      </c>
      <c r="AH8" s="11" t="n">
        <f aca="false">AVERAGE(AB20:AB23)</f>
        <v>3193.88488219808</v>
      </c>
      <c r="AI8" s="11" t="n">
        <f aca="false">AVERAGE(AC20:AC23)</f>
        <v>2264.3173204628</v>
      </c>
      <c r="AJ8" s="13" t="n">
        <f aca="false">AJ4+1</f>
        <v>2016</v>
      </c>
      <c r="AK8" s="15" t="n">
        <f aca="false">'Retirement benefit values'!AO9</f>
        <v>6705.54599729676</v>
      </c>
      <c r="AL8" s="13" t="n">
        <f aca="false">Adequacy_high!Z6</f>
        <v>583.77885923771</v>
      </c>
      <c r="AM8" s="13" t="n">
        <f aca="false">Adequacy_high!AA6</f>
        <v>602.120154708326</v>
      </c>
      <c r="AN8" s="13" t="n">
        <f aca="false">Adequacy_high!AB6</f>
        <v>434.161889707348</v>
      </c>
      <c r="AO8" s="13" t="n">
        <f aca="false">Adequacy_high!AC6</f>
        <v>830.382417274912</v>
      </c>
      <c r="AP8" s="13" t="n">
        <f aca="false">AP4+1</f>
        <v>2016</v>
      </c>
      <c r="AQ8" s="23" t="n">
        <f aca="false">AK8*'Inflation indexes'!$D$156/100*'Inflation indexes'!I101</f>
        <v>30401.9263969884</v>
      </c>
      <c r="AR8" s="23" t="n">
        <f aca="false">AL8*'Inflation indexes'!$D$156/100*'Inflation indexes'!I101</f>
        <v>2646.76462107897</v>
      </c>
      <c r="AS8" s="23" t="n">
        <f aca="false">AN8*'Inflation indexes'!$D$156/100*'Inflation indexes'!I101</f>
        <v>1968.4240210389</v>
      </c>
      <c r="AT8" s="23" t="n">
        <f aca="false">AO8*'Inflation indexes'!$D$156/100*'Inflation indexes'!I101</f>
        <v>3764.82767272381</v>
      </c>
      <c r="AU8" s="23" t="n">
        <f aca="false">AM8*'Inflation indexes'!$D$156/100*'Inflation indexes'!I101</f>
        <v>2729.92126710718</v>
      </c>
      <c r="AV8" s="8" t="n">
        <f aca="false">AV7+1</f>
        <v>2019</v>
      </c>
      <c r="AW8" s="8" t="n">
        <f aca="false">AVERAGE(AQ20:AQ23)</f>
        <v>26869.677741076</v>
      </c>
      <c r="AX8" s="8" t="n">
        <f aca="false">AVERAGE(AR20:AR23)</f>
        <v>2225.27035633069</v>
      </c>
      <c r="AY8" s="8" t="n">
        <f aca="false">AVERAGE(AS20:AS23)</f>
        <v>1881.47370595091</v>
      </c>
      <c r="AZ8" s="8" t="n">
        <f aca="false">AVERAGE(AT20:AT23)</f>
        <v>3206.1950815083</v>
      </c>
      <c r="BA8" s="8" t="n">
        <f aca="false">AVERAGE(AU20:AU23)</f>
        <v>2265.28762009921</v>
      </c>
    </row>
    <row r="9" customFormat="false" ht="15" hidden="false" customHeight="false" outlineLevel="0" collapsed="false">
      <c r="A9" s="15" t="n">
        <f aca="false">'Retirement benefit values'!B10</f>
        <v>6521.17321865806</v>
      </c>
      <c r="B9" s="13" t="n">
        <f aca="false">Adequacy_low!Z7</f>
        <v>525.569094216077</v>
      </c>
      <c r="C9" s="13" t="n">
        <f aca="false">Adequacy_low!AA7</f>
        <v>545.656540631016</v>
      </c>
      <c r="D9" s="13" t="n">
        <f aca="false">Adequacy_low!AB7</f>
        <v>451.937308863266</v>
      </c>
      <c r="E9" s="13" t="n">
        <f aca="false">Adequacy_low!AC7</f>
        <v>716.634741102767</v>
      </c>
      <c r="F9" s="13" t="n">
        <f aca="false">F5+1</f>
        <v>2016</v>
      </c>
      <c r="G9" s="10" t="n">
        <f aca="false">A9*'Inflation indexes'!$D$156/100*'Inflation indexes'!I102</f>
        <v>29566.0082408768</v>
      </c>
      <c r="H9" s="13" t="n">
        <f aca="false">B9*'Inflation indexes'!$D$156/100*'Inflation indexes'!I102</f>
        <v>2382.8503935892</v>
      </c>
      <c r="I9" s="13" t="n">
        <f aca="false">D9*'Inflation indexes'!$D$156/100*'Inflation indexes'!I102</f>
        <v>2049.01506986202</v>
      </c>
      <c r="J9" s="8" t="n">
        <f aca="false">E9*'Inflation indexes'!$D$156/100*'Inflation indexes'!I102</f>
        <v>3249.1129971093</v>
      </c>
      <c r="K9" s="13" t="n">
        <f aca="false">C9*'Inflation indexes'!$D$156/100*'Inflation indexes'!I102</f>
        <v>2473.923822607</v>
      </c>
      <c r="L9" s="8" t="n">
        <f aca="false">L8+1</f>
        <v>2020</v>
      </c>
      <c r="M9" s="8" t="n">
        <f aca="false">AVERAGE(G24:G27)</f>
        <v>26757.0482227393</v>
      </c>
      <c r="N9" s="8" t="n">
        <f aca="false">AVERAGE(H24:H27)</f>
        <v>2031.15588222214</v>
      </c>
      <c r="O9" s="8" t="n">
        <f aca="false">AVERAGE(I24:I27)</f>
        <v>1784.29065636383</v>
      </c>
      <c r="P9" s="8" t="n">
        <f aca="false">AVERAGE(J24:J27)</f>
        <v>2676.60719299171</v>
      </c>
      <c r="Q9" s="8" t="n">
        <f aca="false">AVERAGE(K24:K27)</f>
        <v>2025.94675908096</v>
      </c>
      <c r="R9" s="17" t="n">
        <f aca="false">R5+1</f>
        <v>2016</v>
      </c>
      <c r="S9" s="18" t="n">
        <f aca="false">'Retirement benefit values'!R10</f>
        <v>6521.17321865806</v>
      </c>
      <c r="T9" s="17" t="n">
        <f aca="false">Adequacy_central!Z7</f>
        <v>525.569094216077</v>
      </c>
      <c r="U9" s="17" t="n">
        <f aca="false">Adequacy_central!AA7</f>
        <v>545.656540631016</v>
      </c>
      <c r="V9" s="17" t="n">
        <f aca="false">Adequacy_central!AB7</f>
        <v>451.937308863266</v>
      </c>
      <c r="W9" s="17" t="n">
        <f aca="false">Adequacy_central!AC7</f>
        <v>716.634741102767</v>
      </c>
      <c r="X9" s="17" t="n">
        <f aca="false">X5+1</f>
        <v>2016</v>
      </c>
      <c r="Y9" s="22" t="n">
        <f aca="false">S9*'Inflation indexes'!$D$156/100*'Inflation indexes'!I102</f>
        <v>29566.0082408768</v>
      </c>
      <c r="Z9" s="22" t="n">
        <f aca="false">T9*'Inflation indexes'!$D$156/100*'Inflation indexes'!I102</f>
        <v>2382.8503935892</v>
      </c>
      <c r="AA9" s="22" t="n">
        <f aca="false">V9*'Inflation indexes'!$D$156/100*'Inflation indexes'!I102</f>
        <v>2049.01506986202</v>
      </c>
      <c r="AB9" s="22" t="n">
        <f aca="false">W9*'Inflation indexes'!$D$156/100*'Inflation indexes'!I102</f>
        <v>3249.1129971093</v>
      </c>
      <c r="AC9" s="22" t="n">
        <f aca="false">U9*'Inflation indexes'!$D$156/100*'Inflation indexes'!I102</f>
        <v>2473.923822607</v>
      </c>
      <c r="AD9" s="11" t="n">
        <f aca="false">AD8+1</f>
        <v>2020</v>
      </c>
      <c r="AE9" s="11" t="n">
        <f aca="false">AVERAGE(Y24:Y27)</f>
        <v>26978.3037265604</v>
      </c>
      <c r="AF9" s="11" t="n">
        <f aca="false">AVERAGE(Z24:Z27)</f>
        <v>2029.18018032415</v>
      </c>
      <c r="AG9" s="11" t="n">
        <f aca="false">AVERAGE(AA24:AA27)</f>
        <v>1779.89285036087</v>
      </c>
      <c r="AH9" s="11" t="n">
        <f aca="false">AVERAGE(AB24:AB27)</f>
        <v>2677.377965863</v>
      </c>
      <c r="AI9" s="11" t="n">
        <f aca="false">AVERAGE(AC24:AC27)</f>
        <v>2024.20854614857</v>
      </c>
      <c r="AJ9" s="13" t="n">
        <f aca="false">AJ5+1</f>
        <v>2016</v>
      </c>
      <c r="AK9" s="15" t="n">
        <f aca="false">'Retirement benefit values'!AO10</f>
        <v>6521.17321865806</v>
      </c>
      <c r="AL9" s="13" t="n">
        <f aca="false">Adequacy_high!Z7</f>
        <v>525.569094216077</v>
      </c>
      <c r="AM9" s="13" t="n">
        <f aca="false">Adequacy_high!AA7</f>
        <v>545.656540631016</v>
      </c>
      <c r="AN9" s="13" t="n">
        <f aca="false">Adequacy_high!AB7</f>
        <v>451.937308863266</v>
      </c>
      <c r="AO9" s="13" t="n">
        <f aca="false">Adequacy_high!AC7</f>
        <v>716.634741102767</v>
      </c>
      <c r="AP9" s="13" t="n">
        <f aca="false">AP5+1</f>
        <v>2016</v>
      </c>
      <c r="AQ9" s="23" t="n">
        <f aca="false">AK9*'Inflation indexes'!$D$156/100*'Inflation indexes'!I102</f>
        <v>29566.0082408768</v>
      </c>
      <c r="AR9" s="23" t="n">
        <f aca="false">AL9*'Inflation indexes'!$D$156/100*'Inflation indexes'!I102</f>
        <v>2382.8503935892</v>
      </c>
      <c r="AS9" s="23" t="n">
        <f aca="false">AN9*'Inflation indexes'!$D$156/100*'Inflation indexes'!I102</f>
        <v>2049.01506986202</v>
      </c>
      <c r="AT9" s="23" t="n">
        <f aca="false">AO9*'Inflation indexes'!$D$156/100*'Inflation indexes'!I102</f>
        <v>3249.1129971093</v>
      </c>
      <c r="AU9" s="23" t="n">
        <f aca="false">AM9*'Inflation indexes'!$D$156/100*'Inflation indexes'!I102</f>
        <v>2473.923822607</v>
      </c>
      <c r="AV9" s="8" t="n">
        <f aca="false">AV8+1</f>
        <v>2020</v>
      </c>
      <c r="AW9" s="8" t="n">
        <f aca="false">AVERAGE(AQ24:AQ27)</f>
        <v>27829.8161270734</v>
      </c>
      <c r="AX9" s="8" t="n">
        <f aca="false">AVERAGE(AR24:AR27)</f>
        <v>2028.41063558477</v>
      </c>
      <c r="AY9" s="8" t="n">
        <f aca="false">AVERAGE(AS24:AS27)</f>
        <v>1832.85137654218</v>
      </c>
      <c r="AZ9" s="8" t="n">
        <f aca="false">AVERAGE(AT24:AT27)</f>
        <v>2622.15475339289</v>
      </c>
      <c r="BA9" s="8" t="n">
        <f aca="false">AVERAGE(AU24:AU27)</f>
        <v>2047.45861064419</v>
      </c>
    </row>
    <row r="10" customFormat="false" ht="15" hidden="false" customHeight="false" outlineLevel="0" collapsed="false">
      <c r="A10" s="15" t="n">
        <f aca="false">'Retirement benefit values'!B11</f>
        <v>6554.01964535573</v>
      </c>
      <c r="B10" s="13" t="n">
        <f aca="false">Adequacy_low!Z8</f>
        <v>519.596734873793</v>
      </c>
      <c r="C10" s="13" t="n">
        <f aca="false">Adequacy_low!AA8</f>
        <v>532.289111738166</v>
      </c>
      <c r="D10" s="13" t="n">
        <f aca="false">Adequacy_low!AB8</f>
        <v>433.415822763478</v>
      </c>
      <c r="E10" s="13" t="n">
        <f aca="false">Adequacy_low!AC8</f>
        <v>698.801487240884</v>
      </c>
      <c r="F10" s="13" t="n">
        <f aca="false">F6+1</f>
        <v>2016</v>
      </c>
      <c r="G10" s="10" t="n">
        <f aca="false">A10*'Inflation indexes'!$D$156/100*'Inflation indexes'!I103</f>
        <v>29714.9289472995</v>
      </c>
      <c r="H10" s="13" t="n">
        <f aca="false">B10*'Inflation indexes'!$D$156/100*'Inflation indexes'!I103</f>
        <v>2355.77262405132</v>
      </c>
      <c r="I10" s="13" t="n">
        <f aca="false">D10*'Inflation indexes'!$D$156/100*'Inflation indexes'!I103</f>
        <v>1965.04146690776</v>
      </c>
      <c r="J10" s="8" t="n">
        <f aca="false">E10*'Inflation indexes'!$D$156/100*'Inflation indexes'!I103</f>
        <v>3168.25973451946</v>
      </c>
      <c r="K10" s="13" t="n">
        <f aca="false">C10*'Inflation indexes'!$D$156/100*'Inflation indexes'!I103</f>
        <v>2413.31793168012</v>
      </c>
      <c r="L10" s="8" t="n">
        <f aca="false">L9+1</f>
        <v>2021</v>
      </c>
      <c r="M10" s="8" t="n">
        <f aca="false">AVERAGE(G28:G31)</f>
        <v>27145.4952156295</v>
      </c>
      <c r="N10" s="8" t="n">
        <f aca="false">AVERAGE(H28:H31)</f>
        <v>2130.35142462552</v>
      </c>
      <c r="O10" s="8" t="n">
        <f aca="false">AVERAGE(I28:I31)</f>
        <v>1883.02509141348</v>
      </c>
      <c r="P10" s="8" t="n">
        <f aca="false">AVERAGE(J28:J31)</f>
        <v>2848.07578726079</v>
      </c>
      <c r="Q10" s="8" t="n">
        <f aca="false">AVERAGE(K28:K31)</f>
        <v>2129.15022416177</v>
      </c>
      <c r="R10" s="17" t="n">
        <f aca="false">R6+1</f>
        <v>2016</v>
      </c>
      <c r="S10" s="18" t="n">
        <f aca="false">'Retirement benefit values'!R11</f>
        <v>6554.01964535573</v>
      </c>
      <c r="T10" s="17" t="n">
        <f aca="false">Adequacy_central!Z8</f>
        <v>519.596734873793</v>
      </c>
      <c r="U10" s="17" t="n">
        <f aca="false">Adequacy_central!AA8</f>
        <v>532.289111738166</v>
      </c>
      <c r="V10" s="17" t="n">
        <f aca="false">Adequacy_central!AB8</f>
        <v>433.415822763478</v>
      </c>
      <c r="W10" s="17" t="n">
        <f aca="false">Adequacy_central!AC8</f>
        <v>698.801487240884</v>
      </c>
      <c r="X10" s="17" t="n">
        <f aca="false">X6+1</f>
        <v>2016</v>
      </c>
      <c r="Y10" s="22" t="n">
        <f aca="false">S10*'Inflation indexes'!$D$156/100*'Inflation indexes'!I103</f>
        <v>29714.9289472995</v>
      </c>
      <c r="Z10" s="22" t="n">
        <f aca="false">T10*'Inflation indexes'!$D$156/100*'Inflation indexes'!I103</f>
        <v>2355.77262405132</v>
      </c>
      <c r="AA10" s="22" t="n">
        <f aca="false">V10*'Inflation indexes'!$D$156/100*'Inflation indexes'!I103</f>
        <v>1965.04146690776</v>
      </c>
      <c r="AB10" s="22" t="n">
        <f aca="false">W10*'Inflation indexes'!$D$156/100*'Inflation indexes'!I103</f>
        <v>3168.25973451946</v>
      </c>
      <c r="AC10" s="22" t="n">
        <f aca="false">U10*'Inflation indexes'!$D$156/100*'Inflation indexes'!I103</f>
        <v>2413.31793168012</v>
      </c>
      <c r="AD10" s="11" t="n">
        <f aca="false">AD9+1</f>
        <v>2021</v>
      </c>
      <c r="AE10" s="11" t="n">
        <f aca="false">AVERAGE(Y28:Y31)</f>
        <v>27901.4241375946</v>
      </c>
      <c r="AF10" s="11" t="n">
        <f aca="false">AVERAGE(Z28:Z31)</f>
        <v>2125.56861177406</v>
      </c>
      <c r="AG10" s="11" t="n">
        <f aca="false">AVERAGE(AA28:AA31)</f>
        <v>1878.45445562438</v>
      </c>
      <c r="AH10" s="11" t="n">
        <f aca="false">AVERAGE(AB28:AB31)</f>
        <v>2824.64832928567</v>
      </c>
      <c r="AI10" s="11" t="n">
        <f aca="false">AVERAGE(AC28:AC31)</f>
        <v>2123.38081384108</v>
      </c>
      <c r="AJ10" s="13" t="n">
        <f aca="false">AJ6+1</f>
        <v>2016</v>
      </c>
      <c r="AK10" s="15" t="n">
        <f aca="false">'Retirement benefit values'!AO11</f>
        <v>6554.01964535573</v>
      </c>
      <c r="AL10" s="13" t="n">
        <f aca="false">Adequacy_high!Z8</f>
        <v>519.596734873793</v>
      </c>
      <c r="AM10" s="13" t="n">
        <f aca="false">Adequacy_high!AA8</f>
        <v>532.289111738166</v>
      </c>
      <c r="AN10" s="13" t="n">
        <f aca="false">Adequacy_high!AB8</f>
        <v>433.415822763478</v>
      </c>
      <c r="AO10" s="13" t="n">
        <f aca="false">Adequacy_high!AC8</f>
        <v>698.801487240884</v>
      </c>
      <c r="AP10" s="13" t="n">
        <f aca="false">AP6+1</f>
        <v>2016</v>
      </c>
      <c r="AQ10" s="23" t="n">
        <f aca="false">AK10*'Inflation indexes'!$D$156/100*'Inflation indexes'!I103</f>
        <v>29714.9289472995</v>
      </c>
      <c r="AR10" s="23" t="n">
        <f aca="false">AL10*'Inflation indexes'!$D$156/100*'Inflation indexes'!I103</f>
        <v>2355.77262405132</v>
      </c>
      <c r="AS10" s="23" t="n">
        <f aca="false">AN10*'Inflation indexes'!$D$156/100*'Inflation indexes'!I103</f>
        <v>1965.04146690776</v>
      </c>
      <c r="AT10" s="23" t="n">
        <f aca="false">AO10*'Inflation indexes'!$D$156/100*'Inflation indexes'!I103</f>
        <v>3168.25973451946</v>
      </c>
      <c r="AU10" s="23" t="n">
        <f aca="false">AM10*'Inflation indexes'!$D$156/100*'Inflation indexes'!I103</f>
        <v>2413.31793168012</v>
      </c>
      <c r="AV10" s="8" t="n">
        <f aca="false">AV9+1</f>
        <v>2021</v>
      </c>
      <c r="AW10" s="8" t="n">
        <f aca="false">AVERAGE(AQ28:AQ31)</f>
        <v>30017.3342166067</v>
      </c>
      <c r="AX10" s="8" t="n">
        <f aca="false">AVERAGE(AR28:AR31)</f>
        <v>2111.24118167091</v>
      </c>
      <c r="AY10" s="8" t="n">
        <f aca="false">AVERAGE(AS28:AS31)</f>
        <v>1861.15966136134</v>
      </c>
      <c r="AZ10" s="8" t="n">
        <f aca="false">AVERAGE(AT28:AT31)</f>
        <v>2842.81549950922</v>
      </c>
      <c r="BA10" s="8" t="n">
        <f aca="false">AVERAGE(AU28:AU31)</f>
        <v>2120.01661982701</v>
      </c>
    </row>
    <row r="11" customFormat="false" ht="15" hidden="false" customHeight="false" outlineLevel="0" collapsed="false">
      <c r="A11" s="15" t="n">
        <f aca="false">'Retirement benefit values'!B12</f>
        <v>6660.1842529205</v>
      </c>
      <c r="B11" s="13" t="n">
        <f aca="false">Adequacy_low!Z9</f>
        <v>574.874881697894</v>
      </c>
      <c r="C11" s="13" t="n">
        <f aca="false">Adequacy_low!AA9</f>
        <v>585.111073311737</v>
      </c>
      <c r="D11" s="13" t="n">
        <f aca="false">Adequacy_low!AB9</f>
        <v>531.155078988134</v>
      </c>
      <c r="E11" s="13" t="n">
        <f aca="false">Adequacy_low!AC9</f>
        <v>774.021912899876</v>
      </c>
      <c r="F11" s="13" t="n">
        <f aca="false">F7+1</f>
        <v>2016</v>
      </c>
      <c r="G11" s="10" t="n">
        <f aca="false">A11*'Inflation indexes'!$D$156/100*'Inflation indexes'!I104</f>
        <v>30196.2631423746</v>
      </c>
      <c r="H11" s="13" t="n">
        <f aca="false">B11*'Inflation indexes'!$D$156/100*'Inflation indexes'!I104</f>
        <v>2606.39534020085</v>
      </c>
      <c r="I11" s="13" t="n">
        <f aca="false">D11*'Inflation indexes'!$D$156/100*'Inflation indexes'!I104</f>
        <v>2408.17639954951</v>
      </c>
      <c r="J11" s="8" t="n">
        <f aca="false">E11*'Inflation indexes'!$D$156/100*'Inflation indexes'!I104</f>
        <v>3509.29771194241</v>
      </c>
      <c r="K11" s="13" t="n">
        <f aca="false">C11*'Inflation indexes'!$D$156/100*'Inflation indexes'!I104</f>
        <v>2652.80467721158</v>
      </c>
      <c r="L11" s="8" t="n">
        <f aca="false">L10+1</f>
        <v>2022</v>
      </c>
      <c r="M11" s="8" t="n">
        <f aca="false">AVERAGE(G32:G35)</f>
        <v>27656.6456452422</v>
      </c>
      <c r="N11" s="8" t="n">
        <f aca="false">AVERAGE(H32:H35)</f>
        <v>2193.6398731002</v>
      </c>
      <c r="O11" s="8" t="n">
        <f aca="false">AVERAGE(I32:I35)</f>
        <v>1947.50759978971</v>
      </c>
      <c r="P11" s="8" t="n">
        <f aca="false">AVERAGE(J32:J35)</f>
        <v>2932.22731244217</v>
      </c>
      <c r="Q11" s="8" t="n">
        <f aca="false">AVERAGE(K32:K35)</f>
        <v>2202.43860697305</v>
      </c>
      <c r="R11" s="17" t="n">
        <f aca="false">R7+1</f>
        <v>2016</v>
      </c>
      <c r="S11" s="18" t="n">
        <f aca="false">'Retirement benefit values'!R12</f>
        <v>6660.1842529205</v>
      </c>
      <c r="T11" s="17" t="n">
        <f aca="false">Adequacy_central!Z9</f>
        <v>574.874881697894</v>
      </c>
      <c r="U11" s="17" t="n">
        <f aca="false">Adequacy_central!AA9</f>
        <v>585.111073311737</v>
      </c>
      <c r="V11" s="17" t="n">
        <f aca="false">Adequacy_central!AB9</f>
        <v>531.155078988134</v>
      </c>
      <c r="W11" s="17" t="n">
        <f aca="false">Adequacy_central!AC9</f>
        <v>774.021912899876</v>
      </c>
      <c r="X11" s="17" t="n">
        <f aca="false">X7+1</f>
        <v>2016</v>
      </c>
      <c r="Y11" s="22" t="n">
        <f aca="false">S11*'Inflation indexes'!$D$156/100*'Inflation indexes'!I104</f>
        <v>30196.2631423746</v>
      </c>
      <c r="Z11" s="22" t="n">
        <f aca="false">T11*'Inflation indexes'!$D$156/100*'Inflation indexes'!I104</f>
        <v>2606.39534020085</v>
      </c>
      <c r="AA11" s="22" t="n">
        <f aca="false">V11*'Inflation indexes'!$D$156/100*'Inflation indexes'!I104</f>
        <v>2408.17639954951</v>
      </c>
      <c r="AB11" s="22" t="n">
        <f aca="false">W11*'Inflation indexes'!$D$156/100*'Inflation indexes'!I104</f>
        <v>3509.29771194241</v>
      </c>
      <c r="AC11" s="22" t="n">
        <f aca="false">U11*'Inflation indexes'!$D$156/100*'Inflation indexes'!I104</f>
        <v>2652.80467721158</v>
      </c>
      <c r="AD11" s="11" t="n">
        <f aca="false">AD10+1</f>
        <v>2022</v>
      </c>
      <c r="AE11" s="11" t="n">
        <f aca="false">AVERAGE(Y32:Y35)</f>
        <v>28721.4193401162</v>
      </c>
      <c r="AF11" s="11" t="n">
        <f aca="false">AVERAGE(Z32:Z35)</f>
        <v>2203.55634355249</v>
      </c>
      <c r="AG11" s="11" t="n">
        <f aca="false">AVERAGE(AA32:AA35)</f>
        <v>1968.59183306929</v>
      </c>
      <c r="AH11" s="11" t="n">
        <f aca="false">AVERAGE(AB32:AB35)</f>
        <v>2899.06517911425</v>
      </c>
      <c r="AI11" s="11" t="n">
        <f aca="false">AVERAGE(AC32:AC35)</f>
        <v>2215.99594708714</v>
      </c>
      <c r="AJ11" s="13" t="n">
        <f aca="false">AJ7+1</f>
        <v>2016</v>
      </c>
      <c r="AK11" s="15" t="n">
        <f aca="false">'Retirement benefit values'!AO12</f>
        <v>6660.1842529205</v>
      </c>
      <c r="AL11" s="13" t="n">
        <f aca="false">Adequacy_high!Z9</f>
        <v>574.874881697894</v>
      </c>
      <c r="AM11" s="13" t="n">
        <f aca="false">Adequacy_high!AA9</f>
        <v>585.111073311737</v>
      </c>
      <c r="AN11" s="13" t="n">
        <f aca="false">Adequacy_high!AB9</f>
        <v>531.155078988134</v>
      </c>
      <c r="AO11" s="13" t="n">
        <f aca="false">Adequacy_high!AC9</f>
        <v>774.021912899876</v>
      </c>
      <c r="AP11" s="13" t="n">
        <f aca="false">AP7+1</f>
        <v>2016</v>
      </c>
      <c r="AQ11" s="23" t="n">
        <f aca="false">AK11*'Inflation indexes'!$D$156/100*'Inflation indexes'!I104</f>
        <v>30196.2631423746</v>
      </c>
      <c r="AR11" s="23" t="n">
        <f aca="false">AL11*'Inflation indexes'!$D$156/100*'Inflation indexes'!I104</f>
        <v>2606.39534020085</v>
      </c>
      <c r="AS11" s="23" t="n">
        <f aca="false">AN11*'Inflation indexes'!$D$156/100*'Inflation indexes'!I104</f>
        <v>2408.17639954951</v>
      </c>
      <c r="AT11" s="23" t="n">
        <f aca="false">AO11*'Inflation indexes'!$D$156/100*'Inflation indexes'!I104</f>
        <v>3509.29771194241</v>
      </c>
      <c r="AU11" s="23" t="n">
        <f aca="false">AM11*'Inflation indexes'!$D$156/100*'Inflation indexes'!I104</f>
        <v>2652.80467721158</v>
      </c>
      <c r="AV11" s="8" t="n">
        <f aca="false">AV10+1</f>
        <v>2022</v>
      </c>
      <c r="AW11" s="8" t="n">
        <f aca="false">AVERAGE(AQ32:AQ35)</f>
        <v>31422.2041760414</v>
      </c>
      <c r="AX11" s="8" t="n">
        <f aca="false">AVERAGE(AR32:AR35)</f>
        <v>2209.58792141453</v>
      </c>
      <c r="AY11" s="8" t="n">
        <f aca="false">AVERAGE(AS32:AS35)</f>
        <v>1939.20560762503</v>
      </c>
      <c r="AZ11" s="8" t="n">
        <f aca="false">AVERAGE(AT32:AT35)</f>
        <v>2922.63105075063</v>
      </c>
      <c r="BA11" s="8" t="n">
        <f aca="false">AVERAGE(AU32:AU35)</f>
        <v>2199.73898016788</v>
      </c>
    </row>
    <row r="12" customFormat="false" ht="15" hidden="false" customHeight="false" outlineLevel="0" collapsed="false">
      <c r="A12" s="15" t="n">
        <f aca="false">'Retirement benefit values'!B13</f>
        <v>6744.03429129675</v>
      </c>
      <c r="B12" s="13" t="n">
        <f aca="false">Adequacy_low!Z10</f>
        <v>672.16874006058</v>
      </c>
      <c r="C12" s="13" t="n">
        <f aca="false">Adequacy_low!AA10</f>
        <v>679.456767056671</v>
      </c>
      <c r="D12" s="13" t="n">
        <f aca="false">Adequacy_low!AB10</f>
        <v>626.367148998673</v>
      </c>
      <c r="E12" s="13" t="n">
        <f aca="false">Adequacy_low!AC10</f>
        <v>815.852453688034</v>
      </c>
      <c r="F12" s="13" t="n">
        <f aca="false">F8+1</f>
        <v>2017</v>
      </c>
      <c r="G12" s="10" t="n">
        <f aca="false">A12*'Inflation indexes'!$D$156/100*'Inflation indexes'!I105</f>
        <v>30576.42647227</v>
      </c>
      <c r="H12" s="13" t="n">
        <f aca="false">B12*'Inflation indexes'!$D$156/100*'Inflation indexes'!I105</f>
        <v>3047.51090663105</v>
      </c>
      <c r="I12" s="13" t="n">
        <f aca="false">D12*'Inflation indexes'!$D$156/100*'Inflation indexes'!I105</f>
        <v>2839.85345399552</v>
      </c>
      <c r="J12" s="8" t="n">
        <f aca="false">E12*'Inflation indexes'!$D$156/100*'Inflation indexes'!I105</f>
        <v>3698.95102618415</v>
      </c>
      <c r="K12" s="13" t="n">
        <f aca="false">C12*'Inflation indexes'!$D$156/100*'Inflation indexes'!I105</f>
        <v>3080.55371334713</v>
      </c>
      <c r="L12" s="8" t="n">
        <f aca="false">L11+1</f>
        <v>2023</v>
      </c>
      <c r="M12" s="8" t="n">
        <f aca="false">AVERAGE(G36:G39)</f>
        <v>28189.2314515068</v>
      </c>
      <c r="N12" s="8" t="n">
        <f aca="false">AVERAGE(H36:H39)</f>
        <v>2293.55570378825</v>
      </c>
      <c r="O12" s="8" t="n">
        <f aca="false">AVERAGE(I36:I39)</f>
        <v>2043.15877071874</v>
      </c>
      <c r="P12" s="8" t="n">
        <f aca="false">AVERAGE(J36:J39)</f>
        <v>3018.12837091214</v>
      </c>
      <c r="Q12" s="8" t="n">
        <f aca="false">AVERAGE(K36:K39)</f>
        <v>2285.8095072392</v>
      </c>
      <c r="R12" s="17" t="n">
        <f aca="false">R8+1</f>
        <v>2017</v>
      </c>
      <c r="S12" s="18" t="n">
        <f aca="false">'Retirement benefit values'!R13</f>
        <v>6744.03429129675</v>
      </c>
      <c r="T12" s="17" t="n">
        <f aca="false">Adequacy_central!Z10</f>
        <v>672.16874006058</v>
      </c>
      <c r="U12" s="17" t="n">
        <f aca="false">Adequacy_central!AA10</f>
        <v>679.456767056671</v>
      </c>
      <c r="V12" s="17" t="n">
        <f aca="false">Adequacy_central!AB10</f>
        <v>626.367148998673</v>
      </c>
      <c r="W12" s="17" t="n">
        <f aca="false">Adequacy_central!AC10</f>
        <v>815.852453688034</v>
      </c>
      <c r="X12" s="17" t="n">
        <f aca="false">X8+1</f>
        <v>2017</v>
      </c>
      <c r="Y12" s="22" t="n">
        <f aca="false">S12*'Inflation indexes'!$D$156/100*'Inflation indexes'!I105</f>
        <v>30576.42647227</v>
      </c>
      <c r="Z12" s="22" t="n">
        <f aca="false">T12*'Inflation indexes'!$D$156/100*'Inflation indexes'!I105</f>
        <v>3047.51090663105</v>
      </c>
      <c r="AA12" s="22" t="n">
        <f aca="false">V12*'Inflation indexes'!$D$156/100*'Inflation indexes'!I105</f>
        <v>2839.85345399552</v>
      </c>
      <c r="AB12" s="22" t="n">
        <f aca="false">W12*'Inflation indexes'!$D$156/100*'Inflation indexes'!I105</f>
        <v>3698.95102618415</v>
      </c>
      <c r="AC12" s="22" t="n">
        <f aca="false">U12*'Inflation indexes'!$D$156/100*'Inflation indexes'!I105</f>
        <v>3080.55371334713</v>
      </c>
      <c r="AD12" s="11" t="n">
        <f aca="false">AD11+1</f>
        <v>2023</v>
      </c>
      <c r="AE12" s="11" t="n">
        <f aca="false">AVERAGE(Y36:Y39)</f>
        <v>29750.5123919085</v>
      </c>
      <c r="AF12" s="11" t="n">
        <f aca="false">AVERAGE(Z36:Z39)</f>
        <v>2258.63841963585</v>
      </c>
      <c r="AG12" s="11" t="n">
        <f aca="false">AVERAGE(AA36:AA39)</f>
        <v>1998.42090621001</v>
      </c>
      <c r="AH12" s="11" t="n">
        <f aca="false">AVERAGE(AB36:AB39)</f>
        <v>2976.62029916451</v>
      </c>
      <c r="AI12" s="11" t="n">
        <f aca="false">AVERAGE(AC36:AC39)</f>
        <v>2251.29569892301</v>
      </c>
      <c r="AJ12" s="13" t="n">
        <f aca="false">AJ8+1</f>
        <v>2017</v>
      </c>
      <c r="AK12" s="15" t="n">
        <f aca="false">'Retirement benefit values'!AO13</f>
        <v>6744.03429129675</v>
      </c>
      <c r="AL12" s="13" t="n">
        <f aca="false">Adequacy_high!Z10</f>
        <v>672.16874006058</v>
      </c>
      <c r="AM12" s="13" t="n">
        <f aca="false">Adequacy_high!AA10</f>
        <v>679.456767056671</v>
      </c>
      <c r="AN12" s="13" t="n">
        <f aca="false">Adequacy_high!AB10</f>
        <v>626.367148998673</v>
      </c>
      <c r="AO12" s="13" t="n">
        <f aca="false">Adequacy_high!AC10</f>
        <v>815.852453688034</v>
      </c>
      <c r="AP12" s="13" t="n">
        <f aca="false">AP8+1</f>
        <v>2017</v>
      </c>
      <c r="AQ12" s="23" t="n">
        <f aca="false">AK12*'Inflation indexes'!$D$156/100*'Inflation indexes'!I105</f>
        <v>30576.42647227</v>
      </c>
      <c r="AR12" s="23" t="n">
        <f aca="false">AL12*'Inflation indexes'!$D$156/100*'Inflation indexes'!I105</f>
        <v>3047.51090663105</v>
      </c>
      <c r="AS12" s="23" t="n">
        <f aca="false">AN12*'Inflation indexes'!$D$156/100*'Inflation indexes'!I105</f>
        <v>2839.85345399552</v>
      </c>
      <c r="AT12" s="23" t="n">
        <f aca="false">AO12*'Inflation indexes'!$D$156/100*'Inflation indexes'!I105</f>
        <v>3698.95102618415</v>
      </c>
      <c r="AU12" s="23" t="n">
        <f aca="false">AM12*'Inflation indexes'!$D$156/100*'Inflation indexes'!I105</f>
        <v>3080.55371334713</v>
      </c>
      <c r="AV12" s="8" t="n">
        <f aca="false">AV11+1</f>
        <v>2023</v>
      </c>
      <c r="AW12" s="8" t="n">
        <f aca="false">AVERAGE(AQ36:AQ39)</f>
        <v>32404.6100985987</v>
      </c>
      <c r="AX12" s="8" t="n">
        <f aca="false">AVERAGE(AR36:AR39)</f>
        <v>2291.02789682028</v>
      </c>
      <c r="AY12" s="8" t="n">
        <f aca="false">AVERAGE(AS36:AS39)</f>
        <v>2019.92186232581</v>
      </c>
      <c r="AZ12" s="8" t="n">
        <f aca="false">AVERAGE(AT36:AT39)</f>
        <v>3071.07830513113</v>
      </c>
      <c r="BA12" s="8" t="n">
        <f aca="false">AVERAGE(AU36:AU39)</f>
        <v>2278.12974913044</v>
      </c>
    </row>
    <row r="13" customFormat="false" ht="15" hidden="false" customHeight="false" outlineLevel="0" collapsed="false">
      <c r="A13" s="15" t="n">
        <f aca="false">'Retirement benefit values'!B14</f>
        <v>6741.66175252587</v>
      </c>
      <c r="B13" s="13" t="n">
        <f aca="false">Adequacy_low!Z11</f>
        <v>563.092441648115</v>
      </c>
      <c r="C13" s="13" t="n">
        <f aca="false">Adequacy_low!AA11</f>
        <v>571.349310423156</v>
      </c>
      <c r="D13" s="13" t="n">
        <f aca="false">Adequacy_low!AB11</f>
        <v>516.952526090961</v>
      </c>
      <c r="E13" s="13" t="n">
        <f aca="false">Adequacy_low!AC11</f>
        <v>760.247000922508</v>
      </c>
      <c r="F13" s="13" t="n">
        <f aca="false">F9+1</f>
        <v>2017</v>
      </c>
      <c r="G13" s="10" t="n">
        <f aca="false">A13*'Inflation indexes'!$D$156/100*'Inflation indexes'!I106</f>
        <v>30565.6697420777</v>
      </c>
      <c r="H13" s="13" t="n">
        <f aca="false">B13*'Inflation indexes'!$D$156/100*'Inflation indexes'!I106</f>
        <v>2552.97554779101</v>
      </c>
      <c r="I13" s="13" t="n">
        <f aca="false">D13*'Inflation indexes'!$D$156/100*'Inflation indexes'!I106</f>
        <v>2343.7841833149</v>
      </c>
      <c r="J13" s="8" t="n">
        <f aca="false">E13*'Inflation indexes'!$D$156/100*'Inflation indexes'!I106</f>
        <v>3446.84435464241</v>
      </c>
      <c r="K13" s="13" t="n">
        <f aca="false">C13*'Inflation indexes'!$D$156/100*'Inflation indexes'!I106</f>
        <v>2590.41093588165</v>
      </c>
      <c r="L13" s="8" t="n">
        <f aca="false">L12+1</f>
        <v>2024</v>
      </c>
      <c r="M13" s="8" t="n">
        <f aca="false">AVERAGE(G40:G43)</f>
        <v>28709.5043254826</v>
      </c>
      <c r="N13" s="8" t="n">
        <f aca="false">AVERAGE(H40:H43)</f>
        <v>2320.04871481214</v>
      </c>
      <c r="O13" s="8" t="n">
        <f aca="false">AVERAGE(I40:I43)</f>
        <v>2083.01180734038</v>
      </c>
      <c r="P13" s="8" t="n">
        <f aca="false">AVERAGE(J40:J43)</f>
        <v>3052.35824176705</v>
      </c>
      <c r="Q13" s="8" t="n">
        <f aca="false">AVERAGE(K40:K43)</f>
        <v>2316.35306548612</v>
      </c>
      <c r="R13" s="17" t="n">
        <f aca="false">R9+1</f>
        <v>2017</v>
      </c>
      <c r="S13" s="18" t="n">
        <f aca="false">'Retirement benefit values'!R14</f>
        <v>6741.66175252587</v>
      </c>
      <c r="T13" s="17" t="n">
        <f aca="false">Adequacy_central!Z11</f>
        <v>563.092441648115</v>
      </c>
      <c r="U13" s="17" t="n">
        <f aca="false">Adequacy_central!AA11</f>
        <v>571.349310423156</v>
      </c>
      <c r="V13" s="17" t="n">
        <f aca="false">Adequacy_central!AB11</f>
        <v>516.952526090961</v>
      </c>
      <c r="W13" s="17" t="n">
        <f aca="false">Adequacy_central!AC11</f>
        <v>760.247000922508</v>
      </c>
      <c r="X13" s="17" t="n">
        <f aca="false">X9+1</f>
        <v>2017</v>
      </c>
      <c r="Y13" s="22" t="n">
        <f aca="false">S13*'Inflation indexes'!$D$156/100*'Inflation indexes'!I106</f>
        <v>30565.6697420777</v>
      </c>
      <c r="Z13" s="22" t="n">
        <f aca="false">T13*'Inflation indexes'!$D$156/100*'Inflation indexes'!I106</f>
        <v>2552.97554779101</v>
      </c>
      <c r="AA13" s="22" t="n">
        <f aca="false">V13*'Inflation indexes'!$D$156/100*'Inflation indexes'!I106</f>
        <v>2343.7841833149</v>
      </c>
      <c r="AB13" s="22" t="n">
        <f aca="false">W13*'Inflation indexes'!$D$156/100*'Inflation indexes'!I106</f>
        <v>3446.84435464241</v>
      </c>
      <c r="AC13" s="22" t="n">
        <f aca="false">U13*'Inflation indexes'!$D$156/100*'Inflation indexes'!I106</f>
        <v>2590.41093588165</v>
      </c>
      <c r="AD13" s="11" t="n">
        <f aca="false">AD12+1</f>
        <v>2024</v>
      </c>
      <c r="AE13" s="11" t="n">
        <f aca="false">AVERAGE(Y40:Y43)</f>
        <v>30680.8305194117</v>
      </c>
      <c r="AF13" s="11" t="n">
        <f aca="false">AVERAGE(Z40:Z43)</f>
        <v>2319.3159824464</v>
      </c>
      <c r="AG13" s="11" t="n">
        <f aca="false">AVERAGE(AA40:AA43)</f>
        <v>2063.71083322299</v>
      </c>
      <c r="AH13" s="11" t="n">
        <f aca="false">AVERAGE(AB40:AB43)</f>
        <v>3047.92537198161</v>
      </c>
      <c r="AI13" s="11" t="n">
        <f aca="false">AVERAGE(AC40:AC43)</f>
        <v>2309.0042326218</v>
      </c>
      <c r="AJ13" s="13" t="n">
        <f aca="false">AJ9+1</f>
        <v>2017</v>
      </c>
      <c r="AK13" s="15" t="n">
        <f aca="false">'Retirement benefit values'!AO14</f>
        <v>6741.66175252587</v>
      </c>
      <c r="AL13" s="13" t="n">
        <f aca="false">Adequacy_high!Z11</f>
        <v>563.092441648115</v>
      </c>
      <c r="AM13" s="13" t="n">
        <f aca="false">Adequacy_high!AA11</f>
        <v>571.349310423156</v>
      </c>
      <c r="AN13" s="13" t="n">
        <f aca="false">Adequacy_high!AB11</f>
        <v>516.952526090961</v>
      </c>
      <c r="AO13" s="13" t="n">
        <f aca="false">Adequacy_high!AC11</f>
        <v>760.247000922508</v>
      </c>
      <c r="AP13" s="13" t="n">
        <f aca="false">AP9+1</f>
        <v>2017</v>
      </c>
      <c r="AQ13" s="23" t="n">
        <f aca="false">AK13*'Inflation indexes'!$D$156/100*'Inflation indexes'!I106</f>
        <v>30565.6697420777</v>
      </c>
      <c r="AR13" s="23" t="n">
        <f aca="false">AL13*'Inflation indexes'!$D$156/100*'Inflation indexes'!I106</f>
        <v>2552.97554779101</v>
      </c>
      <c r="AS13" s="23" t="n">
        <f aca="false">AN13*'Inflation indexes'!$D$156/100*'Inflation indexes'!I106</f>
        <v>2343.7841833149</v>
      </c>
      <c r="AT13" s="23" t="n">
        <f aca="false">AO13*'Inflation indexes'!$D$156/100*'Inflation indexes'!I106</f>
        <v>3446.84435464241</v>
      </c>
      <c r="AU13" s="23" t="n">
        <f aca="false">AM13*'Inflation indexes'!$D$156/100*'Inflation indexes'!I106</f>
        <v>2590.41093588165</v>
      </c>
      <c r="AV13" s="8" t="n">
        <f aca="false">AV12+1</f>
        <v>2024</v>
      </c>
      <c r="AW13" s="8" t="n">
        <f aca="false">AVERAGE(AQ40:AQ43)</f>
        <v>33482.4702693227</v>
      </c>
      <c r="AX13" s="8" t="n">
        <f aca="false">AVERAGE(AR40:AR43)</f>
        <v>2331.41070591238</v>
      </c>
      <c r="AY13" s="8" t="n">
        <f aca="false">AVERAGE(AS40:AS43)</f>
        <v>2075.97307569732</v>
      </c>
      <c r="AZ13" s="8" t="n">
        <f aca="false">AVERAGE(AT40:AT43)</f>
        <v>3103.30558514951</v>
      </c>
      <c r="BA13" s="8" t="n">
        <f aca="false">AVERAGE(AU40:AU43)</f>
        <v>2322.01490648205</v>
      </c>
    </row>
    <row r="14" customFormat="false" ht="15" hidden="false" customHeight="false" outlineLevel="0" collapsed="false">
      <c r="A14" s="15" t="n">
        <f aca="false">'Retirement benefit values'!B15</f>
        <v>6886.42921069284</v>
      </c>
      <c r="B14" s="13" t="n">
        <f aca="false">Adequacy_low!Z12</f>
        <v>536.621094459309</v>
      </c>
      <c r="C14" s="13" t="n">
        <f aca="false">Adequacy_low!AA12</f>
        <v>544.882877108941</v>
      </c>
      <c r="D14" s="13" t="n">
        <f aca="false">Adequacy_low!AB12</f>
        <v>486.388932812723</v>
      </c>
      <c r="E14" s="13" t="n">
        <f aca="false">Adequacy_low!AC12</f>
        <v>731.863270178531</v>
      </c>
      <c r="F14" s="13" t="n">
        <f aca="false">F10+1</f>
        <v>2017</v>
      </c>
      <c r="G14" s="10" t="n">
        <f aca="false">A14*'Inflation indexes'!$D$156/100*'Inflation indexes'!I107</f>
        <v>31222.0233946581</v>
      </c>
      <c r="H14" s="13" t="n">
        <f aca="false">B14*'Inflation indexes'!$D$156/100*'Inflation indexes'!I107</f>
        <v>2432.95848293341</v>
      </c>
      <c r="I14" s="13" t="n">
        <f aca="false">D14*'Inflation indexes'!$D$156/100*'Inflation indexes'!I107</f>
        <v>2205.21349665537</v>
      </c>
      <c r="J14" s="8" t="n">
        <f aca="false">E14*'Inflation indexes'!$D$156/100*'Inflation indexes'!I107</f>
        <v>3318.1568334028</v>
      </c>
      <c r="K14" s="13" t="n">
        <f aca="false">C14*'Inflation indexes'!$D$156/100*'Inflation indexes'!I107</f>
        <v>2470.41614978459</v>
      </c>
      <c r="L14" s="8" t="n">
        <f aca="false">L13+1</f>
        <v>2025</v>
      </c>
      <c r="M14" s="8" t="n">
        <f aca="false">AVERAGE(G44:G47)</f>
        <v>29163.4273861843</v>
      </c>
      <c r="N14" s="8" t="n">
        <f aca="false">AVERAGE(H44:H47)</f>
        <v>2358.43829067952</v>
      </c>
      <c r="O14" s="8" t="n">
        <f aca="false">AVERAGE(I44:I47)</f>
        <v>2088.46506979833</v>
      </c>
      <c r="P14" s="8" t="n">
        <f aca="false">AVERAGE(J44:J47)</f>
        <v>3105.01378210052</v>
      </c>
      <c r="Q14" s="8" t="n">
        <f aca="false">AVERAGE(K44:K47)</f>
        <v>2341.61663452517</v>
      </c>
      <c r="R14" s="17" t="n">
        <f aca="false">R10+1</f>
        <v>2017</v>
      </c>
      <c r="S14" s="18" t="n">
        <f aca="false">'Retirement benefit values'!R15</f>
        <v>6886.42921069284</v>
      </c>
      <c r="T14" s="17" t="n">
        <f aca="false">Adequacy_central!Z12</f>
        <v>536.621094459309</v>
      </c>
      <c r="U14" s="17" t="n">
        <f aca="false">Adequacy_central!AA12</f>
        <v>544.882877108941</v>
      </c>
      <c r="V14" s="17" t="n">
        <f aca="false">Adequacy_central!AB12</f>
        <v>486.388932812723</v>
      </c>
      <c r="W14" s="17" t="n">
        <f aca="false">Adequacy_central!AC12</f>
        <v>731.863270178531</v>
      </c>
      <c r="X14" s="17" t="n">
        <f aca="false">X10+1</f>
        <v>2017</v>
      </c>
      <c r="Y14" s="22" t="n">
        <f aca="false">S14*'Inflation indexes'!$D$156/100*'Inflation indexes'!I107</f>
        <v>31222.0233946581</v>
      </c>
      <c r="Z14" s="22" t="n">
        <f aca="false">T14*'Inflation indexes'!$D$156/100*'Inflation indexes'!I107</f>
        <v>2432.95848293341</v>
      </c>
      <c r="AA14" s="22" t="n">
        <f aca="false">V14*'Inflation indexes'!$D$156/100*'Inflation indexes'!I107</f>
        <v>2205.21349665537</v>
      </c>
      <c r="AB14" s="22" t="n">
        <f aca="false">W14*'Inflation indexes'!$D$156/100*'Inflation indexes'!I107</f>
        <v>3318.1568334028</v>
      </c>
      <c r="AC14" s="22" t="n">
        <f aca="false">U14*'Inflation indexes'!$D$156/100*'Inflation indexes'!I107</f>
        <v>2470.41614978459</v>
      </c>
      <c r="AD14" s="11" t="n">
        <f aca="false">AD13+1</f>
        <v>2025</v>
      </c>
      <c r="AE14" s="11" t="n">
        <f aca="false">AVERAGE(Y44:Y47)</f>
        <v>31187.9707518279</v>
      </c>
      <c r="AF14" s="11" t="n">
        <f aca="false">AVERAGE(Z44:Z47)</f>
        <v>2376.84220324799</v>
      </c>
      <c r="AG14" s="11" t="n">
        <f aca="false">AVERAGE(AA44:AA47)</f>
        <v>2112.63296274602</v>
      </c>
      <c r="AH14" s="11" t="n">
        <f aca="false">AVERAGE(AB44:AB47)</f>
        <v>3114.70476881488</v>
      </c>
      <c r="AI14" s="11" t="n">
        <f aca="false">AVERAGE(AC44:AC47)</f>
        <v>2360.74335434248</v>
      </c>
      <c r="AJ14" s="13" t="n">
        <f aca="false">AJ10+1</f>
        <v>2017</v>
      </c>
      <c r="AK14" s="15" t="n">
        <f aca="false">'Retirement benefit values'!AO15</f>
        <v>6886.42921069284</v>
      </c>
      <c r="AL14" s="13" t="n">
        <f aca="false">Adequacy_high!Z12</f>
        <v>536.621094459309</v>
      </c>
      <c r="AM14" s="13" t="n">
        <f aca="false">Adequacy_high!AA12</f>
        <v>544.882877108941</v>
      </c>
      <c r="AN14" s="13" t="n">
        <f aca="false">Adequacy_high!AB12</f>
        <v>486.388932812723</v>
      </c>
      <c r="AO14" s="13" t="n">
        <f aca="false">Adequacy_high!AC12</f>
        <v>731.863270178531</v>
      </c>
      <c r="AP14" s="13" t="n">
        <f aca="false">AP10+1</f>
        <v>2017</v>
      </c>
      <c r="AQ14" s="23" t="n">
        <f aca="false">AK14*'Inflation indexes'!$D$156/100*'Inflation indexes'!I107</f>
        <v>31222.0233946581</v>
      </c>
      <c r="AR14" s="23" t="n">
        <f aca="false">AL14*'Inflation indexes'!$D$156/100*'Inflation indexes'!I107</f>
        <v>2432.95848293341</v>
      </c>
      <c r="AS14" s="23" t="n">
        <f aca="false">AN14*'Inflation indexes'!$D$156/100*'Inflation indexes'!I107</f>
        <v>2205.21349665537</v>
      </c>
      <c r="AT14" s="23" t="n">
        <f aca="false">AO14*'Inflation indexes'!$D$156/100*'Inflation indexes'!I107</f>
        <v>3318.1568334028</v>
      </c>
      <c r="AU14" s="23" t="n">
        <f aca="false">AM14*'Inflation indexes'!$D$156/100*'Inflation indexes'!I107</f>
        <v>2470.41614978459</v>
      </c>
      <c r="AV14" s="8" t="n">
        <f aca="false">AV13+1</f>
        <v>2025</v>
      </c>
      <c r="AW14" s="8" t="n">
        <f aca="false">AVERAGE(AQ44:AQ47)</f>
        <v>34372.0795804249</v>
      </c>
      <c r="AX14" s="8" t="n">
        <f aca="false">AVERAGE(AR44:AR47)</f>
        <v>2382.19501475494</v>
      </c>
      <c r="AY14" s="8" t="n">
        <f aca="false">AVERAGE(AS44:AS47)</f>
        <v>2140.56279446886</v>
      </c>
      <c r="AZ14" s="8" t="n">
        <f aca="false">AVERAGE(AT44:AT47)</f>
        <v>3197.66541506149</v>
      </c>
      <c r="BA14" s="8" t="n">
        <f aca="false">AVERAGE(AU44:AU47)</f>
        <v>2367.08434109097</v>
      </c>
    </row>
    <row r="15" customFormat="false" ht="15" hidden="false" customHeight="false" outlineLevel="0" collapsed="false">
      <c r="A15" s="15" t="n">
        <f aca="false">'Retirement benefit values'!B16</f>
        <v>6890.54533395775</v>
      </c>
      <c r="B15" s="13" t="n">
        <f aca="false">Adequacy_low!Z13</f>
        <v>603.564776062133</v>
      </c>
      <c r="C15" s="13" t="n">
        <f aca="false">Adequacy_low!AA13</f>
        <v>616.732306817018</v>
      </c>
      <c r="D15" s="13" t="n">
        <f aca="false">Adequacy_low!AB13</f>
        <v>567.351957972538</v>
      </c>
      <c r="E15" s="13" t="n">
        <f aca="false">Adequacy_low!AC13</f>
        <v>802.572936656726</v>
      </c>
      <c r="F15" s="13" t="n">
        <f aca="false">F11+1</f>
        <v>2017</v>
      </c>
      <c r="G15" s="10" t="n">
        <f aca="false">A15*'Inflation indexes'!$D$156/100*'Inflation indexes'!I108</f>
        <v>31240.6852719444</v>
      </c>
      <c r="H15" s="13" t="n">
        <f aca="false">B15*'Inflation indexes'!$D$156/100*'Inflation indexes'!I108</f>
        <v>2736.47096076189</v>
      </c>
      <c r="I15" s="13" t="n">
        <f aca="false">D15*'Inflation indexes'!$D$156/100*'Inflation indexes'!I108</f>
        <v>2572.2875474155</v>
      </c>
      <c r="J15" s="8" t="n">
        <f aca="false">E15*'Inflation indexes'!$D$156/100*'Inflation indexes'!I108</f>
        <v>3638.74371427606</v>
      </c>
      <c r="K15" s="13" t="n">
        <f aca="false">C15*'Inflation indexes'!$D$156/100*'Inflation indexes'!I108</f>
        <v>2796.17054391313</v>
      </c>
      <c r="L15" s="8" t="n">
        <f aca="false">L14+1</f>
        <v>2026</v>
      </c>
      <c r="M15" s="8" t="n">
        <f aca="false">AVERAGE(G48:G51)</f>
        <v>29724.5169005297</v>
      </c>
      <c r="N15" s="8" t="n">
        <f aca="false">AVERAGE(H48:H51)</f>
        <v>2394.49639746483</v>
      </c>
      <c r="O15" s="8" t="n">
        <f aca="false">AVERAGE(I48:I51)</f>
        <v>2115.90197129762</v>
      </c>
      <c r="P15" s="8" t="n">
        <f aca="false">AVERAGE(J48:J51)</f>
        <v>3115.18566122025</v>
      </c>
      <c r="Q15" s="8" t="n">
        <f aca="false">AVERAGE(K48:K51)</f>
        <v>2367.90734818751</v>
      </c>
      <c r="R15" s="17" t="n">
        <f aca="false">R11+1</f>
        <v>2017</v>
      </c>
      <c r="S15" s="18" t="n">
        <f aca="false">'Retirement benefit values'!R16</f>
        <v>6890.54533395775</v>
      </c>
      <c r="T15" s="17" t="n">
        <f aca="false">Adequacy_central!Z13</f>
        <v>603.564776062133</v>
      </c>
      <c r="U15" s="17" t="n">
        <f aca="false">Adequacy_central!AA13</f>
        <v>616.732306817018</v>
      </c>
      <c r="V15" s="17" t="n">
        <f aca="false">Adequacy_central!AB13</f>
        <v>567.351957972538</v>
      </c>
      <c r="W15" s="17" t="n">
        <f aca="false">Adequacy_central!AC13</f>
        <v>802.572936656726</v>
      </c>
      <c r="X15" s="17" t="n">
        <f aca="false">X11+1</f>
        <v>2017</v>
      </c>
      <c r="Y15" s="22" t="n">
        <f aca="false">S15*'Inflation indexes'!$D$156/100*'Inflation indexes'!I108</f>
        <v>31240.6852719444</v>
      </c>
      <c r="Z15" s="22" t="n">
        <f aca="false">T15*'Inflation indexes'!$D$156/100*'Inflation indexes'!I108</f>
        <v>2736.47096076189</v>
      </c>
      <c r="AA15" s="22" t="n">
        <f aca="false">V15*'Inflation indexes'!$D$156/100*'Inflation indexes'!I108</f>
        <v>2572.2875474155</v>
      </c>
      <c r="AB15" s="22" t="n">
        <f aca="false">W15*'Inflation indexes'!$D$156/100*'Inflation indexes'!I108</f>
        <v>3638.74371427606</v>
      </c>
      <c r="AC15" s="22" t="n">
        <f aca="false">U15*'Inflation indexes'!$D$156/100*'Inflation indexes'!I108</f>
        <v>2796.17054391313</v>
      </c>
      <c r="AD15" s="11" t="n">
        <f aca="false">AD14+1</f>
        <v>2026</v>
      </c>
      <c r="AE15" s="11" t="n">
        <f aca="false">AVERAGE(Y48:Y51)</f>
        <v>31936.8142539781</v>
      </c>
      <c r="AF15" s="11" t="n">
        <f aca="false">AVERAGE(Z48:Z51)</f>
        <v>2410.22973146088</v>
      </c>
      <c r="AG15" s="11" t="n">
        <f aca="false">AVERAGE(AA48:AA51)</f>
        <v>2149.76288844686</v>
      </c>
      <c r="AH15" s="11" t="n">
        <f aca="false">AVERAGE(AB48:AB51)</f>
        <v>3163.6486575374</v>
      </c>
      <c r="AI15" s="11" t="n">
        <f aca="false">AVERAGE(AC48:AC51)</f>
        <v>2398.11179059832</v>
      </c>
      <c r="AJ15" s="13" t="n">
        <f aca="false">AJ11+1</f>
        <v>2017</v>
      </c>
      <c r="AK15" s="15" t="n">
        <f aca="false">'Retirement benefit values'!AO16</f>
        <v>6890.54533395775</v>
      </c>
      <c r="AL15" s="13" t="n">
        <f aca="false">Adequacy_high!Z13</f>
        <v>603.564776062133</v>
      </c>
      <c r="AM15" s="13" t="n">
        <f aca="false">Adequacy_high!AA13</f>
        <v>616.732306817018</v>
      </c>
      <c r="AN15" s="13" t="n">
        <f aca="false">Adequacy_high!AB13</f>
        <v>567.351957972538</v>
      </c>
      <c r="AO15" s="13" t="n">
        <f aca="false">Adequacy_high!AC13</f>
        <v>802.572936656726</v>
      </c>
      <c r="AP15" s="13" t="n">
        <f aca="false">AP11+1</f>
        <v>2017</v>
      </c>
      <c r="AQ15" s="23" t="n">
        <f aca="false">AK15*'Inflation indexes'!$D$156/100*'Inflation indexes'!I108</f>
        <v>31240.6852719444</v>
      </c>
      <c r="AR15" s="23" t="n">
        <f aca="false">AL15*'Inflation indexes'!$D$156/100*'Inflation indexes'!I108</f>
        <v>2736.47096076189</v>
      </c>
      <c r="AS15" s="23" t="n">
        <f aca="false">AN15*'Inflation indexes'!$D$156/100*'Inflation indexes'!I108</f>
        <v>2572.2875474155</v>
      </c>
      <c r="AT15" s="23" t="n">
        <f aca="false">AO15*'Inflation indexes'!$D$156/100*'Inflation indexes'!I108</f>
        <v>3638.74371427606</v>
      </c>
      <c r="AU15" s="23" t="n">
        <f aca="false">AM15*'Inflation indexes'!$D$156/100*'Inflation indexes'!I108</f>
        <v>2796.17054391313</v>
      </c>
      <c r="AV15" s="8" t="n">
        <f aca="false">AV14+1</f>
        <v>2026</v>
      </c>
      <c r="AW15" s="8" t="n">
        <f aca="false">AVERAGE(AQ48:AQ51)</f>
        <v>35137.561420341</v>
      </c>
      <c r="AX15" s="8" t="n">
        <f aca="false">AVERAGE(AR48:AR51)</f>
        <v>2399.84994155601</v>
      </c>
      <c r="AY15" s="8" t="n">
        <f aca="false">AVERAGE(AS48:AS51)</f>
        <v>2143.20911366578</v>
      </c>
      <c r="AZ15" s="8" t="n">
        <f aca="false">AVERAGE(AT48:AT51)</f>
        <v>3256.76018750076</v>
      </c>
      <c r="BA15" s="8" t="n">
        <f aca="false">AVERAGE(AU48:AU51)</f>
        <v>2386.96198727298</v>
      </c>
    </row>
    <row r="16" customFormat="false" ht="15" hidden="false" customHeight="false" outlineLevel="0" collapsed="false">
      <c r="A16" s="15" t="n">
        <f aca="false">'Retirement benefit values'!B17</f>
        <v>6808.84926639221</v>
      </c>
      <c r="B16" s="13" t="n">
        <f aca="false">Adequacy_low!Z14</f>
        <v>691.530699251008</v>
      </c>
      <c r="C16" s="13" t="n">
        <f aca="false">Adequacy_low!AA14</f>
        <v>691.223712801644</v>
      </c>
      <c r="D16" s="13" t="n">
        <f aca="false">Adequacy_low!AB14</f>
        <v>639.440955304677</v>
      </c>
      <c r="E16" s="13" t="n">
        <f aca="false">Adequacy_low!AC14</f>
        <v>843.32749824515</v>
      </c>
      <c r="F16" s="13" t="n">
        <f aca="false">F12+1</f>
        <v>2018</v>
      </c>
      <c r="G16" s="10" t="n">
        <f aca="false">A16*'Inflation indexes'!$D$156/100*'Inflation indexes'!I109</f>
        <v>30870.2877183298</v>
      </c>
      <c r="H16" s="13" t="n">
        <f aca="false">B16*'Inflation indexes'!$D$156/100*'Inflation indexes'!I109</f>
        <v>3135.29508683747</v>
      </c>
      <c r="I16" s="13" t="n">
        <f aca="false">D16*'Inflation indexes'!$D$156/100*'Inflation indexes'!I109</f>
        <v>2899.12810474045</v>
      </c>
      <c r="J16" s="8" t="n">
        <f aca="false">E16*'Inflation indexes'!$D$156/100*'Inflation indexes'!I109</f>
        <v>3823.51870236092</v>
      </c>
      <c r="K16" s="13" t="n">
        <f aca="false">C16*'Inflation indexes'!$D$156/100*'Inflation indexes'!I109</f>
        <v>3133.90325693395</v>
      </c>
      <c r="L16" s="8" t="n">
        <f aca="false">L15+1</f>
        <v>2027</v>
      </c>
      <c r="M16" s="8" t="n">
        <f aca="false">AVERAGE(G52:G55)</f>
        <v>30105.4271061888</v>
      </c>
      <c r="N16" s="8" t="n">
        <f aca="false">AVERAGE(H52:H55)</f>
        <v>2418.85802502475</v>
      </c>
      <c r="O16" s="8" t="n">
        <f aca="false">AVERAGE(I52:I55)</f>
        <v>2172.51266191821</v>
      </c>
      <c r="P16" s="8" t="n">
        <f aca="false">AVERAGE(J52:J55)</f>
        <v>3165.48849113444</v>
      </c>
      <c r="Q16" s="8" t="n">
        <f aca="false">AVERAGE(K52:K55)</f>
        <v>2421.70573405309</v>
      </c>
      <c r="R16" s="17" t="n">
        <f aca="false">R12+1</f>
        <v>2018</v>
      </c>
      <c r="S16" s="18" t="n">
        <f aca="false">'Retirement benefit values'!R17</f>
        <v>6808.84926639221</v>
      </c>
      <c r="T16" s="17" t="n">
        <f aca="false">Adequacy_central!Z14</f>
        <v>691.530699251008</v>
      </c>
      <c r="U16" s="17" t="n">
        <f aca="false">Adequacy_central!AA14</f>
        <v>691.223712801644</v>
      </c>
      <c r="V16" s="17" t="n">
        <f aca="false">Adequacy_central!AB14</f>
        <v>639.440955304677</v>
      </c>
      <c r="W16" s="17" t="n">
        <f aca="false">Adequacy_central!AC14</f>
        <v>843.32749824515</v>
      </c>
      <c r="X16" s="17" t="n">
        <f aca="false">X12+1</f>
        <v>2018</v>
      </c>
      <c r="Y16" s="22" t="n">
        <f aca="false">S16*'Inflation indexes'!$D$156/100*'Inflation indexes'!I109</f>
        <v>30870.2877183298</v>
      </c>
      <c r="Z16" s="22" t="n">
        <f aca="false">T16*'Inflation indexes'!$D$156/100*'Inflation indexes'!I109</f>
        <v>3135.29508683747</v>
      </c>
      <c r="AA16" s="22" t="n">
        <f aca="false">V16*'Inflation indexes'!$D$156/100*'Inflation indexes'!I109</f>
        <v>2899.12810474045</v>
      </c>
      <c r="AB16" s="22" t="n">
        <f aca="false">W16*'Inflation indexes'!$D$156/100*'Inflation indexes'!I109</f>
        <v>3823.51870236092</v>
      </c>
      <c r="AC16" s="22" t="n">
        <f aca="false">U16*'Inflation indexes'!$D$156/100*'Inflation indexes'!I109</f>
        <v>3133.90325693395</v>
      </c>
      <c r="AD16" s="11" t="n">
        <f aca="false">AD15+1</f>
        <v>2027</v>
      </c>
      <c r="AE16" s="11" t="n">
        <f aca="false">AVERAGE(Y52:Y55)</f>
        <v>32586.1201138495</v>
      </c>
      <c r="AF16" s="11" t="n">
        <f aca="false">AVERAGE(Z52:Z55)</f>
        <v>2384.35432939636</v>
      </c>
      <c r="AG16" s="11" t="n">
        <f aca="false">AVERAGE(AA52:AA55)</f>
        <v>2122.08274248165</v>
      </c>
      <c r="AH16" s="11" t="n">
        <f aca="false">AVERAGE(AB52:AB55)</f>
        <v>3162.2546129127</v>
      </c>
      <c r="AI16" s="11" t="n">
        <f aca="false">AVERAGE(AC52:AC55)</f>
        <v>2371.3518793181</v>
      </c>
      <c r="AJ16" s="13" t="n">
        <f aca="false">AJ12+1</f>
        <v>2018</v>
      </c>
      <c r="AK16" s="15" t="n">
        <f aca="false">'Retirement benefit values'!AO17</f>
        <v>6808.84926639221</v>
      </c>
      <c r="AL16" s="13" t="n">
        <f aca="false">Adequacy_high!Z14</f>
        <v>691.483626719027</v>
      </c>
      <c r="AM16" s="13" t="n">
        <f aca="false">Adequacy_high!AA14</f>
        <v>691.202020083184</v>
      </c>
      <c r="AN16" s="13" t="n">
        <f aca="false">Adequacy_high!AB14</f>
        <v>639.409680813451</v>
      </c>
      <c r="AO16" s="13" t="n">
        <f aca="false">Adequacy_high!AC14</f>
        <v>843.32749824515</v>
      </c>
      <c r="AP16" s="13" t="n">
        <f aca="false">AP12+1</f>
        <v>2018</v>
      </c>
      <c r="AQ16" s="23" t="n">
        <f aca="false">AK16*'Inflation indexes'!$D$156/100*'Inflation indexes'!I109</f>
        <v>30870.2877183298</v>
      </c>
      <c r="AR16" s="23" t="n">
        <f aca="false">AL16*'Inflation indexes'!$D$156/100*'Inflation indexes'!I109</f>
        <v>3135.08166713187</v>
      </c>
      <c r="AS16" s="23" t="n">
        <f aca="false">AN16*'Inflation indexes'!$D$156/100*'Inflation indexes'!I109</f>
        <v>2898.98631095054</v>
      </c>
      <c r="AT16" s="23" t="n">
        <f aca="false">AO16*'Inflation indexes'!$D$156/100*'Inflation indexes'!I109</f>
        <v>3823.51870236092</v>
      </c>
      <c r="AU16" s="23" t="n">
        <f aca="false">AM16*'Inflation indexes'!$D$156/100*'Inflation indexes'!I109</f>
        <v>3133.80490544546</v>
      </c>
      <c r="AV16" s="8" t="n">
        <f aca="false">AV15+1</f>
        <v>2027</v>
      </c>
      <c r="AW16" s="8" t="n">
        <f aca="false">AVERAGE(AQ52:AQ55)</f>
        <v>36096.6559531027</v>
      </c>
      <c r="AX16" s="8" t="n">
        <f aca="false">AVERAGE(AR52:AR55)</f>
        <v>2414.55023110487</v>
      </c>
      <c r="AY16" s="8" t="n">
        <f aca="false">AVERAGE(AS52:AS55)</f>
        <v>2171.00346341279</v>
      </c>
      <c r="AZ16" s="8" t="n">
        <f aca="false">AVERAGE(AT52:AT55)</f>
        <v>3367.65979916174</v>
      </c>
      <c r="BA16" s="8" t="n">
        <f aca="false">AVERAGE(AU52:AU55)</f>
        <v>2415.37024985259</v>
      </c>
    </row>
    <row r="17" customFormat="false" ht="15" hidden="false" customHeight="false" outlineLevel="0" collapsed="false">
      <c r="A17" s="15" t="n">
        <f aca="false">'Retirement benefit values'!B18</f>
        <v>6723.17180647536</v>
      </c>
      <c r="B17" s="13" t="n">
        <f aca="false">Adequacy_low!Z15</f>
        <v>527.361265081709</v>
      </c>
      <c r="C17" s="13" t="n">
        <f aca="false">Adequacy_low!AA15</f>
        <v>538.93910178182</v>
      </c>
      <c r="D17" s="13" t="n">
        <f aca="false">Adequacy_low!AB15</f>
        <v>468.767286991697</v>
      </c>
      <c r="E17" s="13" t="n">
        <f aca="false">Adequacy_low!AC15</f>
        <v>735.762541461912</v>
      </c>
      <c r="F17" s="13" t="n">
        <f aca="false">F13+1</f>
        <v>2018</v>
      </c>
      <c r="G17" s="10" t="n">
        <f aca="false">A17*'Inflation indexes'!$D$156/100*'Inflation indexes'!I110</f>
        <v>30481.8391369133</v>
      </c>
      <c r="H17" s="13" t="n">
        <f aca="false">B17*'Inflation indexes'!$D$156/100*'Inflation indexes'!I110</f>
        <v>2390.9758239076</v>
      </c>
      <c r="I17" s="13" t="n">
        <f aca="false">D17*'Inflation indexes'!$D$156/100*'Inflation indexes'!I110</f>
        <v>2125.31963276113</v>
      </c>
      <c r="J17" s="8" t="n">
        <f aca="false">E17*'Inflation indexes'!$D$156/100*'Inflation indexes'!I110</f>
        <v>3335.83553676373</v>
      </c>
      <c r="K17" s="13" t="n">
        <f aca="false">C17*'Inflation indexes'!$D$156/100*'Inflation indexes'!I110</f>
        <v>2443.46797582707</v>
      </c>
      <c r="L17" s="8" t="n">
        <f aca="false">L16+1</f>
        <v>2028</v>
      </c>
      <c r="M17" s="8" t="n">
        <f aca="false">AVERAGE(G56:G59)</f>
        <v>30659.3516907731</v>
      </c>
      <c r="N17" s="8" t="n">
        <f aca="false">AVERAGE(H56:H59)</f>
        <v>2425.73838168526</v>
      </c>
      <c r="O17" s="8" t="n">
        <f aca="false">AVERAGE(I56:I59)</f>
        <v>2161.50736002855</v>
      </c>
      <c r="P17" s="8" t="n">
        <f aca="false">AVERAGE(J56:J59)</f>
        <v>3219.49775261608</v>
      </c>
      <c r="Q17" s="8" t="n">
        <f aca="false">AVERAGE(K56:K59)</f>
        <v>2415.0139127117</v>
      </c>
      <c r="R17" s="17" t="n">
        <f aca="false">R13+1</f>
        <v>2018</v>
      </c>
      <c r="S17" s="18" t="n">
        <f aca="false">'Retirement benefit values'!R18</f>
        <v>6723.17180647536</v>
      </c>
      <c r="T17" s="17" t="n">
        <f aca="false">Adequacy_central!Z15</f>
        <v>527.361265081709</v>
      </c>
      <c r="U17" s="17" t="n">
        <f aca="false">Adequacy_central!AA15</f>
        <v>538.93910178182</v>
      </c>
      <c r="V17" s="17" t="n">
        <f aca="false">Adequacy_central!AB15</f>
        <v>468.767286991697</v>
      </c>
      <c r="W17" s="17" t="n">
        <f aca="false">Adequacy_central!AC15</f>
        <v>735.762541461912</v>
      </c>
      <c r="X17" s="17" t="n">
        <f aca="false">X13+1</f>
        <v>2018</v>
      </c>
      <c r="Y17" s="22" t="n">
        <f aca="false">S17*'Inflation indexes'!$D$156/100*'Inflation indexes'!I110</f>
        <v>30481.8391369133</v>
      </c>
      <c r="Z17" s="22" t="n">
        <f aca="false">T17*'Inflation indexes'!$D$156/100*'Inflation indexes'!I110</f>
        <v>2390.9758239076</v>
      </c>
      <c r="AA17" s="22" t="n">
        <f aca="false">V17*'Inflation indexes'!$D$156/100*'Inflation indexes'!I110</f>
        <v>2125.31963276113</v>
      </c>
      <c r="AB17" s="22" t="n">
        <f aca="false">W17*'Inflation indexes'!$D$156/100*'Inflation indexes'!I110</f>
        <v>3335.83553676373</v>
      </c>
      <c r="AC17" s="22" t="n">
        <f aca="false">U17*'Inflation indexes'!$D$156/100*'Inflation indexes'!I110</f>
        <v>2443.46797582707</v>
      </c>
      <c r="AD17" s="11" t="n">
        <f aca="false">AD16+1</f>
        <v>2028</v>
      </c>
      <c r="AE17" s="11" t="n">
        <f aca="false">AVERAGE(Y56:Y59)</f>
        <v>33162.2521610589</v>
      </c>
      <c r="AF17" s="11" t="n">
        <f aca="false">AVERAGE(Z56:Z59)</f>
        <v>2406.17788166774</v>
      </c>
      <c r="AG17" s="11" t="n">
        <f aca="false">AVERAGE(AA56:AA59)</f>
        <v>2161.51547785801</v>
      </c>
      <c r="AH17" s="11" t="n">
        <f aca="false">AVERAGE(AB56:AB59)</f>
        <v>3201.35712735484</v>
      </c>
      <c r="AI17" s="11" t="n">
        <f aca="false">AVERAGE(AC56:AC59)</f>
        <v>2393.17864182804</v>
      </c>
      <c r="AJ17" s="13" t="n">
        <f aca="false">AJ13+1</f>
        <v>2018</v>
      </c>
      <c r="AK17" s="15" t="n">
        <f aca="false">'Retirement benefit values'!AO18</f>
        <v>6722.87988857401</v>
      </c>
      <c r="AL17" s="13" t="n">
        <f aca="false">Adequacy_high!Z15</f>
        <v>527.283348199661</v>
      </c>
      <c r="AM17" s="13" t="n">
        <f aca="false">Adequacy_high!AA15</f>
        <v>538.878134731777</v>
      </c>
      <c r="AN17" s="13" t="n">
        <f aca="false">Adequacy_high!AB15</f>
        <v>468.678209889955</v>
      </c>
      <c r="AO17" s="13" t="n">
        <f aca="false">Adequacy_high!AC15</f>
        <v>735.762541461912</v>
      </c>
      <c r="AP17" s="13" t="n">
        <f aca="false">AP13+1</f>
        <v>2018</v>
      </c>
      <c r="AQ17" s="23" t="n">
        <f aca="false">AK17*'Inflation indexes'!$D$156/100*'Inflation indexes'!I110</f>
        <v>30480.5156255162</v>
      </c>
      <c r="AR17" s="23" t="n">
        <f aca="false">AL17*'Inflation indexes'!$D$156/100*'Inflation indexes'!I110</f>
        <v>2390.62256060673</v>
      </c>
      <c r="AS17" s="23" t="n">
        <f aca="false">AN17*'Inflation indexes'!$D$156/100*'Inflation indexes'!I110</f>
        <v>2124.91577072038</v>
      </c>
      <c r="AT17" s="23" t="n">
        <f aca="false">AO17*'Inflation indexes'!$D$156/100*'Inflation indexes'!I110</f>
        <v>3335.83553676373</v>
      </c>
      <c r="AU17" s="23" t="n">
        <f aca="false">AM17*'Inflation indexes'!$D$156/100*'Inflation indexes'!I110</f>
        <v>2443.19156048836</v>
      </c>
      <c r="AV17" s="8" t="n">
        <f aca="false">AV16+1</f>
        <v>2028</v>
      </c>
      <c r="AW17" s="8" t="n">
        <f aca="false">AVERAGE(AQ56:AQ59)</f>
        <v>37118.1238722002</v>
      </c>
      <c r="AX17" s="8" t="n">
        <f aca="false">AVERAGE(AR56:AR59)</f>
        <v>2379.98475257667</v>
      </c>
      <c r="AY17" s="8" t="n">
        <f aca="false">AVERAGE(AS56:AS59)</f>
        <v>2163.83841111056</v>
      </c>
      <c r="AZ17" s="8" t="n">
        <f aca="false">AVERAGE(AT56:AT59)</f>
        <v>3300.62367904175</v>
      </c>
      <c r="BA17" s="8" t="n">
        <f aca="false">AVERAGE(AU56:AU59)</f>
        <v>2391.47987875127</v>
      </c>
    </row>
    <row r="18" customFormat="false" ht="15" hidden="false" customHeight="false" outlineLevel="0" collapsed="false">
      <c r="A18" s="15" t="n">
        <f aca="false">'Retirement benefit values'!B19</f>
        <v>6342.54075613813</v>
      </c>
      <c r="B18" s="13" t="n">
        <f aca="false">Adequacy_low!Z16</f>
        <v>503.078973782958</v>
      </c>
      <c r="C18" s="13" t="n">
        <f aca="false">Adequacy_low!AA16</f>
        <v>507.550636154569</v>
      </c>
      <c r="D18" s="13" t="n">
        <f aca="false">Adequacy_low!AB16</f>
        <v>450.548839750045</v>
      </c>
      <c r="E18" s="13" t="n">
        <f aca="false">Adequacy_low!AC16</f>
        <v>670.409395768443</v>
      </c>
      <c r="F18" s="13" t="n">
        <f aca="false">F14+1</f>
        <v>2018</v>
      </c>
      <c r="G18" s="10" t="n">
        <f aca="false">A18*'Inflation indexes'!$D$156/100*'Inflation indexes'!I111</f>
        <v>28756.1158055953</v>
      </c>
      <c r="H18" s="13" t="n">
        <f aca="false">B18*'Inflation indexes'!$D$156/100*'Inflation indexes'!I111</f>
        <v>2280.88360574781</v>
      </c>
      <c r="I18" s="13" t="n">
        <f aca="false">D18*'Inflation indexes'!$D$156/100*'Inflation indexes'!I111</f>
        <v>2042.71996193172</v>
      </c>
      <c r="J18" s="8" t="n">
        <f aca="false">E18*'Inflation indexes'!$D$156/100*'Inflation indexes'!I111</f>
        <v>3039.53430700772</v>
      </c>
      <c r="K18" s="13" t="n">
        <f aca="false">C18*'Inflation indexes'!$D$156/100*'Inflation indexes'!I111</f>
        <v>2301.15744330686</v>
      </c>
      <c r="L18" s="8" t="n">
        <f aca="false">L17+1</f>
        <v>2029</v>
      </c>
      <c r="M18" s="8" t="n">
        <f aca="false">AVERAGE(G60:G63)</f>
        <v>30961.8025757783</v>
      </c>
      <c r="N18" s="8" t="n">
        <f aca="false">AVERAGE(H60:H63)</f>
        <v>2405.51218340935</v>
      </c>
      <c r="O18" s="8" t="n">
        <f aca="false">AVERAGE(I60:I63)</f>
        <v>2165.06925059809</v>
      </c>
      <c r="P18" s="8" t="n">
        <f aca="false">AVERAGE(J60:J63)</f>
        <v>3156.2293870056</v>
      </c>
      <c r="Q18" s="8" t="n">
        <f aca="false">AVERAGE(K60:K63)</f>
        <v>2403.61197542408</v>
      </c>
      <c r="R18" s="17" t="n">
        <f aca="false">R14+1</f>
        <v>2018</v>
      </c>
      <c r="S18" s="18" t="n">
        <f aca="false">'Retirement benefit values'!R19</f>
        <v>6342.54075613813</v>
      </c>
      <c r="T18" s="17" t="n">
        <f aca="false">Adequacy_central!Z16</f>
        <v>503.078973782958</v>
      </c>
      <c r="U18" s="17" t="n">
        <f aca="false">Adequacy_central!AA16</f>
        <v>507.550636154569</v>
      </c>
      <c r="V18" s="17" t="n">
        <f aca="false">Adequacy_central!AB16</f>
        <v>450.548839750045</v>
      </c>
      <c r="W18" s="17" t="n">
        <f aca="false">Adequacy_central!AC16</f>
        <v>670.409395768443</v>
      </c>
      <c r="X18" s="17" t="n">
        <f aca="false">X14+1</f>
        <v>2018</v>
      </c>
      <c r="Y18" s="22" t="n">
        <f aca="false">S18*'Inflation indexes'!$D$156/100*'Inflation indexes'!I111</f>
        <v>28756.1158055953</v>
      </c>
      <c r="Z18" s="22" t="n">
        <f aca="false">T18*'Inflation indexes'!$D$156/100*'Inflation indexes'!I111</f>
        <v>2280.88360574781</v>
      </c>
      <c r="AA18" s="22" t="n">
        <f aca="false">V18*'Inflation indexes'!$D$156/100*'Inflation indexes'!I111</f>
        <v>2042.71996193172</v>
      </c>
      <c r="AB18" s="22" t="n">
        <f aca="false">W18*'Inflation indexes'!$D$156/100*'Inflation indexes'!I111</f>
        <v>3039.53430700772</v>
      </c>
      <c r="AC18" s="22" t="n">
        <f aca="false">U18*'Inflation indexes'!$D$156/100*'Inflation indexes'!I111</f>
        <v>2301.15744330686</v>
      </c>
      <c r="AD18" s="11" t="n">
        <f aca="false">AD17+1</f>
        <v>2029</v>
      </c>
      <c r="AE18" s="11" t="n">
        <f aca="false">AVERAGE(Y60:Y63)</f>
        <v>33927.4200214592</v>
      </c>
      <c r="AF18" s="11" t="n">
        <f aca="false">AVERAGE(Z60:Z63)</f>
        <v>2398.02286700861</v>
      </c>
      <c r="AG18" s="11" t="n">
        <f aca="false">AVERAGE(AA60:AA63)</f>
        <v>2172.61062668188</v>
      </c>
      <c r="AH18" s="11" t="n">
        <f aca="false">AVERAGE(AB60:AB63)</f>
        <v>3248.03404028102</v>
      </c>
      <c r="AI18" s="11" t="n">
        <f aca="false">AVERAGE(AC60:AC63)</f>
        <v>2404.64075750734</v>
      </c>
      <c r="AJ18" s="13" t="n">
        <f aca="false">AJ14+1</f>
        <v>2018</v>
      </c>
      <c r="AK18" s="15" t="n">
        <f aca="false">'Retirement benefit values'!AO19</f>
        <v>6343.42583946065</v>
      </c>
      <c r="AL18" s="13" t="n">
        <f aca="false">Adequacy_high!Z16</f>
        <v>502.982322512507</v>
      </c>
      <c r="AM18" s="13" t="n">
        <f aca="false">Adequacy_high!AA16</f>
        <v>507.241082948737</v>
      </c>
      <c r="AN18" s="13" t="n">
        <f aca="false">Adequacy_high!AB16</f>
        <v>450.086460198124</v>
      </c>
      <c r="AO18" s="13" t="n">
        <f aca="false">Adequacy_high!AC16</f>
        <v>670.409395768443</v>
      </c>
      <c r="AP18" s="13" t="n">
        <f aca="false">AP14+1</f>
        <v>2018</v>
      </c>
      <c r="AQ18" s="23" t="n">
        <f aca="false">AK18*'Inflation indexes'!$D$156/100*'Inflation indexes'!I111</f>
        <v>28760.1286388586</v>
      </c>
      <c r="AR18" s="23" t="n">
        <f aca="false">AL18*'Inflation indexes'!$D$156/100*'Inflation indexes'!I111</f>
        <v>2280.44540357731</v>
      </c>
      <c r="AS18" s="23" t="n">
        <f aca="false">AN18*'Inflation indexes'!$D$156/100*'Inflation indexes'!I111</f>
        <v>2040.62360331892</v>
      </c>
      <c r="AT18" s="23" t="n">
        <f aca="false">AO18*'Inflation indexes'!$D$156/100*'Inflation indexes'!I111</f>
        <v>3039.53430700772</v>
      </c>
      <c r="AU18" s="23" t="n">
        <f aca="false">AM18*'Inflation indexes'!$D$156/100*'Inflation indexes'!I111</f>
        <v>2299.75397611963</v>
      </c>
      <c r="AV18" s="8" t="n">
        <f aca="false">AV17+1</f>
        <v>2029</v>
      </c>
      <c r="AW18" s="8" t="n">
        <f aca="false">AVERAGE(AQ60:AQ63)</f>
        <v>38038.5961864332</v>
      </c>
      <c r="AX18" s="8" t="n">
        <f aca="false">AVERAGE(AR60:AR63)</f>
        <v>2359.26949186485</v>
      </c>
      <c r="AY18" s="8" t="n">
        <f aca="false">AVERAGE(AS60:AS63)</f>
        <v>2178.68595885536</v>
      </c>
      <c r="AZ18" s="8" t="n">
        <f aca="false">AVERAGE(AT60:AT63)</f>
        <v>3269.04011748502</v>
      </c>
      <c r="BA18" s="8" t="n">
        <f aca="false">AVERAGE(AU60:AU63)</f>
        <v>2383.95781629665</v>
      </c>
    </row>
    <row r="19" customFormat="false" ht="15" hidden="false" customHeight="false" outlineLevel="0" collapsed="false">
      <c r="A19" s="15" t="n">
        <f aca="false">'Retirement benefit values'!B20</f>
        <v>6004.7550431554</v>
      </c>
      <c r="B19" s="13" t="n">
        <f aca="false">Adequacy_low!Z17</f>
        <v>474.836423007821</v>
      </c>
      <c r="C19" s="13" t="n">
        <f aca="false">Adequacy_low!AA17</f>
        <v>481.480031962509</v>
      </c>
      <c r="D19" s="13" t="n">
        <f aca="false">Adequacy_low!AB17</f>
        <v>428.272908298455</v>
      </c>
      <c r="E19" s="13" t="n">
        <f aca="false">Adequacy_low!AC17</f>
        <v>639.610724835894</v>
      </c>
      <c r="F19" s="13" t="n">
        <f aca="false">F15+1</f>
        <v>2018</v>
      </c>
      <c r="G19" s="10" t="n">
        <f aca="false">A19*'Inflation indexes'!$D$156/100*'Inflation indexes'!I112</f>
        <v>27224.6467219151</v>
      </c>
      <c r="H19" s="13" t="n">
        <f aca="false">B19*'Inflation indexes'!$D$156/100*'Inflation indexes'!I112</f>
        <v>2152.83617302942</v>
      </c>
      <c r="I19" s="13" t="n">
        <f aca="false">D19*'Inflation indexes'!$D$156/100*'Inflation indexes'!I112</f>
        <v>1941.72427437867</v>
      </c>
      <c r="J19" s="8" t="n">
        <f aca="false">E19*'Inflation indexes'!$D$156/100*'Inflation indexes'!I112</f>
        <v>2899.89781399225</v>
      </c>
      <c r="K19" s="13" t="n">
        <f aca="false">C19*'Inflation indexes'!$D$156/100*'Inflation indexes'!I112</f>
        <v>2182.95728628884</v>
      </c>
      <c r="L19" s="8" t="n">
        <f aca="false">L18+1</f>
        <v>2030</v>
      </c>
      <c r="M19" s="8" t="n">
        <f aca="false">AVERAGE(G64:G67)</f>
        <v>31347.1976573032</v>
      </c>
      <c r="N19" s="8" t="n">
        <f aca="false">AVERAGE(H64:H67)</f>
        <v>2436.85374617943</v>
      </c>
      <c r="O19" s="8" t="n">
        <f aca="false">AVERAGE(I64:I67)</f>
        <v>2209.29203517028</v>
      </c>
      <c r="P19" s="8" t="n">
        <f aca="false">AVERAGE(J64:J67)</f>
        <v>3125.75688157237</v>
      </c>
      <c r="Q19" s="8" t="n">
        <f aca="false">AVERAGE(K64:K67)</f>
        <v>2428.41965793436</v>
      </c>
      <c r="R19" s="17" t="n">
        <f aca="false">R15+1</f>
        <v>2018</v>
      </c>
      <c r="S19" s="18" t="n">
        <f aca="false">'Retirement benefit values'!R20</f>
        <v>6004.7550431554</v>
      </c>
      <c r="T19" s="17" t="n">
        <f aca="false">Adequacy_central!Z17</f>
        <v>474.836423007821</v>
      </c>
      <c r="U19" s="17" t="n">
        <f aca="false">Adequacy_central!AA17</f>
        <v>481.480031962509</v>
      </c>
      <c r="V19" s="17" t="n">
        <f aca="false">Adequacy_central!AB17</f>
        <v>428.272908298455</v>
      </c>
      <c r="W19" s="17" t="n">
        <f aca="false">Adequacy_central!AC17</f>
        <v>639.610724835894</v>
      </c>
      <c r="X19" s="17" t="n">
        <f aca="false">X15+1</f>
        <v>2018</v>
      </c>
      <c r="Y19" s="22" t="n">
        <f aca="false">S19*'Inflation indexes'!$D$156/100*'Inflation indexes'!I112</f>
        <v>27224.6467219151</v>
      </c>
      <c r="Z19" s="22" t="n">
        <f aca="false">T19*'Inflation indexes'!$D$156/100*'Inflation indexes'!I112</f>
        <v>2152.83617302942</v>
      </c>
      <c r="AA19" s="22" t="n">
        <f aca="false">V19*'Inflation indexes'!$D$156/100*'Inflation indexes'!I112</f>
        <v>1941.72427437867</v>
      </c>
      <c r="AB19" s="22" t="n">
        <f aca="false">W19*'Inflation indexes'!$D$156/100*'Inflation indexes'!I112</f>
        <v>2899.89781399225</v>
      </c>
      <c r="AC19" s="22" t="n">
        <f aca="false">U19*'Inflation indexes'!$D$156/100*'Inflation indexes'!I112</f>
        <v>2182.95728628884</v>
      </c>
      <c r="AD19" s="11" t="n">
        <f aca="false">AD18+1</f>
        <v>2030</v>
      </c>
      <c r="AE19" s="11" t="n">
        <f aca="false">AVERAGE(Y64:Y67)</f>
        <v>34643.40747812</v>
      </c>
      <c r="AF19" s="11" t="n">
        <f aca="false">AVERAGE(Z64:Z67)</f>
        <v>2422.14619557695</v>
      </c>
      <c r="AG19" s="11" t="n">
        <f aca="false">AVERAGE(AA64:AA67)</f>
        <v>2151.20533863579</v>
      </c>
      <c r="AH19" s="11" t="n">
        <f aca="false">AVERAGE(AB64:AB67)</f>
        <v>3240.43366474543</v>
      </c>
      <c r="AI19" s="11" t="n">
        <f aca="false">AVERAGE(AC64:AC67)</f>
        <v>2396.8470088461</v>
      </c>
      <c r="AJ19" s="13" t="n">
        <f aca="false">AJ15+1</f>
        <v>2018</v>
      </c>
      <c r="AK19" s="15" t="n">
        <f aca="false">'Retirement benefit values'!AO20</f>
        <v>6007.47172090445</v>
      </c>
      <c r="AL19" s="13" t="n">
        <f aca="false">Adequacy_high!Z17</f>
        <v>474.848720009111</v>
      </c>
      <c r="AM19" s="13" t="n">
        <f aca="false">Adequacy_high!AA17</f>
        <v>481.487902470207</v>
      </c>
      <c r="AN19" s="13" t="n">
        <f aca="false">Adequacy_high!AB17</f>
        <v>428.284525855923</v>
      </c>
      <c r="AO19" s="13" t="n">
        <f aca="false">Adequacy_high!AC17</f>
        <v>639.610724835894</v>
      </c>
      <c r="AP19" s="13" t="n">
        <f aca="false">AP15+1</f>
        <v>2018</v>
      </c>
      <c r="AQ19" s="23" t="n">
        <f aca="false">AK19*'Inflation indexes'!$D$156/100*'Inflation indexes'!I112</f>
        <v>27236.9637259301</v>
      </c>
      <c r="AR19" s="23" t="n">
        <f aca="false">AL19*'Inflation indexes'!$D$156/100*'Inflation indexes'!I112</f>
        <v>2152.89192576429</v>
      </c>
      <c r="AS19" s="23" t="n">
        <f aca="false">AN19*'Inflation indexes'!$D$156/100*'Inflation indexes'!I112</f>
        <v>1941.77694661852</v>
      </c>
      <c r="AT19" s="23" t="n">
        <f aca="false">AO19*'Inflation indexes'!$D$156/100*'Inflation indexes'!I112</f>
        <v>2899.89781399225</v>
      </c>
      <c r="AU19" s="23" t="n">
        <f aca="false">AM19*'Inflation indexes'!$D$156/100*'Inflation indexes'!I112</f>
        <v>2182.99296997453</v>
      </c>
      <c r="AV19" s="8" t="n">
        <f aca="false">AV18+1</f>
        <v>2030</v>
      </c>
      <c r="AW19" s="8" t="n">
        <f aca="false">AVERAGE(AQ64:AQ67)</f>
        <v>39004.8743643107</v>
      </c>
      <c r="AX19" s="8" t="n">
        <f aca="false">AVERAGE(AR64:AR67)</f>
        <v>2407.59901706674</v>
      </c>
      <c r="AY19" s="8" t="n">
        <f aca="false">AVERAGE(AS64:AS67)</f>
        <v>2184.00093929283</v>
      </c>
      <c r="AZ19" s="8" t="n">
        <f aca="false">AVERAGE(AT64:AT67)</f>
        <v>3336.41059634098</v>
      </c>
      <c r="BA19" s="8" t="n">
        <f aca="false">AVERAGE(AU64:AU67)</f>
        <v>2401.6447505712</v>
      </c>
    </row>
    <row r="20" customFormat="false" ht="15" hidden="false" customHeight="false" outlineLevel="0" collapsed="false">
      <c r="A20" s="15" t="n">
        <f aca="false">'Retirement benefit values'!B21</f>
        <v>5984.66038142344</v>
      </c>
      <c r="B20" s="13" t="n">
        <f aca="false">Adequacy_low!Z18</f>
        <v>548.934989436893</v>
      </c>
      <c r="C20" s="13" t="n">
        <f aca="false">Adequacy_low!AA18</f>
        <v>549.255282893899</v>
      </c>
      <c r="D20" s="13" t="n">
        <f aca="false">Adequacy_low!AB18</f>
        <v>499.275390989873</v>
      </c>
      <c r="E20" s="13" t="n">
        <f aca="false">Adequacy_low!AC18</f>
        <v>689.614716355727</v>
      </c>
      <c r="F20" s="13" t="n">
        <f aca="false">F16+1</f>
        <v>2019</v>
      </c>
      <c r="G20" s="10" t="n">
        <f aca="false">A20*'Inflation indexes'!$D$156/100*'Inflation indexes'!I113</f>
        <v>27133.5405797466</v>
      </c>
      <c r="H20" s="13" t="n">
        <f aca="false">B20*'Inflation indexes'!$D$156/100*'Inflation indexes'!I113</f>
        <v>2488.78781121178</v>
      </c>
      <c r="I20" s="13" t="n">
        <f aca="false">D20*'Inflation indexes'!$D$156/100*'Inflation indexes'!I113</f>
        <v>2263.6387394585</v>
      </c>
      <c r="J20" s="8" t="n">
        <f aca="false">E20*'Inflation indexes'!$D$156/100*'Inflation indexes'!I113</f>
        <v>3126.60831159445</v>
      </c>
      <c r="K20" s="13" t="n">
        <f aca="false">C20*'Inflation indexes'!$D$156/100*'Inflation indexes'!I113</f>
        <v>2490.23997306546</v>
      </c>
      <c r="L20" s="8" t="n">
        <f aca="false">L19+1</f>
        <v>2031</v>
      </c>
      <c r="M20" s="8" t="n">
        <f aca="false">AVERAGE(G68:G71)</f>
        <v>31699.0463578562</v>
      </c>
      <c r="N20" s="8" t="n">
        <f aca="false">AVERAGE(H68:H71)</f>
        <v>2452.07392448766</v>
      </c>
      <c r="O20" s="8" t="n">
        <f aca="false">AVERAGE(I68:I71)</f>
        <v>2194.31097111732</v>
      </c>
      <c r="P20" s="8" t="n">
        <f aca="false">AVERAGE(J68:J71)</f>
        <v>3145.56655441019</v>
      </c>
      <c r="Q20" s="8" t="n">
        <f aca="false">AVERAGE(K68:K71)</f>
        <v>2417.0697582882</v>
      </c>
      <c r="R20" s="17" t="n">
        <f aca="false">R16+1</f>
        <v>2019</v>
      </c>
      <c r="S20" s="18" t="n">
        <f aca="false">'Retirement benefit values'!R21</f>
        <v>5984.66038142344</v>
      </c>
      <c r="T20" s="17" t="n">
        <f aca="false">Adequacy_central!Z18</f>
        <v>548.934989436893</v>
      </c>
      <c r="U20" s="17" t="n">
        <f aca="false">Adequacy_central!AA18</f>
        <v>549.255282893899</v>
      </c>
      <c r="V20" s="17" t="n">
        <f aca="false">Adequacy_central!AB18</f>
        <v>499.275390989873</v>
      </c>
      <c r="W20" s="17" t="n">
        <f aca="false">Adequacy_central!AC18</f>
        <v>689.614716355727</v>
      </c>
      <c r="X20" s="17" t="n">
        <f aca="false">X16+1</f>
        <v>2019</v>
      </c>
      <c r="Y20" s="22" t="n">
        <f aca="false">S20*'Inflation indexes'!$D$156/100*'Inflation indexes'!I113</f>
        <v>27133.5405797466</v>
      </c>
      <c r="Z20" s="22" t="n">
        <f aca="false">T20*'Inflation indexes'!$D$156/100*'Inflation indexes'!I113</f>
        <v>2488.78781121178</v>
      </c>
      <c r="AA20" s="22" t="n">
        <f aca="false">V20*'Inflation indexes'!$D$156/100*'Inflation indexes'!I113</f>
        <v>2263.6387394585</v>
      </c>
      <c r="AB20" s="22" t="n">
        <f aca="false">W20*'Inflation indexes'!$D$156/100*'Inflation indexes'!I113</f>
        <v>3126.60831159445</v>
      </c>
      <c r="AC20" s="22" t="n">
        <f aca="false">U20*'Inflation indexes'!$D$156/100*'Inflation indexes'!I113</f>
        <v>2490.23997306546</v>
      </c>
      <c r="AD20" s="11" t="n">
        <f aca="false">AD19+1</f>
        <v>2031</v>
      </c>
      <c r="AE20" s="11" t="n">
        <f aca="false">AVERAGE(Y68:Y71)</f>
        <v>35157.6638344322</v>
      </c>
      <c r="AF20" s="11" t="n">
        <f aca="false">AVERAGE(Z68:Z71)</f>
        <v>2429.812872315</v>
      </c>
      <c r="AG20" s="11" t="n">
        <f aca="false">AVERAGE(AA68:AA71)</f>
        <v>2147.51245202243</v>
      </c>
      <c r="AH20" s="11" t="n">
        <f aca="false">AVERAGE(AB68:AB71)</f>
        <v>3237.00771181584</v>
      </c>
      <c r="AI20" s="11" t="n">
        <f aca="false">AVERAGE(AC68:AC71)</f>
        <v>2385.51731179492</v>
      </c>
      <c r="AJ20" s="13" t="n">
        <f aca="false">AJ16+1</f>
        <v>2019</v>
      </c>
      <c r="AK20" s="15" t="n">
        <f aca="false">'Retirement benefit values'!AO21</f>
        <v>5985.30123610738</v>
      </c>
      <c r="AL20" s="13" t="n">
        <f aca="false">Adequacy_high!Z18</f>
        <v>549.276708632969</v>
      </c>
      <c r="AM20" s="13" t="n">
        <f aca="false">Adequacy_high!AA18</f>
        <v>549.379221700345</v>
      </c>
      <c r="AN20" s="13" t="n">
        <f aca="false">Adequacy_high!AB18</f>
        <v>499.291530240649</v>
      </c>
      <c r="AO20" s="13" t="n">
        <f aca="false">Adequacy_high!AC18</f>
        <v>689.577475097969</v>
      </c>
      <c r="AP20" s="13" t="n">
        <f aca="false">AP16+1</f>
        <v>2019</v>
      </c>
      <c r="AQ20" s="23" t="n">
        <f aca="false">AK20*'Inflation indexes'!$D$156/100*'Inflation indexes'!I113</f>
        <v>27136.4461174821</v>
      </c>
      <c r="AR20" s="23" t="n">
        <f aca="false">AL20*'Inflation indexes'!$D$156/100*'Inflation indexes'!I113</f>
        <v>2490.33711410997</v>
      </c>
      <c r="AS20" s="23" t="n">
        <f aca="false">AN20*'Inflation indexes'!$D$156/100*'Inflation indexes'!I113</f>
        <v>2263.71191236856</v>
      </c>
      <c r="AT20" s="23" t="n">
        <f aca="false">AO20*'Inflation indexes'!$D$156/100*'Inflation indexes'!I113</f>
        <v>3126.43946539196</v>
      </c>
      <c r="AU20" s="23" t="n">
        <f aca="false">AM20*'Inflation indexes'!$D$156/100*'Inflation indexes'!I113</f>
        <v>2490.80189277681</v>
      </c>
      <c r="AV20" s="8" t="n">
        <f aca="false">AV19+1</f>
        <v>2031</v>
      </c>
      <c r="AW20" s="8" t="n">
        <f aca="false">AVERAGE(AQ68:AQ71)</f>
        <v>39908.188489329</v>
      </c>
      <c r="AX20" s="8" t="n">
        <f aca="false">AVERAGE(AR68:AR71)</f>
        <v>2414.13508217781</v>
      </c>
      <c r="AY20" s="8" t="n">
        <f aca="false">AVERAGE(AS68:AS71)</f>
        <v>2159.54733096531</v>
      </c>
      <c r="AZ20" s="8" t="n">
        <f aca="false">AVERAGE(AT68:AT71)</f>
        <v>3340.59945800668</v>
      </c>
      <c r="BA20" s="8" t="n">
        <f aca="false">AVERAGE(AU68:AU71)</f>
        <v>2376.64989235694</v>
      </c>
    </row>
    <row r="21" customFormat="false" ht="15" hidden="false" customHeight="false" outlineLevel="0" collapsed="false">
      <c r="A21" s="15" t="n">
        <f aca="false">'Retirement benefit values'!B22</f>
        <v>5957.71823704739</v>
      </c>
      <c r="B21" s="13" t="n">
        <f aca="false">Adequacy_low!Z19</f>
        <v>488.014643200229</v>
      </c>
      <c r="C21" s="13" t="n">
        <f aca="false">Adequacy_low!AA19</f>
        <v>500.458489336176</v>
      </c>
      <c r="D21" s="13" t="n">
        <f aca="false">Adequacy_low!AB19</f>
        <v>380.507158873482</v>
      </c>
      <c r="E21" s="13" t="n">
        <f aca="false">Adequacy_low!AC19</f>
        <v>776.010611120208</v>
      </c>
      <c r="F21" s="13" t="n">
        <f aca="false">F17+1</f>
        <v>2019</v>
      </c>
      <c r="G21" s="10" t="n">
        <f aca="false">A21*'Inflation indexes'!$D$156/100*'Inflation indexes'!I114</f>
        <v>27011.388991997</v>
      </c>
      <c r="H21" s="13" t="n">
        <f aca="false">B21*'Inflation indexes'!$D$156/100*'Inflation indexes'!I114</f>
        <v>2212.58422046574</v>
      </c>
      <c r="I21" s="13" t="n">
        <f aca="false">D21*'Inflation indexes'!$D$156/100*'Inflation indexes'!I114</f>
        <v>1725.16162625122</v>
      </c>
      <c r="J21" s="8" t="n">
        <f aca="false">E21*'Inflation indexes'!$D$156/100*'Inflation indexes'!I114</f>
        <v>3518.31416741747</v>
      </c>
      <c r="K21" s="13" t="n">
        <f aca="false">C21*'Inflation indexes'!$D$156/100*'Inflation indexes'!I114</f>
        <v>2269.00272754525</v>
      </c>
      <c r="L21" s="8" t="n">
        <f aca="false">L20+1</f>
        <v>2032</v>
      </c>
      <c r="M21" s="8" t="n">
        <f aca="false">AVERAGE(G72:G75)</f>
        <v>31960.2373991504</v>
      </c>
      <c r="N21" s="8" t="n">
        <f aca="false">AVERAGE(H72:H75)</f>
        <v>2467.52139855421</v>
      </c>
      <c r="O21" s="8" t="n">
        <f aca="false">AVERAGE(I72:I75)</f>
        <v>2189.66274397097</v>
      </c>
      <c r="P21" s="8" t="n">
        <f aca="false">AVERAGE(J72:J75)</f>
        <v>3242.89123622244</v>
      </c>
      <c r="Q21" s="8" t="n">
        <f aca="false">AVERAGE(K72:K75)</f>
        <v>2428.22182763116</v>
      </c>
      <c r="R21" s="17" t="n">
        <f aca="false">R17+1</f>
        <v>2019</v>
      </c>
      <c r="S21" s="18" t="n">
        <f aca="false">'Retirement benefit values'!R22</f>
        <v>5957.71823704739</v>
      </c>
      <c r="T21" s="17" t="n">
        <f aca="false">Adequacy_central!Z19</f>
        <v>488.014643200229</v>
      </c>
      <c r="U21" s="17" t="n">
        <f aca="false">Adequacy_central!AA19</f>
        <v>500.458489336176</v>
      </c>
      <c r="V21" s="17" t="n">
        <f aca="false">Adequacy_central!AB19</f>
        <v>380.507158873482</v>
      </c>
      <c r="W21" s="17" t="n">
        <f aca="false">Adequacy_central!AC19</f>
        <v>776.010611120208</v>
      </c>
      <c r="X21" s="17" t="n">
        <f aca="false">X17+1</f>
        <v>2019</v>
      </c>
      <c r="Y21" s="22" t="n">
        <f aca="false">S21*'Inflation indexes'!$D$156/100*'Inflation indexes'!I114</f>
        <v>27011.388991997</v>
      </c>
      <c r="Z21" s="22" t="n">
        <f aca="false">T21*'Inflation indexes'!$D$156/100*'Inflation indexes'!I114</f>
        <v>2212.58422046574</v>
      </c>
      <c r="AA21" s="22" t="n">
        <f aca="false">V21*'Inflation indexes'!$D$156/100*'Inflation indexes'!I114</f>
        <v>1725.16162625122</v>
      </c>
      <c r="AB21" s="22" t="n">
        <f aca="false">W21*'Inflation indexes'!$D$156/100*'Inflation indexes'!I114</f>
        <v>3518.31416741747</v>
      </c>
      <c r="AC21" s="22" t="n">
        <f aca="false">U21*'Inflation indexes'!$D$156/100*'Inflation indexes'!I114</f>
        <v>2269.00272754525</v>
      </c>
      <c r="AD21" s="11" t="n">
        <f aca="false">AD20+1</f>
        <v>2032</v>
      </c>
      <c r="AE21" s="11" t="n">
        <f aca="false">AVERAGE(Y72:Y75)</f>
        <v>35786.9460816617</v>
      </c>
      <c r="AF21" s="11" t="n">
        <f aca="false">AVERAGE(Z72:Z75)</f>
        <v>2402.13096714718</v>
      </c>
      <c r="AG21" s="11" t="n">
        <f aca="false">AVERAGE(AA72:AA75)</f>
        <v>2101.90531291416</v>
      </c>
      <c r="AH21" s="11" t="n">
        <f aca="false">AVERAGE(AB72:AB75)</f>
        <v>3207.48401989667</v>
      </c>
      <c r="AI21" s="11" t="n">
        <f aca="false">AVERAGE(AC72:AC75)</f>
        <v>2351.82501786388</v>
      </c>
      <c r="AJ21" s="13" t="n">
        <f aca="false">AJ17+1</f>
        <v>2019</v>
      </c>
      <c r="AK21" s="15" t="n">
        <f aca="false">'Retirement benefit values'!AO22</f>
        <v>5958.11635701907</v>
      </c>
      <c r="AL21" s="13" t="n">
        <f aca="false">Adequacy_high!Z19</f>
        <v>486.258457267138</v>
      </c>
      <c r="AM21" s="13" t="n">
        <f aca="false">Adequacy_high!AA19</f>
        <v>499.863531730238</v>
      </c>
      <c r="AN21" s="13" t="n">
        <f aca="false">Adequacy_high!AB19</f>
        <v>378.855016244239</v>
      </c>
      <c r="AO21" s="13" t="n">
        <f aca="false">Adequacy_high!AC19</f>
        <v>779.034306996639</v>
      </c>
      <c r="AP21" s="13" t="n">
        <f aca="false">AP17+1</f>
        <v>2019</v>
      </c>
      <c r="AQ21" s="23" t="n">
        <f aca="false">AK21*'Inflation indexes'!$D$156/100*'Inflation indexes'!I114</f>
        <v>27013.1940074396</v>
      </c>
      <c r="AR21" s="23" t="n">
        <f aca="false">AL21*'Inflation indexes'!$D$156/100*'Inflation indexes'!I114</f>
        <v>2204.62194036226</v>
      </c>
      <c r="AS21" s="23" t="n">
        <f aca="false">AN21*'Inflation indexes'!$D$156/100*'Inflation indexes'!I114</f>
        <v>1717.67106267417</v>
      </c>
      <c r="AT21" s="23" t="n">
        <f aca="false">AO21*'Inflation indexes'!$D$156/100*'Inflation indexes'!I114</f>
        <v>3532.02314495922</v>
      </c>
      <c r="AU21" s="23" t="n">
        <f aca="false">AM21*'Inflation indexes'!$D$156/100*'Inflation indexes'!I114</f>
        <v>2266.30528018566</v>
      </c>
      <c r="AV21" s="8" t="n">
        <f aca="false">AV20+1</f>
        <v>2032</v>
      </c>
      <c r="AW21" s="8" t="n">
        <f aca="false">AVERAGE(AQ72:AQ75)</f>
        <v>40987.5233534337</v>
      </c>
      <c r="AX21" s="8" t="n">
        <f aca="false">AVERAGE(AR72:AR75)</f>
        <v>2420.04737319483</v>
      </c>
      <c r="AY21" s="8" t="n">
        <f aca="false">AVERAGE(AS72:AS75)</f>
        <v>2117.7352535781</v>
      </c>
      <c r="AZ21" s="8" t="n">
        <f aca="false">AVERAGE(AT72:AT75)</f>
        <v>3422.75775754928</v>
      </c>
      <c r="BA21" s="8" t="n">
        <f aca="false">AVERAGE(AU72:AU75)</f>
        <v>2350.75138713752</v>
      </c>
    </row>
    <row r="22" customFormat="false" ht="15" hidden="false" customHeight="false" outlineLevel="0" collapsed="false">
      <c r="A22" s="15" t="n">
        <f aca="false">'Retirement benefit values'!B23</f>
        <v>5902.6327097858</v>
      </c>
      <c r="B22" s="13" t="n">
        <f aca="false">Adequacy_low!Z20</f>
        <v>472.227297588219</v>
      </c>
      <c r="C22" s="13" t="n">
        <f aca="false">Adequacy_low!AA20</f>
        <v>486.529779239629</v>
      </c>
      <c r="D22" s="13" t="n">
        <f aca="false">Adequacy_low!AB20</f>
        <v>385.351141233943</v>
      </c>
      <c r="E22" s="13" t="n">
        <f aca="false">Adequacy_low!AC20</f>
        <v>720.607977600224</v>
      </c>
      <c r="F22" s="13" t="n">
        <f aca="false">F18+1</f>
        <v>2019</v>
      </c>
      <c r="G22" s="10" t="n">
        <f aca="false">A22*'Inflation indexes'!$D$156/100*'Inflation indexes'!I115</f>
        <v>26761.6395836682</v>
      </c>
      <c r="H22" s="13" t="n">
        <f aca="false">B22*'Inflation indexes'!$D$156/100*'Inflation indexes'!I115</f>
        <v>2141.00679492968</v>
      </c>
      <c r="I22" s="13" t="n">
        <f aca="false">D22*'Inflation indexes'!$D$156/100*'Inflation indexes'!I115</f>
        <v>1747.12350605197</v>
      </c>
      <c r="J22" s="8" t="n">
        <f aca="false">E22*'Inflation indexes'!$D$156/100*'Inflation indexes'!I115</f>
        <v>3267.12704750913</v>
      </c>
      <c r="K22" s="13" t="n">
        <f aca="false">C22*'Inflation indexes'!$D$156/100*'Inflation indexes'!I115</f>
        <v>2205.85207294816</v>
      </c>
      <c r="L22" s="8" t="n">
        <f aca="false">L21+1</f>
        <v>2033</v>
      </c>
      <c r="M22" s="8" t="n">
        <f aca="false">AVERAGE(G76:G79)</f>
        <v>32140.1987798087</v>
      </c>
      <c r="N22" s="8" t="n">
        <f aca="false">AVERAGE(H76:H79)</f>
        <v>2483.86650999554</v>
      </c>
      <c r="O22" s="8" t="n">
        <f aca="false">AVERAGE(I76:I79)</f>
        <v>2218.30260675128</v>
      </c>
      <c r="P22" s="8" t="n">
        <f aca="false">AVERAGE(J76:J79)</f>
        <v>3267.07765430835</v>
      </c>
      <c r="Q22" s="8" t="n">
        <f aca="false">AVERAGE(K76:K79)</f>
        <v>2456.8595873373</v>
      </c>
      <c r="R22" s="17" t="n">
        <f aca="false">R18+1</f>
        <v>2019</v>
      </c>
      <c r="S22" s="18" t="n">
        <f aca="false">'Retirement benefit values'!R23</f>
        <v>5902.6327097858</v>
      </c>
      <c r="T22" s="17" t="n">
        <f aca="false">Adequacy_central!Z20</f>
        <v>472.227297588219</v>
      </c>
      <c r="U22" s="17" t="n">
        <f aca="false">Adequacy_central!AA20</f>
        <v>486.529779239629</v>
      </c>
      <c r="V22" s="17" t="n">
        <f aca="false">Adequacy_central!AB20</f>
        <v>385.351141233943</v>
      </c>
      <c r="W22" s="17" t="n">
        <f aca="false">Adequacy_central!AC20</f>
        <v>720.607977600224</v>
      </c>
      <c r="X22" s="17" t="n">
        <f aca="false">X18+1</f>
        <v>2019</v>
      </c>
      <c r="Y22" s="22" t="n">
        <f aca="false">S22*'Inflation indexes'!$D$156/100*'Inflation indexes'!I115</f>
        <v>26761.6395836682</v>
      </c>
      <c r="Z22" s="22" t="n">
        <f aca="false">T22*'Inflation indexes'!$D$156/100*'Inflation indexes'!I115</f>
        <v>2141.00679492968</v>
      </c>
      <c r="AA22" s="22" t="n">
        <f aca="false">V22*'Inflation indexes'!$D$156/100*'Inflation indexes'!I115</f>
        <v>1747.12350605197</v>
      </c>
      <c r="AB22" s="22" t="n">
        <f aca="false">W22*'Inflation indexes'!$D$156/100*'Inflation indexes'!I115</f>
        <v>3267.12704750913</v>
      </c>
      <c r="AC22" s="22" t="n">
        <f aca="false">U22*'Inflation indexes'!$D$156/100*'Inflation indexes'!I115</f>
        <v>2205.85207294816</v>
      </c>
      <c r="AD22" s="11" t="n">
        <f aca="false">AD21+1</f>
        <v>2033</v>
      </c>
      <c r="AE22" s="11" t="n">
        <f aca="false">AVERAGE(Y76:Y79)</f>
        <v>36453.6253138059</v>
      </c>
      <c r="AF22" s="11" t="n">
        <f aca="false">AVERAGE(Z76:Z79)</f>
        <v>2423.52891914629</v>
      </c>
      <c r="AG22" s="11" t="n">
        <f aca="false">AVERAGE(AA76:AA79)</f>
        <v>2082.59850686854</v>
      </c>
      <c r="AH22" s="11" t="n">
        <f aca="false">AVERAGE(AB76:AB79)</f>
        <v>3327.28303911291</v>
      </c>
      <c r="AI22" s="11" t="n">
        <f aca="false">AVERAGE(AC76:AC79)</f>
        <v>2351.31889297456</v>
      </c>
      <c r="AJ22" s="13" t="n">
        <f aca="false">AJ18+1</f>
        <v>2019</v>
      </c>
      <c r="AK22" s="15" t="n">
        <f aca="false">'Retirement benefit values'!AO23</f>
        <v>5902.87223350446</v>
      </c>
      <c r="AL22" s="13" t="n">
        <f aca="false">Adequacy_high!Z20</f>
        <v>473.215269012778</v>
      </c>
      <c r="AM22" s="13" t="n">
        <f aca="false">Adequacy_high!AA20</f>
        <v>486.562922470009</v>
      </c>
      <c r="AN22" s="13" t="n">
        <f aca="false">Adequacy_high!AB20</f>
        <v>385.83514211798</v>
      </c>
      <c r="AO22" s="13" t="n">
        <f aca="false">Adequacy_high!AC20</f>
        <v>718.073312376378</v>
      </c>
      <c r="AP22" s="13" t="n">
        <f aca="false">AP18+1</f>
        <v>2019</v>
      </c>
      <c r="AQ22" s="23" t="n">
        <f aca="false">AK22*'Inflation indexes'!$D$156/100*'Inflation indexes'!I115</f>
        <v>26762.7255478042</v>
      </c>
      <c r="AR22" s="23" t="n">
        <f aca="false">AL22*'Inflation indexes'!$D$156/100*'Inflation indexes'!I115</f>
        <v>2145.48610720997</v>
      </c>
      <c r="AS22" s="23" t="n">
        <f aca="false">AN22*'Inflation indexes'!$D$156/100*'Inflation indexes'!I115</f>
        <v>1749.31789249843</v>
      </c>
      <c r="AT22" s="23" t="n">
        <f aca="false">AO22*'Inflation indexes'!$D$156/100*'Inflation indexes'!I115</f>
        <v>3255.63526061997</v>
      </c>
      <c r="AU22" s="23" t="n">
        <f aca="false">AM22*'Inflation indexes'!$D$156/100*'Inflation indexes'!I115</f>
        <v>2206.00233931737</v>
      </c>
      <c r="AV22" s="8" t="n">
        <f aca="false">AV21+1</f>
        <v>2033</v>
      </c>
      <c r="AW22" s="8" t="n">
        <f aca="false">AVERAGE(AQ76:AQ79)</f>
        <v>42051.8377521412</v>
      </c>
      <c r="AX22" s="8" t="n">
        <f aca="false">AVERAGE(AR76:AR79)</f>
        <v>2430.68869318173</v>
      </c>
      <c r="AY22" s="8" t="n">
        <f aca="false">AVERAGE(AS76:AS79)</f>
        <v>2105.53824849914</v>
      </c>
      <c r="AZ22" s="8" t="n">
        <f aca="false">AVERAGE(AT76:AT79)</f>
        <v>3486.80705155368</v>
      </c>
      <c r="BA22" s="8" t="n">
        <f aca="false">AVERAGE(AU76:AU79)</f>
        <v>2346.15774475729</v>
      </c>
    </row>
    <row r="23" customFormat="false" ht="15" hidden="false" customHeight="false" outlineLevel="0" collapsed="false">
      <c r="A23" s="15" t="n">
        <f aca="false">'Retirement benefit values'!B24</f>
        <v>5855.1155803567</v>
      </c>
      <c r="B23" s="13" t="n">
        <f aca="false">Adequacy_low!Z21</f>
        <v>451.588195662228</v>
      </c>
      <c r="C23" s="13" t="n">
        <f aca="false">Adequacy_low!AA21</f>
        <v>461.456692465241</v>
      </c>
      <c r="D23" s="13" t="n">
        <f aca="false">Adequacy_low!AB21</f>
        <v>394.86343119949</v>
      </c>
      <c r="E23" s="13" t="n">
        <f aca="false">Adequacy_low!AC21</f>
        <v>631.580501587275</v>
      </c>
      <c r="F23" s="13" t="n">
        <f aca="false">F19+1</f>
        <v>2019</v>
      </c>
      <c r="G23" s="10" t="n">
        <f aca="false">A23*'Inflation indexes'!$D$156/100*'Inflation indexes'!I116</f>
        <v>26546.2041408151</v>
      </c>
      <c r="H23" s="13" t="n">
        <f aca="false">B23*'Inflation indexes'!$D$156/100*'Inflation indexes'!I116</f>
        <v>2047.43224366914</v>
      </c>
      <c r="I23" s="13" t="n">
        <f aca="false">D23*'Inflation indexes'!$D$156/100*'Inflation indexes'!I116</f>
        <v>1790.25078301286</v>
      </c>
      <c r="J23" s="8" t="n">
        <f aca="false">E23*'Inflation indexes'!$D$156/100*'Inflation indexes'!I116</f>
        <v>2863.49000227128</v>
      </c>
      <c r="K23" s="13" t="n">
        <f aca="false">C23*'Inflation indexes'!$D$156/100*'Inflation indexes'!I116</f>
        <v>2092.17450829235</v>
      </c>
      <c r="L23" s="8" t="n">
        <f aca="false">L22+1</f>
        <v>2034</v>
      </c>
      <c r="M23" s="8" t="n">
        <f aca="false">AVERAGE(G80:G83)</f>
        <v>32173.7830218176</v>
      </c>
      <c r="N23" s="8" t="n">
        <f aca="false">AVERAGE(H80:H83)</f>
        <v>2450.99175759757</v>
      </c>
      <c r="O23" s="8" t="n">
        <f aca="false">AVERAGE(I80:I83)</f>
        <v>2230.73172637479</v>
      </c>
      <c r="P23" s="8" t="n">
        <f aca="false">AVERAGE(J80:J83)</f>
        <v>3271.6801326304</v>
      </c>
      <c r="Q23" s="8" t="n">
        <f aca="false">AVERAGE(K80:K83)</f>
        <v>2449.11001765462</v>
      </c>
      <c r="R23" s="17" t="n">
        <f aca="false">R19+1</f>
        <v>2019</v>
      </c>
      <c r="S23" s="18" t="n">
        <f aca="false">'Retirement benefit values'!R24</f>
        <v>5855.1155803567</v>
      </c>
      <c r="T23" s="17" t="n">
        <f aca="false">Adequacy_central!Z21</f>
        <v>451.588195662228</v>
      </c>
      <c r="U23" s="17" t="n">
        <f aca="false">Adequacy_central!AA21</f>
        <v>461.456692465241</v>
      </c>
      <c r="V23" s="17" t="n">
        <f aca="false">Adequacy_central!AB21</f>
        <v>394.86343119949</v>
      </c>
      <c r="W23" s="17" t="n">
        <f aca="false">Adequacy_central!AC21</f>
        <v>631.580501587275</v>
      </c>
      <c r="X23" s="17" t="n">
        <f aca="false">X19+1</f>
        <v>2019</v>
      </c>
      <c r="Y23" s="22" t="n">
        <f aca="false">S23*'Inflation indexes'!$D$156/100*'Inflation indexes'!I116</f>
        <v>26546.2041408151</v>
      </c>
      <c r="Z23" s="22" t="n">
        <f aca="false">T23*'Inflation indexes'!$D$156/100*'Inflation indexes'!I116</f>
        <v>2047.43224366914</v>
      </c>
      <c r="AA23" s="22" t="n">
        <f aca="false">V23*'Inflation indexes'!$D$156/100*'Inflation indexes'!I116</f>
        <v>1790.25078301286</v>
      </c>
      <c r="AB23" s="22" t="n">
        <f aca="false">W23*'Inflation indexes'!$D$156/100*'Inflation indexes'!I116</f>
        <v>2863.49000227128</v>
      </c>
      <c r="AC23" s="22" t="n">
        <f aca="false">U23*'Inflation indexes'!$D$156/100*'Inflation indexes'!I116</f>
        <v>2092.17450829235</v>
      </c>
      <c r="AD23" s="11" t="n">
        <f aca="false">AD22+1</f>
        <v>2034</v>
      </c>
      <c r="AE23" s="11" t="n">
        <f aca="false">AVERAGE(Y80:Y83)</f>
        <v>36989.7670278052</v>
      </c>
      <c r="AF23" s="11" t="n">
        <f aca="false">AVERAGE(Z80:Z83)</f>
        <v>2430.35648153724</v>
      </c>
      <c r="AG23" s="11" t="n">
        <f aca="false">AVERAGE(AA80:AA83)</f>
        <v>2132.821683445</v>
      </c>
      <c r="AH23" s="11" t="n">
        <f aca="false">AVERAGE(AB80:AB83)</f>
        <v>3301.15220336746</v>
      </c>
      <c r="AI23" s="11" t="n">
        <f aca="false">AVERAGE(AC80:AC83)</f>
        <v>2363.38201121437</v>
      </c>
      <c r="AJ23" s="13" t="n">
        <f aca="false">AJ19+1</f>
        <v>2019</v>
      </c>
      <c r="AK23" s="15" t="n">
        <f aca="false">'Retirement benefit values'!AO24</f>
        <v>5859.55797690477</v>
      </c>
      <c r="AL23" s="13" t="n">
        <f aca="false">Adequacy_high!Z21</f>
        <v>454.500516483987</v>
      </c>
      <c r="AM23" s="13" t="n">
        <f aca="false">Adequacy_high!AA21</f>
        <v>462.750617583068</v>
      </c>
      <c r="AN23" s="13" t="n">
        <f aca="false">Adequacy_high!AB21</f>
        <v>395.953713281124</v>
      </c>
      <c r="AO23" s="13" t="n">
        <f aca="false">Adequacy_high!AC21</f>
        <v>641.98941971903</v>
      </c>
      <c r="AP23" s="13" t="n">
        <f aca="false">AP19+1</f>
        <v>2019</v>
      </c>
      <c r="AQ23" s="23" t="n">
        <f aca="false">AK23*'Inflation indexes'!$D$156/100*'Inflation indexes'!I116</f>
        <v>26566.3452915782</v>
      </c>
      <c r="AR23" s="23" t="n">
        <f aca="false">AL23*'Inflation indexes'!$D$156/100*'Inflation indexes'!I116</f>
        <v>2060.63626364055</v>
      </c>
      <c r="AS23" s="23" t="n">
        <f aca="false">AN23*'Inflation indexes'!$D$156/100*'Inflation indexes'!I116</f>
        <v>1795.19395626246</v>
      </c>
      <c r="AT23" s="23" t="n">
        <f aca="false">AO23*'Inflation indexes'!$D$156/100*'Inflation indexes'!I116</f>
        <v>2910.68245506207</v>
      </c>
      <c r="AU23" s="23" t="n">
        <f aca="false">AM23*'Inflation indexes'!$D$156/100*'Inflation indexes'!I116</f>
        <v>2098.04096811698</v>
      </c>
      <c r="AV23" s="8" t="n">
        <f aca="false">AV22+1</f>
        <v>2034</v>
      </c>
      <c r="AW23" s="8" t="n">
        <f aca="false">AVERAGE(AQ80:AQ83)</f>
        <v>43092.5143748961</v>
      </c>
      <c r="AX23" s="8" t="n">
        <f aca="false">AVERAGE(AR80:AR83)</f>
        <v>2434.36719759069</v>
      </c>
      <c r="AY23" s="8" t="n">
        <f aca="false">AVERAGE(AS80:AS83)</f>
        <v>2170.50956211372</v>
      </c>
      <c r="AZ23" s="8" t="n">
        <f aca="false">AVERAGE(AT80:AT83)</f>
        <v>3418.88205149352</v>
      </c>
      <c r="BA23" s="8" t="n">
        <f aca="false">AVERAGE(AU80:AU83)</f>
        <v>2372.26801004481</v>
      </c>
    </row>
    <row r="24" customFormat="false" ht="15" hidden="false" customHeight="false" outlineLevel="0" collapsed="false">
      <c r="A24" s="15" t="n">
        <f aca="false">'Retirement benefit values'!B25</f>
        <v>5889.15450503347</v>
      </c>
      <c r="B24" s="13" t="n">
        <f aca="false">Adequacy_low!Z22</f>
        <v>548.93922600063</v>
      </c>
      <c r="C24" s="13" t="n">
        <f aca="false">Adequacy_low!AA22</f>
        <v>539.846446292744</v>
      </c>
      <c r="D24" s="13" t="n">
        <f aca="false">Adequacy_low!AB22</f>
        <v>489.938250139969</v>
      </c>
      <c r="E24" s="13" t="n">
        <f aca="false">Adequacy_low!AC22</f>
        <v>677.825263328598</v>
      </c>
      <c r="F24" s="13" t="n">
        <f aca="false">F20+1</f>
        <v>2020</v>
      </c>
      <c r="G24" s="10" t="n">
        <f aca="false">A24*'Inflation indexes'!$D$156/100*'Inflation indexes'!I117</f>
        <v>26700.5314518309</v>
      </c>
      <c r="H24" s="13" t="n">
        <f aca="false">B24*'Inflation indexes'!$D$156/100*'Inflation indexes'!I117</f>
        <v>2488.80701914786</v>
      </c>
      <c r="I24" s="13" t="n">
        <f aca="false">D24*'Inflation indexes'!$D$156/100*'Inflation indexes'!I117</f>
        <v>2221.30556196758</v>
      </c>
      <c r="J24" s="8" t="n">
        <f aca="false">E24*'Inflation indexes'!$D$156/100*'Inflation indexes'!I117</f>
        <v>3073.15672341118</v>
      </c>
      <c r="K24" s="13" t="n">
        <f aca="false">C24*'Inflation indexes'!$D$156/100*'Inflation indexes'!I117</f>
        <v>2447.58173793517</v>
      </c>
      <c r="L24" s="8" t="n">
        <f aca="false">L23+1</f>
        <v>2035</v>
      </c>
      <c r="M24" s="8" t="n">
        <f aca="false">AVERAGE(G84:G87)</f>
        <v>32580.2487529899</v>
      </c>
      <c r="N24" s="8" t="n">
        <f aca="false">AVERAGE(H84:H87)</f>
        <v>2443.180753856</v>
      </c>
      <c r="O24" s="8" t="n">
        <f aca="false">AVERAGE(I84:I87)</f>
        <v>2205.03310957665</v>
      </c>
      <c r="P24" s="8" t="n">
        <f aca="false">AVERAGE(J84:J87)</f>
        <v>3261.62904011571</v>
      </c>
      <c r="Q24" s="8" t="n">
        <f aca="false">AVERAGE(K84:K87)</f>
        <v>2424.74016891946</v>
      </c>
      <c r="R24" s="17" t="n">
        <f aca="false">R20+1</f>
        <v>2020</v>
      </c>
      <c r="S24" s="18" t="n">
        <f aca="false">'Retirement benefit values'!R25</f>
        <v>5905.76889726852</v>
      </c>
      <c r="T24" s="17" t="n">
        <f aca="false">Adequacy_central!Z22</f>
        <v>548.682578610394</v>
      </c>
      <c r="U24" s="17" t="n">
        <f aca="false">Adequacy_central!AA22</f>
        <v>539.37815637511</v>
      </c>
      <c r="V24" s="17" t="n">
        <f aca="false">Adequacy_central!AB22</f>
        <v>489.180269075219</v>
      </c>
      <c r="W24" s="17" t="n">
        <f aca="false">Adequacy_central!AC22</f>
        <v>677.825263328598</v>
      </c>
      <c r="X24" s="17" t="n">
        <f aca="false">X20+1</f>
        <v>2020</v>
      </c>
      <c r="Y24" s="22" t="n">
        <f aca="false">S24*'Inflation indexes'!$D$156/100*'Inflation indexes'!I117</f>
        <v>26775.8585810557</v>
      </c>
      <c r="Z24" s="22" t="n">
        <f aca="false">T24*'Inflation indexes'!$D$156/100*'Inflation indexes'!I117</f>
        <v>2487.64341888756</v>
      </c>
      <c r="AA24" s="22" t="n">
        <f aca="false">V24*'Inflation indexes'!$D$156/100*'Inflation indexes'!I117</f>
        <v>2217.86899102315</v>
      </c>
      <c r="AB24" s="22" t="n">
        <f aca="false">W24*'Inflation indexes'!$D$156/100*'Inflation indexes'!I117</f>
        <v>3073.15672341118</v>
      </c>
      <c r="AC24" s="22" t="n">
        <f aca="false">U24*'Inflation indexes'!$D$156/100*'Inflation indexes'!I117</f>
        <v>2445.45858262253</v>
      </c>
      <c r="AD24" s="11" t="n">
        <f aca="false">AD23+1</f>
        <v>2035</v>
      </c>
      <c r="AE24" s="11" t="n">
        <f aca="false">AVERAGE(Y84:Y87)</f>
        <v>37623.6816874835</v>
      </c>
      <c r="AF24" s="11" t="n">
        <f aca="false">AVERAGE(Z84:Z87)</f>
        <v>2436.27260988531</v>
      </c>
      <c r="AG24" s="11" t="n">
        <f aca="false">AVERAGE(AA84:AA87)</f>
        <v>2165.71437342339</v>
      </c>
      <c r="AH24" s="11" t="n">
        <f aca="false">AVERAGE(AB84:AB87)</f>
        <v>3269.80603695781</v>
      </c>
      <c r="AI24" s="11" t="n">
        <f aca="false">AVERAGE(AC84:AC87)</f>
        <v>2375.52808974885</v>
      </c>
      <c r="AJ24" s="13" t="n">
        <f aca="false">AJ20+1</f>
        <v>2020</v>
      </c>
      <c r="AK24" s="15" t="n">
        <f aca="false">'Retirement benefit values'!AO25</f>
        <v>5959.3095259097</v>
      </c>
      <c r="AL24" s="13" t="n">
        <f aca="false">Adequacy_high!Z22</f>
        <v>547.09526025174</v>
      </c>
      <c r="AM24" s="13" t="n">
        <f aca="false">Adequacy_high!AA22</f>
        <v>539.048278016209</v>
      </c>
      <c r="AN24" s="13" t="n">
        <f aca="false">Adequacy_high!AB22</f>
        <v>490.669976675958</v>
      </c>
      <c r="AO24" s="13" t="n">
        <f aca="false">Adequacy_high!AC22</f>
        <v>667.542293922509</v>
      </c>
      <c r="AP24" s="13" t="n">
        <f aca="false">AP20+1</f>
        <v>2020</v>
      </c>
      <c r="AQ24" s="23" t="n">
        <f aca="false">AK24*'Inflation indexes'!$D$156/100*'Inflation indexes'!I117</f>
        <v>27018.6036538438</v>
      </c>
      <c r="AR24" s="23" t="n">
        <f aca="false">AL24*'Inflation indexes'!$D$156/100*'Inflation indexes'!I117</f>
        <v>2480.44675870092</v>
      </c>
      <c r="AS24" s="23" t="n">
        <f aca="false">AN24*'Inflation indexes'!$D$156/100*'Inflation indexes'!I117</f>
        <v>2224.62309886895</v>
      </c>
      <c r="AT24" s="23" t="n">
        <f aca="false">AO24*'Inflation indexes'!$D$156/100*'Inflation indexes'!I117</f>
        <v>3026.53530300001</v>
      </c>
      <c r="AU24" s="23" t="n">
        <f aca="false">AM24*'Inflation indexes'!$D$156/100*'Inflation indexes'!I117</f>
        <v>2443.96296428044</v>
      </c>
      <c r="AV24" s="8" t="n">
        <f aca="false">AV23+1</f>
        <v>2035</v>
      </c>
      <c r="AW24" s="8" t="n">
        <f aca="false">AVERAGE(AQ84:AQ87)</f>
        <v>43863.7202053385</v>
      </c>
      <c r="AX24" s="8" t="n">
        <f aca="false">AVERAGE(AR84:AR87)</f>
        <v>2423.50921865903</v>
      </c>
      <c r="AY24" s="8" t="n">
        <f aca="false">AVERAGE(AS84:AS87)</f>
        <v>2153.36095477252</v>
      </c>
      <c r="AZ24" s="8" t="n">
        <f aca="false">AVERAGE(AT84:AT87)</f>
        <v>3427.0214864286</v>
      </c>
      <c r="BA24" s="8" t="n">
        <f aca="false">AVERAGE(AU84:AU87)</f>
        <v>2355.52015220504</v>
      </c>
    </row>
    <row r="25" customFormat="false" ht="15" hidden="false" customHeight="false" outlineLevel="0" collapsed="false">
      <c r="A25" s="15" t="n">
        <f aca="false">'Retirement benefit values'!B26</f>
        <v>5895.46418447988</v>
      </c>
      <c r="B25" s="13" t="n">
        <f aca="false">Adequacy_low!Z23</f>
        <v>413.145656749927</v>
      </c>
      <c r="C25" s="13" t="n">
        <f aca="false">Adequacy_low!AA23</f>
        <v>416.843020013464</v>
      </c>
      <c r="D25" s="13" t="n">
        <f aca="false">Adequacy_low!AB23</f>
        <v>363.166515283491</v>
      </c>
      <c r="E25" s="13" t="n">
        <f aca="false">Adequacy_low!AC23</f>
        <v>562.786056281088</v>
      </c>
      <c r="F25" s="13" t="n">
        <f aca="false">F21+1</f>
        <v>2020</v>
      </c>
      <c r="G25" s="10" t="n">
        <f aca="false">A25*'Inflation indexes'!$D$156/100*'Inflation indexes'!I118</f>
        <v>26729.1385794527</v>
      </c>
      <c r="H25" s="13" t="n">
        <f aca="false">B25*'Inflation indexes'!$D$156/100*'Inflation indexes'!I118</f>
        <v>1873.13961500083</v>
      </c>
      <c r="I25" s="13" t="n">
        <f aca="false">D25*'Inflation indexes'!$D$156/100*'Inflation indexes'!I118</f>
        <v>1646.54178376385</v>
      </c>
      <c r="J25" s="8" t="n">
        <f aca="false">E25*'Inflation indexes'!$D$156/100*'Inflation indexes'!I118</f>
        <v>2551.58644310346</v>
      </c>
      <c r="K25" s="13" t="n">
        <f aca="false">C25*'Inflation indexes'!$D$156/100*'Inflation indexes'!I118</f>
        <v>1889.90289808714</v>
      </c>
      <c r="L25" s="8" t="n">
        <f aca="false">L24+1</f>
        <v>2036</v>
      </c>
      <c r="M25" s="8" t="n">
        <f aca="false">AVERAGE(G88:G91)</f>
        <v>33000.4397183192</v>
      </c>
      <c r="N25" s="8" t="n">
        <f aca="false">AVERAGE(H88:H91)</f>
        <v>2464.68226467115</v>
      </c>
      <c r="O25" s="8" t="n">
        <f aca="false">AVERAGE(I88:I91)</f>
        <v>2191.41079859043</v>
      </c>
      <c r="P25" s="8" t="n">
        <f aca="false">AVERAGE(J88:J91)</f>
        <v>3264.03901626331</v>
      </c>
      <c r="Q25" s="8" t="n">
        <f aca="false">AVERAGE(K88:K91)</f>
        <v>2416.7819148229</v>
      </c>
      <c r="R25" s="17" t="n">
        <f aca="false">R21+1</f>
        <v>2020</v>
      </c>
      <c r="S25" s="18" t="n">
        <f aca="false">'Retirement benefit values'!R26</f>
        <v>5929.74311109607</v>
      </c>
      <c r="T25" s="17" t="n">
        <f aca="false">Adequacy_central!Z23</f>
        <v>412.948834689728</v>
      </c>
      <c r="U25" s="17" t="n">
        <f aca="false">Adequacy_central!AA23</f>
        <v>416.579728728062</v>
      </c>
      <c r="V25" s="17" t="n">
        <f aca="false">Adequacy_central!AB23</f>
        <v>362.302855271877</v>
      </c>
      <c r="W25" s="17" t="n">
        <f aca="false">Adequacy_central!AC23</f>
        <v>562.760247418359</v>
      </c>
      <c r="X25" s="17" t="n">
        <f aca="false">X21+1</f>
        <v>2020</v>
      </c>
      <c r="Y25" s="22" t="n">
        <f aca="false">S25*'Inflation indexes'!$D$156/100*'Inflation indexes'!I118</f>
        <v>26884.5540227847</v>
      </c>
      <c r="Z25" s="22" t="n">
        <f aca="false">T25*'Inflation indexes'!$D$156/100*'Inflation indexes'!I118</f>
        <v>1872.24725369425</v>
      </c>
      <c r="AA25" s="22" t="n">
        <f aca="false">V25*'Inflation indexes'!$D$156/100*'Inflation indexes'!I118</f>
        <v>1642.62608053614</v>
      </c>
      <c r="AB25" s="22" t="n">
        <f aca="false">W25*'Inflation indexes'!$D$156/100*'Inflation indexes'!I118</f>
        <v>2551.46942964246</v>
      </c>
      <c r="AC25" s="22" t="n">
        <f aca="false">U25*'Inflation indexes'!$D$156/100*'Inflation indexes'!I118</f>
        <v>1888.70917541594</v>
      </c>
      <c r="AD25" s="11" t="n">
        <f aca="false">AD24+1</f>
        <v>2036</v>
      </c>
      <c r="AE25" s="11" t="n">
        <f aca="false">AVERAGE(Y88:Y91)</f>
        <v>38261.9584853829</v>
      </c>
      <c r="AF25" s="11" t="n">
        <f aca="false">AVERAGE(Z88:Z91)</f>
        <v>2398.50548971023</v>
      </c>
      <c r="AG25" s="11" t="n">
        <f aca="false">AVERAGE(AA88:AA91)</f>
        <v>2142.6535043263</v>
      </c>
      <c r="AH25" s="11" t="n">
        <f aca="false">AVERAGE(AB88:AB91)</f>
        <v>3365.3090311564</v>
      </c>
      <c r="AI25" s="11" t="n">
        <f aca="false">AVERAGE(AC88:AC91)</f>
        <v>2347.58035162072</v>
      </c>
      <c r="AJ25" s="13" t="n">
        <f aca="false">AJ21+1</f>
        <v>2020</v>
      </c>
      <c r="AK25" s="15" t="n">
        <f aca="false">'Retirement benefit values'!AO26</f>
        <v>6078.96602713606</v>
      </c>
      <c r="AL25" s="13" t="n">
        <f aca="false">Adequacy_high!Z23</f>
        <v>413.536576723567</v>
      </c>
      <c r="AM25" s="13" t="n">
        <f aca="false">Adequacy_high!AA23</f>
        <v>423.625942668744</v>
      </c>
      <c r="AN25" s="13" t="n">
        <f aca="false">Adequacy_high!AB23</f>
        <v>378.394943241539</v>
      </c>
      <c r="AO25" s="13" t="n">
        <f aca="false">Adequacy_high!AC23</f>
        <v>554.696512665263</v>
      </c>
      <c r="AP25" s="13" t="n">
        <f aca="false">AP21+1</f>
        <v>2020</v>
      </c>
      <c r="AQ25" s="23" t="n">
        <f aca="false">AK25*'Inflation indexes'!$D$156/100*'Inflation indexes'!I118</f>
        <v>27561.1080441904</v>
      </c>
      <c r="AR25" s="23" t="n">
        <f aca="false">AL25*'Inflation indexes'!$D$156/100*'Inflation indexes'!I118</f>
        <v>1874.91198674662</v>
      </c>
      <c r="AS25" s="23" t="n">
        <f aca="false">AN25*'Inflation indexes'!$D$156/100*'Inflation indexes'!I118</f>
        <v>1715.58516160497</v>
      </c>
      <c r="AT25" s="23" t="n">
        <f aca="false">AO25*'Inflation indexes'!$D$156/100*'Inflation indexes'!I118</f>
        <v>2514.90968185349</v>
      </c>
      <c r="AU25" s="23" t="n">
        <f aca="false">AM25*'Inflation indexes'!$D$156/100*'Inflation indexes'!I118</f>
        <v>1920.65563849119</v>
      </c>
      <c r="AV25" s="8" t="n">
        <f aca="false">AV24+1</f>
        <v>2036</v>
      </c>
      <c r="AW25" s="8" t="n">
        <f aca="false">AVERAGE(AQ88:AQ91)</f>
        <v>44876.6061275261</v>
      </c>
      <c r="AX25" s="8" t="n">
        <f aca="false">AVERAGE(AR88:AR91)</f>
        <v>2409.15517247499</v>
      </c>
      <c r="AY25" s="8" t="n">
        <f aca="false">AVERAGE(AS88:AS91)</f>
        <v>2131.06463410989</v>
      </c>
      <c r="AZ25" s="8" t="n">
        <f aca="false">AVERAGE(AT88:AT91)</f>
        <v>3671.4307871731</v>
      </c>
      <c r="BA25" s="8" t="n">
        <f aca="false">AVERAGE(AU88:AU91)</f>
        <v>2358.62372741433</v>
      </c>
    </row>
    <row r="26" customFormat="false" ht="15" hidden="false" customHeight="false" outlineLevel="0" collapsed="false">
      <c r="A26" s="15" t="n">
        <f aca="false">'Retirement benefit values'!B27</f>
        <v>5906.91807591276</v>
      </c>
      <c r="B26" s="13" t="n">
        <f aca="false">Adequacy_low!Z24</f>
        <v>415.170918600961</v>
      </c>
      <c r="C26" s="13" t="n">
        <f aca="false">Adequacy_low!AA24</f>
        <v>417.225126309053</v>
      </c>
      <c r="D26" s="13" t="n">
        <f aca="false">Adequacy_low!AB24</f>
        <v>366.532498638853</v>
      </c>
      <c r="E26" s="13" t="n">
        <f aca="false">Adequacy_low!AC24</f>
        <v>545.369591548527</v>
      </c>
      <c r="F26" s="13" t="n">
        <f aca="false">F22+1</f>
        <v>2020</v>
      </c>
      <c r="G26" s="10" t="n">
        <f aca="false">A26*'Inflation indexes'!$D$156/100*'Inflation indexes'!I119</f>
        <v>26781.0687823686</v>
      </c>
      <c r="H26" s="13" t="n">
        <f aca="false">B26*'Inflation indexes'!$D$156/100*'Inflation indexes'!I119</f>
        <v>1882.32184442026</v>
      </c>
      <c r="I26" s="13" t="n">
        <f aca="false">D26*'Inflation indexes'!$D$156/100*'Inflation indexes'!I119</f>
        <v>1661.80264071188</v>
      </c>
      <c r="J26" s="8" t="n">
        <f aca="false">E26*'Inflation indexes'!$D$156/100*'Inflation indexes'!I119</f>
        <v>2472.62283907949</v>
      </c>
      <c r="K26" s="13" t="n">
        <f aca="false">C26*'Inflation indexes'!$D$156/100*'Inflation indexes'!I119</f>
        <v>1891.63530995621</v>
      </c>
      <c r="L26" s="8" t="n">
        <f aca="false">L25+1</f>
        <v>2037</v>
      </c>
      <c r="M26" s="8" t="n">
        <f aca="false">AVERAGE(G92:G95)</f>
        <v>33262.6142552361</v>
      </c>
      <c r="N26" s="8" t="n">
        <f aca="false">AVERAGE(H92:H95)</f>
        <v>2514.3302793269</v>
      </c>
      <c r="O26" s="8" t="n">
        <f aca="false">AVERAGE(I92:I95)</f>
        <v>2174.41904092084</v>
      </c>
      <c r="P26" s="8" t="n">
        <f aca="false">AVERAGE(J92:J95)</f>
        <v>3332.45629791697</v>
      </c>
      <c r="Q26" s="8" t="n">
        <f aca="false">AVERAGE(K92:K95)</f>
        <v>2414.57207783362</v>
      </c>
      <c r="R26" s="17" t="n">
        <f aca="false">R22+1</f>
        <v>2020</v>
      </c>
      <c r="S26" s="18" t="n">
        <f aca="false">'Retirement benefit values'!R27</f>
        <v>5976.4023583589</v>
      </c>
      <c r="T26" s="17" t="n">
        <f aca="false">Adequacy_central!Z24</f>
        <v>414.072021076988</v>
      </c>
      <c r="U26" s="17" t="n">
        <f aca="false">Adequacy_central!AA24</f>
        <v>415.919335799003</v>
      </c>
      <c r="V26" s="17" t="n">
        <f aca="false">Adequacy_central!AB24</f>
        <v>364.47061679739</v>
      </c>
      <c r="W26" s="17" t="n">
        <f aca="false">Adequacy_central!AC24</f>
        <v>545.521545736492</v>
      </c>
      <c r="X26" s="17" t="n">
        <f aca="false">X22+1</f>
        <v>2020</v>
      </c>
      <c r="Y26" s="22" t="n">
        <f aca="false">S26*'Inflation indexes'!$D$156/100*'Inflation indexes'!I119</f>
        <v>27096.0999582828</v>
      </c>
      <c r="Z26" s="22" t="n">
        <f aca="false">T26*'Inflation indexes'!$D$156/100*'Inflation indexes'!I119</f>
        <v>1877.33961006453</v>
      </c>
      <c r="AA26" s="22" t="n">
        <f aca="false">V26*'Inflation indexes'!$D$156/100*'Inflation indexes'!I119</f>
        <v>1652.45438182159</v>
      </c>
      <c r="AB26" s="22" t="n">
        <f aca="false">W26*'Inflation indexes'!$D$156/100*'Inflation indexes'!I119</f>
        <v>2473.31177627269</v>
      </c>
      <c r="AC26" s="22" t="n">
        <f aca="false">U26*'Inflation indexes'!$D$156/100*'Inflation indexes'!I119</f>
        <v>1885.71505424662</v>
      </c>
      <c r="AD26" s="11" t="n">
        <f aca="false">AD25+1</f>
        <v>2037</v>
      </c>
      <c r="AE26" s="11" t="n">
        <f aca="false">AVERAGE(Y92:Y95)</f>
        <v>38797.0726431763</v>
      </c>
      <c r="AF26" s="11" t="n">
        <f aca="false">AVERAGE(Z92:Z95)</f>
        <v>2410.12293562013</v>
      </c>
      <c r="AG26" s="11" t="n">
        <f aca="false">AVERAGE(AA92:AA95)</f>
        <v>2149.87059334986</v>
      </c>
      <c r="AH26" s="11" t="n">
        <f aca="false">AVERAGE(AB92:AB95)</f>
        <v>3382.93836579409</v>
      </c>
      <c r="AI26" s="11" t="n">
        <f aca="false">AVERAGE(AC92:AC95)</f>
        <v>2339.49851225055</v>
      </c>
      <c r="AJ26" s="13" t="n">
        <f aca="false">AJ22+1</f>
        <v>2020</v>
      </c>
      <c r="AK26" s="15" t="n">
        <f aca="false">'Retirement benefit values'!AO27</f>
        <v>6198.22496352165</v>
      </c>
      <c r="AL26" s="13" t="n">
        <f aca="false">Adequacy_high!Z24</f>
        <v>414.286462086957</v>
      </c>
      <c r="AM26" s="13" t="n">
        <f aca="false">Adequacy_high!AA24</f>
        <v>423.445027436109</v>
      </c>
      <c r="AN26" s="13" t="n">
        <f aca="false">Adequacy_high!AB24</f>
        <v>375.106569377728</v>
      </c>
      <c r="AO26" s="13" t="n">
        <f aca="false">Adequacy_high!AC24</f>
        <v>551.08282497885</v>
      </c>
      <c r="AP26" s="13" t="n">
        <f aca="false">AP22+1</f>
        <v>2020</v>
      </c>
      <c r="AQ26" s="23" t="n">
        <f aca="false">AK26*'Inflation indexes'!$D$156/100*'Inflation indexes'!I119</f>
        <v>28101.8099359737</v>
      </c>
      <c r="AR26" s="23" t="n">
        <f aca="false">AL26*'Inflation indexes'!$D$156/100*'Inflation indexes'!I119</f>
        <v>1878.31185301152</v>
      </c>
      <c r="AS26" s="23" t="n">
        <f aca="false">AN26*'Inflation indexes'!$D$156/100*'Inflation indexes'!I119</f>
        <v>1700.67617429601</v>
      </c>
      <c r="AT26" s="23" t="n">
        <f aca="false">AO26*'Inflation indexes'!$D$156/100*'Inflation indexes'!I119</f>
        <v>2498.52577111627</v>
      </c>
      <c r="AU26" s="23" t="n">
        <f aca="false">AM26*'Inflation indexes'!$D$156/100*'Inflation indexes'!I119</f>
        <v>1919.83539632316</v>
      </c>
      <c r="AV26" s="8" t="n">
        <f aca="false">AV25+1</f>
        <v>2037</v>
      </c>
      <c r="AW26" s="8" t="n">
        <f aca="false">AVERAGE(AQ92:AQ95)</f>
        <v>45688.1696150955</v>
      </c>
      <c r="AX26" s="8" t="n">
        <f aca="false">AVERAGE(AR92:AR95)</f>
        <v>2421.03644094394</v>
      </c>
      <c r="AY26" s="8" t="n">
        <f aca="false">AVERAGE(AS92:AS95)</f>
        <v>2144.80961982934</v>
      </c>
      <c r="AZ26" s="8" t="n">
        <f aca="false">AVERAGE(AT92:AT95)</f>
        <v>3580.8726670985</v>
      </c>
      <c r="BA26" s="8" t="n">
        <f aca="false">AVERAGE(AU92:AU95)</f>
        <v>2341.59999951303</v>
      </c>
    </row>
    <row r="27" customFormat="false" ht="15" hidden="false" customHeight="false" outlineLevel="0" collapsed="false">
      <c r="A27" s="15" t="n">
        <f aca="false">'Retirement benefit values'!B28</f>
        <v>5914.94333278746</v>
      </c>
      <c r="B27" s="13" t="n">
        <f aca="false">Adequacy_low!Z25</f>
        <v>414.737116211697</v>
      </c>
      <c r="C27" s="13" t="n">
        <f aca="false">Adequacy_low!AA25</f>
        <v>413.482561591039</v>
      </c>
      <c r="D27" s="13" t="n">
        <f aca="false">Adequacy_low!AB25</f>
        <v>354.558122448406</v>
      </c>
      <c r="E27" s="13" t="n">
        <f aca="false">Adequacy_low!AC25</f>
        <v>575.463217734766</v>
      </c>
      <c r="F27" s="13" t="n">
        <f aca="false">F23+1</f>
        <v>2020</v>
      </c>
      <c r="G27" s="10" t="n">
        <f aca="false">A27*'Inflation indexes'!$D$156/100*'Inflation indexes'!I120</f>
        <v>26817.4540773051</v>
      </c>
      <c r="H27" s="13" t="n">
        <f aca="false">B27*'Inflation indexes'!$D$156/100*'Inflation indexes'!I120</f>
        <v>1880.3550503196</v>
      </c>
      <c r="I27" s="13" t="n">
        <f aca="false">D27*'Inflation indexes'!$D$156/100*'Inflation indexes'!I120</f>
        <v>1607.51263901201</v>
      </c>
      <c r="J27" s="8" t="n">
        <f aca="false">E27*'Inflation indexes'!$D$156/100*'Inflation indexes'!I120</f>
        <v>2609.06276637271</v>
      </c>
      <c r="K27" s="13" t="n">
        <f aca="false">C27*'Inflation indexes'!$D$156/100*'Inflation indexes'!I120</f>
        <v>1874.66709034533</v>
      </c>
      <c r="L27" s="8" t="n">
        <f aca="false">L26+1</f>
        <v>2038</v>
      </c>
      <c r="M27" s="8" t="n">
        <f aca="false">AVERAGE(G96:G99)</f>
        <v>33510.1302017302</v>
      </c>
      <c r="N27" s="8" t="n">
        <f aca="false">AVERAGE(H96:H99)</f>
        <v>2505.34666569171</v>
      </c>
      <c r="O27" s="8" t="n">
        <f aca="false">AVERAGE(I96:I99)</f>
        <v>2191.63410063879</v>
      </c>
      <c r="P27" s="8" t="n">
        <f aca="false">AVERAGE(J96:J99)</f>
        <v>3256.84817318494</v>
      </c>
      <c r="Q27" s="8" t="n">
        <f aca="false">AVERAGE(K96:K99)</f>
        <v>2418.69113039721</v>
      </c>
      <c r="R27" s="17" t="n">
        <f aca="false">R23+1</f>
        <v>2020</v>
      </c>
      <c r="S27" s="18" t="n">
        <f aca="false">'Retirement benefit values'!R28</f>
        <v>5989.76901415762</v>
      </c>
      <c r="T27" s="17" t="n">
        <f aca="false">Adequacy_central!Z25</f>
        <v>414.54641470013</v>
      </c>
      <c r="U27" s="17" t="n">
        <f aca="false">Adequacy_central!AA25</f>
        <v>413.986390117545</v>
      </c>
      <c r="V27" s="17" t="n">
        <f aca="false">Adequacy_central!AB25</f>
        <v>354.361668807518</v>
      </c>
      <c r="W27" s="17" t="n">
        <f aca="false">Adequacy_central!AC25</f>
        <v>576.017088915641</v>
      </c>
      <c r="X27" s="17" t="n">
        <f aca="false">X23+1</f>
        <v>2020</v>
      </c>
      <c r="Y27" s="22" t="n">
        <f aca="false">S27*'Inflation indexes'!$D$156/100*'Inflation indexes'!I120</f>
        <v>27156.7023441184</v>
      </c>
      <c r="Z27" s="22" t="n">
        <f aca="false">T27*'Inflation indexes'!$D$156/100*'Inflation indexes'!I120</f>
        <v>1879.49043865027</v>
      </c>
      <c r="AA27" s="22" t="n">
        <f aca="false">V27*'Inflation indexes'!$D$156/100*'Inflation indexes'!I120</f>
        <v>1606.62194806259</v>
      </c>
      <c r="AB27" s="22" t="n">
        <f aca="false">W27*'Inflation indexes'!$D$156/100*'Inflation indexes'!I120</f>
        <v>2611.57393412567</v>
      </c>
      <c r="AC27" s="22" t="n">
        <f aca="false">U27*'Inflation indexes'!$D$156/100*'Inflation indexes'!I120</f>
        <v>1876.9513723092</v>
      </c>
      <c r="AD27" s="11" t="n">
        <f aca="false">AD26+1</f>
        <v>2038</v>
      </c>
      <c r="AE27" s="11" t="n">
        <f aca="false">AVERAGE(Y96:Y99)</f>
        <v>39636.4076862621</v>
      </c>
      <c r="AF27" s="11" t="n">
        <f aca="false">AVERAGE(Z96:Z99)</f>
        <v>2444.44741308792</v>
      </c>
      <c r="AG27" s="11" t="n">
        <f aca="false">AVERAGE(AA96:AA99)</f>
        <v>2171.79512222444</v>
      </c>
      <c r="AH27" s="11" t="n">
        <f aca="false">AVERAGE(AB96:AB99)</f>
        <v>3344.17227645758</v>
      </c>
      <c r="AI27" s="11" t="n">
        <f aca="false">AVERAGE(AC96:AC99)</f>
        <v>2363.9682285031</v>
      </c>
      <c r="AJ27" s="13" t="n">
        <f aca="false">AJ23+1</f>
        <v>2020</v>
      </c>
      <c r="AK27" s="15" t="n">
        <f aca="false">'Retirement benefit values'!AO28</f>
        <v>6316.43204429647</v>
      </c>
      <c r="AL27" s="13" t="n">
        <f aca="false">Adequacy_high!Z25</f>
        <v>414.652617031646</v>
      </c>
      <c r="AM27" s="13" t="n">
        <f aca="false">Adequacy_high!AA25</f>
        <v>420.256796864804</v>
      </c>
      <c r="AN27" s="13" t="n">
        <f aca="false">Adequacy_high!AB25</f>
        <v>372.866727444839</v>
      </c>
      <c r="AO27" s="13" t="n">
        <f aca="false">Adequacy_high!AC25</f>
        <v>540.081681277137</v>
      </c>
      <c r="AP27" s="13" t="n">
        <f aca="false">AP23+1</f>
        <v>2020</v>
      </c>
      <c r="AQ27" s="23" t="n">
        <f aca="false">AK27*'Inflation indexes'!$D$156/100*'Inflation indexes'!I120</f>
        <v>28637.7428742859</v>
      </c>
      <c r="AR27" s="23" t="n">
        <f aca="false">AL27*'Inflation indexes'!$D$156/100*'Inflation indexes'!I120</f>
        <v>1879.97194388001</v>
      </c>
      <c r="AS27" s="23" t="n">
        <f aca="false">AN27*'Inflation indexes'!$D$156/100*'Inflation indexes'!I120</f>
        <v>1690.52107139879</v>
      </c>
      <c r="AT27" s="23" t="n">
        <f aca="false">AO27*'Inflation indexes'!$D$156/100*'Inflation indexes'!I120</f>
        <v>2448.64825760179</v>
      </c>
      <c r="AU27" s="23" t="n">
        <f aca="false">AM27*'Inflation indexes'!$D$156/100*'Inflation indexes'!I120</f>
        <v>1905.38044348196</v>
      </c>
      <c r="AV27" s="8" t="n">
        <f aca="false">AV26+1</f>
        <v>2038</v>
      </c>
      <c r="AW27" s="8" t="n">
        <f aca="false">AVERAGE(AQ96:AQ99)</f>
        <v>46657.4557614382</v>
      </c>
      <c r="AX27" s="8" t="n">
        <f aca="false">AVERAGE(AR96:AR99)</f>
        <v>2361.74095774296</v>
      </c>
      <c r="AY27" s="8" t="n">
        <f aca="false">AVERAGE(AS96:AS99)</f>
        <v>2095.34505265161</v>
      </c>
      <c r="AZ27" s="8" t="n">
        <f aca="false">AVERAGE(AT96:AT99)</f>
        <v>3493.52877863841</v>
      </c>
      <c r="BA27" s="8" t="n">
        <f aca="false">AVERAGE(AU96:AU99)</f>
        <v>2297.62104808275</v>
      </c>
    </row>
    <row r="28" customFormat="false" ht="15" hidden="false" customHeight="false" outlineLevel="0" collapsed="false">
      <c r="A28" s="15" t="n">
        <f aca="false">'Retirement benefit values'!B29</f>
        <v>5969.05269637409</v>
      </c>
      <c r="B28" s="13" t="n">
        <f aca="false">Adequacy_low!Z26</f>
        <v>536.236675630346</v>
      </c>
      <c r="C28" s="13" t="n">
        <f aca="false">Adequacy_low!AA26</f>
        <v>528.703496518829</v>
      </c>
      <c r="D28" s="13" t="n">
        <f aca="false">Adequacy_low!AB26</f>
        <v>472.798733854512</v>
      </c>
      <c r="E28" s="13" t="n">
        <f aca="false">Adequacy_low!AC26</f>
        <v>687.754522497913</v>
      </c>
      <c r="F28" s="13" t="n">
        <f aca="false">F24+1</f>
        <v>2021</v>
      </c>
      <c r="G28" s="10" t="n">
        <f aca="false">A28*'Inflation indexes'!$D$156/100*'Inflation indexes'!I121</f>
        <v>27062.7777078956</v>
      </c>
      <c r="H28" s="13" t="n">
        <f aca="false">B28*'Inflation indexes'!$D$156/100*'Inflation indexes'!I121</f>
        <v>2431.2155863895</v>
      </c>
      <c r="I28" s="13" t="n">
        <f aca="false">D28*'Inflation indexes'!$D$156/100*'Inflation indexes'!I121</f>
        <v>2143.59760011026</v>
      </c>
      <c r="J28" s="8" t="n">
        <f aca="false">E28*'Inflation indexes'!$D$156/100*'Inflation indexes'!I121</f>
        <v>3118.17447536811</v>
      </c>
      <c r="K28" s="13" t="n">
        <f aca="false">C28*'Inflation indexes'!$D$156/100*'Inflation indexes'!I121</f>
        <v>2397.06129724198</v>
      </c>
      <c r="L28" s="8" t="n">
        <f aca="false">L27+1</f>
        <v>2039</v>
      </c>
      <c r="M28" s="8" t="n">
        <f aca="false">AVERAGE(G100:G103)</f>
        <v>33739.0713459507</v>
      </c>
      <c r="N28" s="8" t="n">
        <f aca="false">AVERAGE(H100:H103)</f>
        <v>2478.44113863002</v>
      </c>
      <c r="O28" s="8" t="n">
        <f aca="false">AVERAGE(I100:I103)</f>
        <v>2184.84510815351</v>
      </c>
      <c r="P28" s="8" t="n">
        <f aca="false">AVERAGE(J100:J103)</f>
        <v>3280.70448214351</v>
      </c>
      <c r="Q28" s="8" t="n">
        <f aca="false">AVERAGE(K100:K103)</f>
        <v>2419.57108556885</v>
      </c>
      <c r="R28" s="17" t="n">
        <f aca="false">R24+1</f>
        <v>2021</v>
      </c>
      <c r="S28" s="18" t="n">
        <f aca="false">'Retirement benefit values'!R29</f>
        <v>6074.16742636382</v>
      </c>
      <c r="T28" s="17" t="n">
        <f aca="false">Adequacy_central!Z26</f>
        <v>535.996573515374</v>
      </c>
      <c r="U28" s="17" t="n">
        <f aca="false">Adequacy_central!AA26</f>
        <v>528.50978901575</v>
      </c>
      <c r="V28" s="17" t="n">
        <f aca="false">Adequacy_central!AB26</f>
        <v>471.753843725664</v>
      </c>
      <c r="W28" s="17" t="n">
        <f aca="false">Adequacy_central!AC26</f>
        <v>690.109618180148</v>
      </c>
      <c r="X28" s="17" t="n">
        <f aca="false">X24+1</f>
        <v>2021</v>
      </c>
      <c r="Y28" s="22" t="n">
        <f aca="false">S28*'Inflation indexes'!$D$156/100*'Inflation indexes'!I121</f>
        <v>27539.3519176132</v>
      </c>
      <c r="Z28" s="22" t="n">
        <f aca="false">T28*'Inflation indexes'!$D$156/100*'Inflation indexes'!I121</f>
        <v>2430.12699989258</v>
      </c>
      <c r="AA28" s="22" t="n">
        <f aca="false">V28*'Inflation indexes'!$D$156/100*'Inflation indexes'!I121</f>
        <v>2138.86022707561</v>
      </c>
      <c r="AB28" s="22" t="n">
        <f aca="false">W28*'Inflation indexes'!$D$156/100*'Inflation indexes'!I121</f>
        <v>3128.85212124781</v>
      </c>
      <c r="AC28" s="22" t="n">
        <f aca="false">U28*'Inflation indexes'!$D$156/100*'Inflation indexes'!I121</f>
        <v>2396.18305686401</v>
      </c>
      <c r="AD28" s="11" t="n">
        <f aca="false">AD27+1</f>
        <v>2039</v>
      </c>
      <c r="AE28" s="11" t="n">
        <f aca="false">AVERAGE(Y100:Y103)</f>
        <v>40062.7204987091</v>
      </c>
      <c r="AF28" s="11" t="n">
        <f aca="false">AVERAGE(Z100:Z103)</f>
        <v>2435.14040324789</v>
      </c>
      <c r="AG28" s="11" t="n">
        <f aca="false">AVERAGE(AA100:AA103)</f>
        <v>2150.22437404104</v>
      </c>
      <c r="AH28" s="11" t="n">
        <f aca="false">AVERAGE(AB100:AB103)</f>
        <v>3390.22515224179</v>
      </c>
      <c r="AI28" s="11" t="n">
        <f aca="false">AVERAGE(AC100:AC103)</f>
        <v>2373.81377822549</v>
      </c>
      <c r="AJ28" s="13" t="n">
        <f aca="false">AJ24+1</f>
        <v>2021</v>
      </c>
      <c r="AK28" s="15" t="n">
        <f aca="false">'Retirement benefit values'!AO29</f>
        <v>6428.90223032854</v>
      </c>
      <c r="AL28" s="13" t="n">
        <f aca="false">Adequacy_high!Z26</f>
        <v>539.580220416579</v>
      </c>
      <c r="AM28" s="13" t="n">
        <f aca="false">Adequacy_high!AA26</f>
        <v>530.621773060347</v>
      </c>
      <c r="AN28" s="13" t="n">
        <f aca="false">Adequacy_high!AB26</f>
        <v>477.239948626216</v>
      </c>
      <c r="AO28" s="13" t="n">
        <f aca="false">Adequacy_high!AC26</f>
        <v>679.035831400792</v>
      </c>
      <c r="AP28" s="13" t="n">
        <f aca="false">AP24+1</f>
        <v>2021</v>
      </c>
      <c r="AQ28" s="23" t="n">
        <f aca="false">AK28*'Inflation indexes'!$D$156/100*'Inflation indexes'!I121</f>
        <v>29147.665603767</v>
      </c>
      <c r="AR28" s="23" t="n">
        <f aca="false">AL28*'Inflation indexes'!$D$156/100*'Inflation indexes'!I121</f>
        <v>2446.37471027547</v>
      </c>
      <c r="AS28" s="23" t="n">
        <f aca="false">AN28*'Inflation indexes'!$D$156/100*'Inflation indexes'!I121</f>
        <v>2163.73339287896</v>
      </c>
      <c r="AT28" s="23" t="n">
        <f aca="false">AO28*'Inflation indexes'!$D$156/100*'Inflation indexes'!I121</f>
        <v>3078.64525506009</v>
      </c>
      <c r="AU28" s="23" t="n">
        <f aca="false">AM28*'Inflation indexes'!$D$156/100*'Inflation indexes'!I121</f>
        <v>2405.75847152843</v>
      </c>
      <c r="AV28" s="8" t="n">
        <f aca="false">AV27+1</f>
        <v>2039</v>
      </c>
      <c r="AW28" s="8" t="n">
        <f aca="false">AVERAGE(AQ100:AQ103)</f>
        <v>47606.0826393091</v>
      </c>
      <c r="AX28" s="8" t="n">
        <f aca="false">AVERAGE(AR100:AR103)</f>
        <v>2333.05930489437</v>
      </c>
      <c r="AY28" s="8" t="n">
        <f aca="false">AVERAGE(AS100:AS103)</f>
        <v>2080.95858117892</v>
      </c>
      <c r="AZ28" s="8" t="n">
        <f aca="false">AVERAGE(AT100:AT103)</f>
        <v>3481.87572325961</v>
      </c>
      <c r="BA28" s="8" t="n">
        <f aca="false">AVERAGE(AU100:AU103)</f>
        <v>2270.99778089768</v>
      </c>
    </row>
    <row r="29" customFormat="false" ht="15" hidden="false" customHeight="false" outlineLevel="0" collapsed="false">
      <c r="A29" s="15" t="n">
        <f aca="false">'Retirement benefit values'!B30</f>
        <v>5979.34184627922</v>
      </c>
      <c r="B29" s="13" t="n">
        <f aca="false">Adequacy_low!Z27</f>
        <v>453.449914751258</v>
      </c>
      <c r="C29" s="13" t="n">
        <f aca="false">Adequacy_low!AA27</f>
        <v>453.294938910014</v>
      </c>
      <c r="D29" s="13" t="n">
        <f aca="false">Adequacy_low!AB27</f>
        <v>399.579196789907</v>
      </c>
      <c r="E29" s="13" t="n">
        <f aca="false">Adequacy_low!AC27</f>
        <v>622.658354361202</v>
      </c>
      <c r="F29" s="13" t="n">
        <f aca="false">F25+1</f>
        <v>2021</v>
      </c>
      <c r="G29" s="10" t="n">
        <f aca="false">A29*'Inflation indexes'!$D$156/100*'Inflation indexes'!I122</f>
        <v>27109.4271497501</v>
      </c>
      <c r="H29" s="13" t="n">
        <f aca="false">B29*'Inflation indexes'!$D$156/100*'Inflation indexes'!I122</f>
        <v>2055.872995062</v>
      </c>
      <c r="I29" s="13" t="n">
        <f aca="false">D29*'Inflation indexes'!$D$156/100*'Inflation indexes'!I122</f>
        <v>1811.63134746549</v>
      </c>
      <c r="J29" s="8" t="n">
        <f aca="false">E29*'Inflation indexes'!$D$156/100*'Inflation indexes'!I122</f>
        <v>2823.03834279724</v>
      </c>
      <c r="K29" s="13" t="n">
        <f aca="false">C29*'Inflation indexes'!$D$156/100*'Inflation indexes'!I122</f>
        <v>2055.17035815209</v>
      </c>
      <c r="L29" s="8" t="n">
        <f aca="false">L28+1</f>
        <v>2040</v>
      </c>
      <c r="M29" s="8" t="n">
        <f aca="false">AVERAGE(G104:G107)</f>
        <v>33720.8051199144</v>
      </c>
      <c r="N29" s="8" t="n">
        <f aca="false">AVERAGE(H104:H107)</f>
        <v>2479.90148327604</v>
      </c>
      <c r="O29" s="8" t="n">
        <f aca="false">AVERAGE(I104:I107)</f>
        <v>2184.50664389509</v>
      </c>
      <c r="P29" s="8" t="n">
        <f aca="false">AVERAGE(J104:J107)</f>
        <v>3303.08260108479</v>
      </c>
      <c r="Q29" s="8" t="n">
        <f aca="false">AVERAGE(K104:K107)</f>
        <v>2428.91377912874</v>
      </c>
      <c r="R29" s="17" t="n">
        <f aca="false">R25+1</f>
        <v>2021</v>
      </c>
      <c r="S29" s="18" t="n">
        <f aca="false">'Retirement benefit values'!R30</f>
        <v>6108.35761466256</v>
      </c>
      <c r="T29" s="17" t="n">
        <f aca="false">Adequacy_central!Z27</f>
        <v>452.558229704268</v>
      </c>
      <c r="U29" s="17" t="n">
        <f aca="false">Adequacy_central!AA27</f>
        <v>451.407243868214</v>
      </c>
      <c r="V29" s="17" t="n">
        <f aca="false">Adequacy_central!AB27</f>
        <v>396.424583262128</v>
      </c>
      <c r="W29" s="17" t="n">
        <f aca="false">Adequacy_central!AC27</f>
        <v>624.467520781812</v>
      </c>
      <c r="X29" s="17" t="n">
        <f aca="false">X25+1</f>
        <v>2021</v>
      </c>
      <c r="Y29" s="22" t="n">
        <f aca="false">S29*'Inflation indexes'!$D$156/100*'Inflation indexes'!I122</f>
        <v>27694.365034901</v>
      </c>
      <c r="Z29" s="22" t="n">
        <f aca="false">T29*'Inflation indexes'!$D$156/100*'Inflation indexes'!I122</f>
        <v>2051.83023058334</v>
      </c>
      <c r="AA29" s="22" t="n">
        <f aca="false">V29*'Inflation indexes'!$D$156/100*'Inflation indexes'!I122</f>
        <v>1797.32880919029</v>
      </c>
      <c r="AB29" s="22" t="n">
        <f aca="false">W29*'Inflation indexes'!$D$156/100*'Inflation indexes'!I122</f>
        <v>2831.24082837879</v>
      </c>
      <c r="AC29" s="22" t="n">
        <f aca="false">U29*'Inflation indexes'!$D$156/100*'Inflation indexes'!I122</f>
        <v>2046.61183573737</v>
      </c>
      <c r="AD29" s="11" t="n">
        <f aca="false">AD28+1</f>
        <v>2040</v>
      </c>
      <c r="AE29" s="11" t="n">
        <f aca="false">AVERAGE(Y104:Y107)</f>
        <v>40396.9677423949</v>
      </c>
      <c r="AF29" s="11" t="n">
        <f aca="false">AVERAGE(Z104:Z107)</f>
        <v>2456.09284512478</v>
      </c>
      <c r="AG29" s="11" t="n">
        <f aca="false">AVERAGE(AA104:AA107)</f>
        <v>2167.85540310873</v>
      </c>
      <c r="AH29" s="11" t="n">
        <f aca="false">AVERAGE(AB104:AB107)</f>
        <v>3422.896231108</v>
      </c>
      <c r="AI29" s="11" t="n">
        <f aca="false">AVERAGE(AC104:AC107)</f>
        <v>2394.7560790983</v>
      </c>
      <c r="AJ29" s="13" t="n">
        <f aca="false">AJ25+1</f>
        <v>2021</v>
      </c>
      <c r="AK29" s="15" t="n">
        <f aca="false">'Retirement benefit values'!AO30</f>
        <v>6545.29300486675</v>
      </c>
      <c r="AL29" s="13" t="n">
        <f aca="false">Adequacy_high!Z27</f>
        <v>443.15908950701</v>
      </c>
      <c r="AM29" s="13" t="n">
        <f aca="false">Adequacy_high!AA27</f>
        <v>448.875957892644</v>
      </c>
      <c r="AN29" s="13" t="n">
        <f aca="false">Adequacy_high!AB27</f>
        <v>391.36085512998</v>
      </c>
      <c r="AO29" s="13" t="n">
        <f aca="false">Adequacy_high!AC27</f>
        <v>607.171721962132</v>
      </c>
      <c r="AP29" s="13" t="n">
        <f aca="false">AP25+1</f>
        <v>2021</v>
      </c>
      <c r="AQ29" s="23" t="n">
        <f aca="false">AK29*'Inflation indexes'!$D$156/100*'Inflation indexes'!I122</f>
        <v>29675.363685657</v>
      </c>
      <c r="AR29" s="23" t="n">
        <f aca="false">AL29*'Inflation indexes'!$D$156/100*'Inflation indexes'!I122</f>
        <v>2009.2159574746</v>
      </c>
      <c r="AS29" s="23" t="n">
        <f aca="false">AN29*'Inflation indexes'!$D$156/100*'Inflation indexes'!I122</f>
        <v>1774.37063545917</v>
      </c>
      <c r="AT29" s="23" t="n">
        <f aca="false">AO29*'Inflation indexes'!$D$156/100*'Inflation indexes'!I122</f>
        <v>2752.82430526419</v>
      </c>
      <c r="AU29" s="23" t="n">
        <f aca="false">AM29*'Inflation indexes'!$D$156/100*'Inflation indexes'!I122</f>
        <v>2035.1353698463</v>
      </c>
      <c r="AV29" s="8" t="n">
        <f aca="false">AV28+1</f>
        <v>2040</v>
      </c>
      <c r="AW29" s="8" t="n">
        <f aca="false">AVERAGE(AQ104:AQ107)</f>
        <v>48574.0532183751</v>
      </c>
      <c r="AX29" s="8" t="n">
        <f aca="false">AVERAGE(AR104:AR107)</f>
        <v>2333.48976373947</v>
      </c>
      <c r="AY29" s="8" t="n">
        <f aca="false">AVERAGE(AS104:AS107)</f>
        <v>2061.33860377493</v>
      </c>
      <c r="AZ29" s="8" t="n">
        <f aca="false">AVERAGE(AT104:AT107)</f>
        <v>3564.09046544927</v>
      </c>
      <c r="BA29" s="8" t="n">
        <f aca="false">AVERAGE(AU104:AU107)</f>
        <v>2258.20861451432</v>
      </c>
    </row>
    <row r="30" customFormat="false" ht="15" hidden="false" customHeight="false" outlineLevel="0" collapsed="false">
      <c r="A30" s="15" t="n">
        <f aca="false">'Retirement benefit values'!B31</f>
        <v>5986.2927433296</v>
      </c>
      <c r="B30" s="13" t="n">
        <f aca="false">Adequacy_low!Z28</f>
        <v>442.240231428102</v>
      </c>
      <c r="C30" s="13" t="n">
        <f aca="false">Adequacy_low!AA28</f>
        <v>448.042948221384</v>
      </c>
      <c r="D30" s="13" t="n">
        <f aca="false">Adequacy_low!AB28</f>
        <v>393.16357838596</v>
      </c>
      <c r="E30" s="13" t="n">
        <f aca="false">Adequacy_low!AC28</f>
        <v>608.287030913794</v>
      </c>
      <c r="F30" s="13" t="n">
        <f aca="false">F26+1</f>
        <v>2021</v>
      </c>
      <c r="G30" s="10" t="n">
        <f aca="false">A30*'Inflation indexes'!$D$156/100*'Inflation indexes'!I123</f>
        <v>27140.9414605316</v>
      </c>
      <c r="H30" s="13" t="n">
        <f aca="false">B30*'Inflation indexes'!$D$156/100*'Inflation indexes'!I123</f>
        <v>2005.04999459917</v>
      </c>
      <c r="I30" s="13" t="n">
        <f aca="false">D30*'Inflation indexes'!$D$156/100*'Inflation indexes'!I123</f>
        <v>1782.54390871157</v>
      </c>
      <c r="J30" s="8" t="n">
        <f aca="false">E30*'Inflation indexes'!$D$156/100*'Inflation indexes'!I123</f>
        <v>2757.88094653874</v>
      </c>
      <c r="K30" s="13" t="n">
        <f aca="false">C30*'Inflation indexes'!$D$156/100*'Inflation indexes'!I123</f>
        <v>2031.35863060331</v>
      </c>
      <c r="L30" s="8"/>
      <c r="M30" s="8"/>
      <c r="N30" s="8"/>
      <c r="O30" s="8"/>
      <c r="P30" s="8"/>
      <c r="Q30" s="8"/>
      <c r="R30" s="17" t="n">
        <f aca="false">R26+1</f>
        <v>2021</v>
      </c>
      <c r="S30" s="18" t="n">
        <f aca="false">'Retirement benefit values'!R31</f>
        <v>6175.31024007337</v>
      </c>
      <c r="T30" s="17" t="n">
        <f aca="false">Adequacy_central!Z28</f>
        <v>440.466192133846</v>
      </c>
      <c r="U30" s="17" t="n">
        <f aca="false">Adequacy_central!AA28</f>
        <v>447.128228591238</v>
      </c>
      <c r="V30" s="17" t="n">
        <f aca="false">Adequacy_central!AB28</f>
        <v>394.304009217056</v>
      </c>
      <c r="W30" s="17" t="n">
        <f aca="false">Adequacy_central!AC28</f>
        <v>590.944832871167</v>
      </c>
      <c r="X30" s="17" t="n">
        <f aca="false">X26+1</f>
        <v>2021</v>
      </c>
      <c r="Y30" s="22" t="n">
        <f aca="false">S30*'Inflation indexes'!$D$156/100*'Inflation indexes'!I123</f>
        <v>27997.9180625956</v>
      </c>
      <c r="Z30" s="22" t="n">
        <f aca="false">T30*'Inflation indexes'!$D$156/100*'Inflation indexes'!I123</f>
        <v>1997.00677006964</v>
      </c>
      <c r="AA30" s="22" t="n">
        <f aca="false">V30*'Inflation indexes'!$D$156/100*'Inflation indexes'!I123</f>
        <v>1787.71444876928</v>
      </c>
      <c r="AB30" s="22" t="n">
        <f aca="false">W30*'Inflation indexes'!$D$156/100*'Inflation indexes'!I123</f>
        <v>2679.25405639937</v>
      </c>
      <c r="AC30" s="22" t="n">
        <f aca="false">U30*'Inflation indexes'!$D$156/100*'Inflation indexes'!I123</f>
        <v>2027.21143082558</v>
      </c>
      <c r="AJ30" s="13" t="n">
        <f aca="false">AJ26+1</f>
        <v>2021</v>
      </c>
      <c r="AK30" s="15" t="n">
        <f aca="false">'Retirement benefit values'!AO31</f>
        <v>6686.90897209624</v>
      </c>
      <c r="AL30" s="13" t="n">
        <f aca="false">Adequacy_high!Z28</f>
        <v>436.505748876975</v>
      </c>
      <c r="AM30" s="13" t="n">
        <f aca="false">Adequacy_high!AA28</f>
        <v>442.989591652217</v>
      </c>
      <c r="AN30" s="13" t="n">
        <f aca="false">Adequacy_high!AB28</f>
        <v>383.761759900639</v>
      </c>
      <c r="AO30" s="13" t="n">
        <f aca="false">Adequacy_high!AC28</f>
        <v>611.15734886654</v>
      </c>
      <c r="AP30" s="13" t="n">
        <f aca="false">AP26+1</f>
        <v>2021</v>
      </c>
      <c r="AQ30" s="23" t="n">
        <f aca="false">AK30*'Inflation indexes'!$D$156/100*'Inflation indexes'!I123</f>
        <v>30317.428957312</v>
      </c>
      <c r="AR30" s="23" t="n">
        <f aca="false">AL30*'Inflation indexes'!$D$156/100*'Inflation indexes'!I123</f>
        <v>1979.05072227825</v>
      </c>
      <c r="AS30" s="23" t="n">
        <f aca="false">AN30*'Inflation indexes'!$D$156/100*'Inflation indexes'!I123</f>
        <v>1739.91749265182</v>
      </c>
      <c r="AT30" s="23" t="n">
        <f aca="false">AO30*'Inflation indexes'!$D$156/100*'Inflation indexes'!I123</f>
        <v>2770.89453188594</v>
      </c>
      <c r="AU30" s="23" t="n">
        <f aca="false">AM30*'Inflation indexes'!$D$156/100*'Inflation indexes'!I123</f>
        <v>2008.44747996241</v>
      </c>
    </row>
    <row r="31" customFormat="false" ht="15" hidden="false" customHeight="false" outlineLevel="0" collapsed="false">
      <c r="A31" s="15" t="n">
        <f aca="false">'Retirement benefit values'!B32</f>
        <v>6014.50125041624</v>
      </c>
      <c r="B31" s="13" t="n">
        <f aca="false">Adequacy_low!Z29</f>
        <v>447.581638502611</v>
      </c>
      <c r="C31" s="13" t="n">
        <f aca="false">Adequacy_low!AA29</f>
        <v>448.407314217241</v>
      </c>
      <c r="D31" s="13" t="n">
        <f aca="false">Adequacy_low!AB29</f>
        <v>395.762606986127</v>
      </c>
      <c r="E31" s="13" t="n">
        <f aca="false">Adequacy_low!AC29</f>
        <v>594.022864578268</v>
      </c>
      <c r="F31" s="13" t="n">
        <f aca="false">F27+1</f>
        <v>2021</v>
      </c>
      <c r="G31" s="10" t="n">
        <f aca="false">A31*'Inflation indexes'!$D$156/100*'Inflation indexes'!I124</f>
        <v>27268.8345443405</v>
      </c>
      <c r="H31" s="13" t="n">
        <f aca="false">B31*'Inflation indexes'!$D$156/100*'Inflation indexes'!I124</f>
        <v>2029.2671224514</v>
      </c>
      <c r="I31" s="13" t="n">
        <f aca="false">D31*'Inflation indexes'!$D$156/100*'Inflation indexes'!I124</f>
        <v>1794.32750936658</v>
      </c>
      <c r="J31" s="8" t="n">
        <f aca="false">E31*'Inflation indexes'!$D$156/100*'Inflation indexes'!I124</f>
        <v>2693.20938433905</v>
      </c>
      <c r="K31" s="13" t="n">
        <f aca="false">C31*'Inflation indexes'!$D$156/100*'Inflation indexes'!I124</f>
        <v>2033.01061064969</v>
      </c>
      <c r="R31" s="17" t="n">
        <f aca="false">R27+1</f>
        <v>2021</v>
      </c>
      <c r="S31" s="18" t="n">
        <f aca="false">'Retirement benefit values'!R32</f>
        <v>6258.27364590019</v>
      </c>
      <c r="T31" s="17" t="n">
        <f aca="false">Adequacy_central!Z29</f>
        <v>446.267815038871</v>
      </c>
      <c r="U31" s="17" t="n">
        <f aca="false">Adequacy_central!AA29</f>
        <v>446.313358115318</v>
      </c>
      <c r="V31" s="17" t="n">
        <f aca="false">Adequacy_central!AB29</f>
        <v>394.789223694181</v>
      </c>
      <c r="W31" s="17" t="n">
        <f aca="false">Adequacy_central!AC29</f>
        <v>586.531860661996</v>
      </c>
      <c r="X31" s="17" t="n">
        <f aca="false">X27+1</f>
        <v>2021</v>
      </c>
      <c r="Y31" s="22" t="n">
        <f aca="false">S31*'Inflation indexes'!$D$156/100*'Inflation indexes'!I124</f>
        <v>28374.0615352684</v>
      </c>
      <c r="Z31" s="22" t="n">
        <f aca="false">T31*'Inflation indexes'!$D$156/100*'Inflation indexes'!I124</f>
        <v>2023.31044655069</v>
      </c>
      <c r="AA31" s="22" t="n">
        <f aca="false">V31*'Inflation indexes'!$D$156/100*'Inflation indexes'!I124</f>
        <v>1789.91433746235</v>
      </c>
      <c r="AB31" s="22" t="n">
        <f aca="false">W31*'Inflation indexes'!$D$156/100*'Inflation indexes'!I124</f>
        <v>2659.2463111167</v>
      </c>
      <c r="AC31" s="22" t="n">
        <f aca="false">U31*'Inflation indexes'!$D$156/100*'Inflation indexes'!I124</f>
        <v>2023.51693193735</v>
      </c>
      <c r="AJ31" s="13" t="n">
        <f aca="false">AJ27+1</f>
        <v>2021</v>
      </c>
      <c r="AK31" s="15" t="n">
        <f aca="false">'Retirement benefit values'!AO32</f>
        <v>6821.77226275002</v>
      </c>
      <c r="AL31" s="13" t="n">
        <f aca="false">Adequacy_high!Z29</f>
        <v>443.403336596351</v>
      </c>
      <c r="AM31" s="13" t="n">
        <f aca="false">Adequacy_high!AA29</f>
        <v>447.903227474115</v>
      </c>
      <c r="AN31" s="13" t="n">
        <f aca="false">Adequacy_high!AB29</f>
        <v>389.65071597638</v>
      </c>
      <c r="AO31" s="13" t="n">
        <f aca="false">Adequacy_high!AC29</f>
        <v>610.716966645194</v>
      </c>
      <c r="AP31" s="13" t="n">
        <f aca="false">AP27+1</f>
        <v>2021</v>
      </c>
      <c r="AQ31" s="23" t="n">
        <f aca="false">AK31*'Inflation indexes'!$D$156/100*'Inflation indexes'!I124</f>
        <v>30928.8786196907</v>
      </c>
      <c r="AR31" s="23" t="n">
        <f aca="false">AL31*'Inflation indexes'!$D$156/100*'Inflation indexes'!I124</f>
        <v>2010.32333665533</v>
      </c>
      <c r="AS31" s="23" t="n">
        <f aca="false">AN31*'Inflation indexes'!$D$156/100*'Inflation indexes'!I124</f>
        <v>1766.6171244554</v>
      </c>
      <c r="AT31" s="23" t="n">
        <f aca="false">AO31*'Inflation indexes'!$D$156/100*'Inflation indexes'!I124</f>
        <v>2768.89790582666</v>
      </c>
      <c r="AU31" s="23" t="n">
        <f aca="false">AM31*'Inflation indexes'!$D$156/100*'Inflation indexes'!I124</f>
        <v>2030.72515797091</v>
      </c>
    </row>
    <row r="32" customFormat="false" ht="15" hidden="false" customHeight="false" outlineLevel="0" collapsed="false">
      <c r="A32" s="15" t="n">
        <f aca="false">'Retirement benefit values'!B33</f>
        <v>6058.13494440868</v>
      </c>
      <c r="B32" s="13" t="n">
        <f aca="false">Adequacy_low!Z30</f>
        <v>573.147903261457</v>
      </c>
      <c r="C32" s="13" t="n">
        <f aca="false">Adequacy_low!AA30</f>
        <v>562.430101901137</v>
      </c>
      <c r="D32" s="13" t="n">
        <f aca="false">Adequacy_low!AB30</f>
        <v>507.588850570184</v>
      </c>
      <c r="E32" s="13" t="n">
        <f aca="false">Adequacy_low!AC30</f>
        <v>729.242813701827</v>
      </c>
      <c r="F32" s="13" t="n">
        <f aca="false">F28+1</f>
        <v>2022</v>
      </c>
      <c r="G32" s="10" t="n">
        <f aca="false">A32*'Inflation indexes'!$D$156/100*'Inflation indexes'!I125</f>
        <v>27466.6630811549</v>
      </c>
      <c r="H32" s="13" t="n">
        <f aca="false">B32*'Inflation indexes'!$D$156/100*'Inflation indexes'!I125</f>
        <v>2598.56548244807</v>
      </c>
      <c r="I32" s="13" t="n">
        <f aca="false">D32*'Inflation indexes'!$D$156/100*'Inflation indexes'!I125</f>
        <v>2301.33070165917</v>
      </c>
      <c r="J32" s="8" t="n">
        <f aca="false">E32*'Inflation indexes'!$D$156/100*'Inflation indexes'!I125</f>
        <v>3306.27608201233</v>
      </c>
      <c r="K32" s="13" t="n">
        <f aca="false">C32*'Inflation indexes'!$D$156/100*'Inflation indexes'!I125</f>
        <v>2549.97260004515</v>
      </c>
      <c r="R32" s="17" t="n">
        <f aca="false">R28+1</f>
        <v>2022</v>
      </c>
      <c r="S32" s="18" t="n">
        <f aca="false">'Retirement benefit values'!R33</f>
        <v>6271.20390532191</v>
      </c>
      <c r="T32" s="17" t="n">
        <f aca="false">Adequacy_central!Z30</f>
        <v>572.90594414756</v>
      </c>
      <c r="U32" s="17" t="n">
        <f aca="false">Adequacy_central!AA30</f>
        <v>564.699619750246</v>
      </c>
      <c r="V32" s="17" t="n">
        <f aca="false">Adequacy_central!AB30</f>
        <v>506.500406889549</v>
      </c>
      <c r="W32" s="17" t="n">
        <f aca="false">Adequacy_central!AC30</f>
        <v>710.964500689058</v>
      </c>
      <c r="X32" s="17" t="n">
        <f aca="false">X28+1</f>
        <v>2022</v>
      </c>
      <c r="Y32" s="22" t="n">
        <f aca="false">S32*'Inflation indexes'!$D$156/100*'Inflation indexes'!I125</f>
        <v>28432.6853662572</v>
      </c>
      <c r="Z32" s="22" t="n">
        <f aca="false">T32*'Inflation indexes'!$D$156/100*'Inflation indexes'!I125</f>
        <v>2597.46847660026</v>
      </c>
      <c r="AA32" s="22" t="n">
        <f aca="false">V32*'Inflation indexes'!$D$156/100*'Inflation indexes'!I125</f>
        <v>2296.39586344028</v>
      </c>
      <c r="AB32" s="22" t="n">
        <f aca="false">W32*'Inflation indexes'!$D$156/100*'Inflation indexes'!I125</f>
        <v>3223.40498887549</v>
      </c>
      <c r="AC32" s="22" t="n">
        <f aca="false">U32*'Inflation indexes'!$D$156/100*'Inflation indexes'!I125</f>
        <v>2560.26224903616</v>
      </c>
      <c r="AJ32" s="13" t="n">
        <f aca="false">AJ28+1</f>
        <v>2022</v>
      </c>
      <c r="AK32" s="15" t="n">
        <f aca="false">'Retirement benefit values'!AO33</f>
        <v>6841.72557359654</v>
      </c>
      <c r="AL32" s="13" t="n">
        <f aca="false">Adequacy_high!Z30</f>
        <v>571.271613468732</v>
      </c>
      <c r="AM32" s="13" t="n">
        <f aca="false">Adequacy_high!AA30</f>
        <v>559.23715087251</v>
      </c>
      <c r="AN32" s="13" t="n">
        <f aca="false">Adequacy_high!AB30</f>
        <v>498.710854362737</v>
      </c>
      <c r="AO32" s="13" t="n">
        <f aca="false">Adequacy_high!AC30</f>
        <v>708.723702575088</v>
      </c>
      <c r="AP32" s="13" t="n">
        <f aca="false">AP28+1</f>
        <v>2022</v>
      </c>
      <c r="AQ32" s="23" t="n">
        <f aca="false">AK32*'Inflation indexes'!$D$156/100*'Inflation indexes'!I125</f>
        <v>31019.3438984281</v>
      </c>
      <c r="AR32" s="23" t="n">
        <f aca="false">AL32*'Inflation indexes'!$D$156/100*'Inflation indexes'!I125</f>
        <v>2590.05866969921</v>
      </c>
      <c r="AS32" s="23" t="n">
        <f aca="false">AN32*'Inflation indexes'!$D$156/100*'Inflation indexes'!I125</f>
        <v>2261.0792161932</v>
      </c>
      <c r="AT32" s="23" t="n">
        <f aca="false">AO32*'Inflation indexes'!$D$156/100*'Inflation indexes'!I125</f>
        <v>3213.24555079858</v>
      </c>
      <c r="AU32" s="23" t="n">
        <f aca="false">AM32*'Inflation indexes'!$D$156/100*'Inflation indexes'!I125</f>
        <v>2535.49624536789</v>
      </c>
    </row>
    <row r="33" customFormat="false" ht="15" hidden="false" customHeight="false" outlineLevel="0" collapsed="false">
      <c r="A33" s="15" t="n">
        <f aca="false">'Retirement benefit values'!B34</f>
        <v>6073.74117425524</v>
      </c>
      <c r="B33" s="13" t="n">
        <f aca="false">Adequacy_low!Z31</f>
        <v>452.252588868743</v>
      </c>
      <c r="C33" s="13" t="n">
        <f aca="false">Adequacy_low!AA31</f>
        <v>460.41727421351</v>
      </c>
      <c r="D33" s="13" t="n">
        <f aca="false">Adequacy_low!AB31</f>
        <v>402.182102112897</v>
      </c>
      <c r="E33" s="13" t="n">
        <f aca="false">Adequacy_low!AC31</f>
        <v>632.311704057591</v>
      </c>
      <c r="F33" s="13" t="n">
        <f aca="false">F29+1</f>
        <v>2022</v>
      </c>
      <c r="G33" s="10" t="n">
        <f aca="false">A33*'Inflation indexes'!$D$156/100*'Inflation indexes'!I126</f>
        <v>27537.4193553377</v>
      </c>
      <c r="H33" s="13" t="n">
        <f aca="false">B33*'Inflation indexes'!$D$156/100*'Inflation indexes'!I126</f>
        <v>2050.44450148845</v>
      </c>
      <c r="I33" s="13" t="n">
        <f aca="false">D33*'Inflation indexes'!$D$156/100*'Inflation indexes'!I126</f>
        <v>1823.43252459257</v>
      </c>
      <c r="J33" s="8" t="n">
        <f aca="false">E33*'Inflation indexes'!$D$156/100*'Inflation indexes'!I126</f>
        <v>2866.80516313854</v>
      </c>
      <c r="K33" s="13" t="n">
        <f aca="false">C33*'Inflation indexes'!$D$156/100*'Inflation indexes'!I126</f>
        <v>2087.46194391689</v>
      </c>
      <c r="R33" s="17" t="n">
        <f aca="false">R29+1</f>
        <v>2022</v>
      </c>
      <c r="S33" s="18" t="n">
        <f aca="false">'Retirement benefit values'!R34</f>
        <v>6315.17308235466</v>
      </c>
      <c r="T33" s="17" t="n">
        <f aca="false">Adequacy_central!Z31</f>
        <v>454.668166443216</v>
      </c>
      <c r="U33" s="17" t="n">
        <f aca="false">Adequacy_central!AA31</f>
        <v>460.285732483397</v>
      </c>
      <c r="V33" s="17" t="n">
        <f aca="false">Adequacy_central!AB31</f>
        <v>407.107646067137</v>
      </c>
      <c r="W33" s="17" t="n">
        <f aca="false">Adequacy_central!AC31</f>
        <v>607.5834484205</v>
      </c>
      <c r="X33" s="17" t="n">
        <f aca="false">X29+1</f>
        <v>2022</v>
      </c>
      <c r="Y33" s="22" t="n">
        <f aca="false">S33*'Inflation indexes'!$D$156/100*'Inflation indexes'!I126</f>
        <v>28632.0349321873</v>
      </c>
      <c r="Z33" s="22" t="n">
        <f aca="false">T33*'Inflation indexes'!$D$156/100*'Inflation indexes'!I126</f>
        <v>2061.39636307511</v>
      </c>
      <c r="AA33" s="22" t="n">
        <f aca="false">V33*'Inflation indexes'!$D$156/100*'Inflation indexes'!I126</f>
        <v>1845.76419226323</v>
      </c>
      <c r="AB33" s="22" t="n">
        <f aca="false">W33*'Inflation indexes'!$D$156/100*'Inflation indexes'!I126</f>
        <v>2754.69101044943</v>
      </c>
      <c r="AC33" s="22" t="n">
        <f aca="false">U33*'Inflation indexes'!$D$156/100*'Inflation indexes'!I126</f>
        <v>2086.86555370517</v>
      </c>
      <c r="AJ33" s="13" t="n">
        <f aca="false">AJ29+1</f>
        <v>2022</v>
      </c>
      <c r="AK33" s="15" t="n">
        <f aca="false">'Retirement benefit values'!AO34</f>
        <v>6896.59599889326</v>
      </c>
      <c r="AL33" s="13" t="n">
        <f aca="false">Adequacy_high!Z31</f>
        <v>456.867516000953</v>
      </c>
      <c r="AM33" s="13" t="n">
        <f aca="false">Adequacy_high!AA31</f>
        <v>459.636047816128</v>
      </c>
      <c r="AN33" s="13" t="n">
        <f aca="false">Adequacy_high!AB31</f>
        <v>405.750309472239</v>
      </c>
      <c r="AO33" s="13" t="n">
        <f aca="false">Adequacy_high!AC31</f>
        <v>620.224946915265</v>
      </c>
      <c r="AP33" s="13" t="n">
        <f aca="false">AP29+1</f>
        <v>2022</v>
      </c>
      <c r="AQ33" s="23" t="n">
        <f aca="false">AK33*'Inflation indexes'!$D$156/100*'Inflation indexes'!I126</f>
        <v>31268.1180671408</v>
      </c>
      <c r="AR33" s="23" t="n">
        <f aca="false">AL33*'Inflation indexes'!$D$156/100*'Inflation indexes'!I126</f>
        <v>2071.3678796977</v>
      </c>
      <c r="AS33" s="23" t="n">
        <f aca="false">AN33*'Inflation indexes'!$D$156/100*'Inflation indexes'!I126</f>
        <v>1839.61023443926</v>
      </c>
      <c r="AT33" s="23" t="n">
        <f aca="false">AO33*'Inflation indexes'!$D$156/100*'Inflation indexes'!I126</f>
        <v>2812.00564328327</v>
      </c>
      <c r="AU33" s="23" t="n">
        <f aca="false">AM33*'Inflation indexes'!$D$156/100*'Inflation indexes'!I126</f>
        <v>2083.9199821673</v>
      </c>
    </row>
    <row r="34" customFormat="false" ht="15" hidden="false" customHeight="false" outlineLevel="0" collapsed="false">
      <c r="A34" s="15" t="n">
        <f aca="false">'Retirement benefit values'!B35</f>
        <v>6118.29291676596</v>
      </c>
      <c r="B34" s="13" t="n">
        <f aca="false">Adequacy_low!Z32</f>
        <v>452.364263725599</v>
      </c>
      <c r="C34" s="13" t="n">
        <f aca="false">Adequacy_low!AA32</f>
        <v>457.327491361658</v>
      </c>
      <c r="D34" s="13" t="n">
        <f aca="false">Adequacy_low!AB32</f>
        <v>399.58828003451</v>
      </c>
      <c r="E34" s="13" t="n">
        <f aca="false">Adequacy_low!AC32</f>
        <v>618.417258851784</v>
      </c>
      <c r="F34" s="13" t="n">
        <f aca="false">F30+1</f>
        <v>2022</v>
      </c>
      <c r="G34" s="10" t="n">
        <f aca="false">A34*'Inflation indexes'!$D$156/100*'Inflation indexes'!I127</f>
        <v>27739.4101846026</v>
      </c>
      <c r="H34" s="13" t="n">
        <f aca="false">B34*'Inflation indexes'!$D$156/100*'Inflation indexes'!I127</f>
        <v>2050.95081831633</v>
      </c>
      <c r="I34" s="13" t="n">
        <f aca="false">D34*'Inflation indexes'!$D$156/100*'Inflation indexes'!I127</f>
        <v>1811.67252951599</v>
      </c>
      <c r="J34" s="8" t="n">
        <f aca="false">E34*'Inflation indexes'!$D$156/100*'Inflation indexes'!I127</f>
        <v>2803.80986034825</v>
      </c>
      <c r="K34" s="13" t="n">
        <f aca="false">C34*'Inflation indexes'!$D$156/100*'Inflation indexes'!I127</f>
        <v>2073.45333807293</v>
      </c>
      <c r="R34" s="17" t="n">
        <f aca="false">R30+1</f>
        <v>2022</v>
      </c>
      <c r="S34" s="18" t="n">
        <f aca="false">'Retirement benefit values'!R35</f>
        <v>6362.66303993771</v>
      </c>
      <c r="T34" s="17" t="n">
        <f aca="false">Adequacy_central!Z32</f>
        <v>457.277087888549</v>
      </c>
      <c r="U34" s="17" t="n">
        <f aca="false">Adequacy_central!AA32</f>
        <v>464.917875577178</v>
      </c>
      <c r="V34" s="17" t="n">
        <f aca="false">Adequacy_central!AB32</f>
        <v>407.850160292608</v>
      </c>
      <c r="W34" s="17" t="n">
        <f aca="false">Adequacy_central!AC32</f>
        <v>631.815010163648</v>
      </c>
      <c r="X34" s="17" t="n">
        <f aca="false">X30+1</f>
        <v>2022</v>
      </c>
      <c r="Y34" s="22" t="n">
        <f aca="false">S34*'Inflation indexes'!$D$156/100*'Inflation indexes'!I127</f>
        <v>28847.3471820202</v>
      </c>
      <c r="Z34" s="22" t="n">
        <f aca="false">T34*'Inflation indexes'!$D$156/100*'Inflation indexes'!I127</f>
        <v>2073.22481638652</v>
      </c>
      <c r="AA34" s="22" t="n">
        <f aca="false">V34*'Inflation indexes'!$D$156/100*'Inflation indexes'!I127</f>
        <v>1849.13063890912</v>
      </c>
      <c r="AB34" s="22" t="n">
        <f aca="false">W34*'Inflation indexes'!$D$156/100*'Inflation indexes'!I127</f>
        <v>2864.55322851434</v>
      </c>
      <c r="AC34" s="22" t="n">
        <f aca="false">U34*'Inflation indexes'!$D$156/100*'Inflation indexes'!I127</f>
        <v>2107.86698646758</v>
      </c>
      <c r="AJ34" s="13" t="n">
        <f aca="false">AJ30+1</f>
        <v>2022</v>
      </c>
      <c r="AK34" s="15" t="n">
        <f aca="false">'Retirement benefit values'!AO35</f>
        <v>6959.48693089973</v>
      </c>
      <c r="AL34" s="13" t="n">
        <f aca="false">Adequacy_high!Z32</f>
        <v>457.325313678127</v>
      </c>
      <c r="AM34" s="13" t="n">
        <f aca="false">Adequacy_high!AA32</f>
        <v>457.239888449141</v>
      </c>
      <c r="AN34" s="13" t="n">
        <f aca="false">Adequacy_high!AB32</f>
        <v>400.053705050283</v>
      </c>
      <c r="AO34" s="13" t="n">
        <f aca="false">Adequacy_high!AC32</f>
        <v>622.817043265328</v>
      </c>
      <c r="AP34" s="13" t="n">
        <f aca="false">AP30+1</f>
        <v>2022</v>
      </c>
      <c r="AQ34" s="23" t="n">
        <f aca="false">AK34*'Inflation indexes'!$D$156/100*'Inflation indexes'!I127</f>
        <v>31553.2559942641</v>
      </c>
      <c r="AR34" s="23" t="n">
        <f aca="false">AL34*'Inflation indexes'!$D$156/100*'Inflation indexes'!I127</f>
        <v>2073.44346478678</v>
      </c>
      <c r="AS34" s="23" t="n">
        <f aca="false">AN34*'Inflation indexes'!$D$156/100*'Inflation indexes'!I127</f>
        <v>1813.78269579903</v>
      </c>
      <c r="AT34" s="23" t="n">
        <f aca="false">AO34*'Inflation indexes'!$D$156/100*'Inflation indexes'!I127</f>
        <v>2823.75781416992</v>
      </c>
      <c r="AU34" s="23" t="n">
        <f aca="false">AM34*'Inflation indexes'!$D$156/100*'Inflation indexes'!I127</f>
        <v>2073.05615978207</v>
      </c>
    </row>
    <row r="35" customFormat="false" ht="15" hidden="false" customHeight="false" outlineLevel="0" collapsed="false">
      <c r="A35" s="15" t="n">
        <f aca="false">'Retirement benefit values'!B36</f>
        <v>6149.98338694798</v>
      </c>
      <c r="B35" s="13" t="n">
        <f aca="false">Adequacy_low!Z33</f>
        <v>457.580113873861</v>
      </c>
      <c r="C35" s="13" t="n">
        <f aca="false">Adequacy_low!AA33</f>
        <v>462.932709646551</v>
      </c>
      <c r="D35" s="13" t="n">
        <f aca="false">Adequacy_low!AB33</f>
        <v>408.834755380278</v>
      </c>
      <c r="E35" s="13" t="n">
        <f aca="false">Adequacy_low!AC33</f>
        <v>606.99391251808</v>
      </c>
      <c r="F35" s="13" t="n">
        <f aca="false">F31+1</f>
        <v>2022</v>
      </c>
      <c r="G35" s="10" t="n">
        <f aca="false">A35*'Inflation indexes'!$D$156/100*'Inflation indexes'!I128</f>
        <v>27883.0899598735</v>
      </c>
      <c r="H35" s="13" t="n">
        <f aca="false">B35*'Inflation indexes'!$D$156/100*'Inflation indexes'!I128</f>
        <v>2074.59869014796</v>
      </c>
      <c r="I35" s="13" t="n">
        <f aca="false">D35*'Inflation indexes'!$D$156/100*'Inflation indexes'!I128</f>
        <v>1853.59464339112</v>
      </c>
      <c r="J35" s="8" t="n">
        <f aca="false">E35*'Inflation indexes'!$D$156/100*'Inflation indexes'!I128</f>
        <v>2752.01814426956</v>
      </c>
      <c r="K35" s="13" t="n">
        <f aca="false">C35*'Inflation indexes'!$D$156/100*'Inflation indexes'!I128</f>
        <v>2098.86654585722</v>
      </c>
      <c r="R35" s="17" t="n">
        <f aca="false">R31+1</f>
        <v>2022</v>
      </c>
      <c r="S35" s="18" t="n">
        <f aca="false">'Retirement benefit values'!R36</f>
        <v>6390.51194391805</v>
      </c>
      <c r="T35" s="17" t="n">
        <f aca="false">Adequacy_central!Z33</f>
        <v>459.242504844675</v>
      </c>
      <c r="U35" s="17" t="n">
        <f aca="false">Adequacy_central!AA33</f>
        <v>465.165350276115</v>
      </c>
      <c r="V35" s="17" t="n">
        <f aca="false">Adequacy_central!AB33</f>
        <v>415.337398209908</v>
      </c>
      <c r="W35" s="17" t="n">
        <f aca="false">Adequacy_central!AC33</f>
        <v>607.345345637046</v>
      </c>
      <c r="X35" s="17" t="n">
        <f aca="false">X31+1</f>
        <v>2022</v>
      </c>
      <c r="Y35" s="22" t="n">
        <f aca="false">S35*'Inflation indexes'!$D$156/100*'Inflation indexes'!I128</f>
        <v>28973.6098800002</v>
      </c>
      <c r="Z35" s="22" t="n">
        <f aca="false">T35*'Inflation indexes'!$D$156/100*'Inflation indexes'!I128</f>
        <v>2082.13571814808</v>
      </c>
      <c r="AA35" s="22" t="n">
        <f aca="false">V35*'Inflation indexes'!$D$156/100*'Inflation indexes'!I128</f>
        <v>1883.07663766452</v>
      </c>
      <c r="AB35" s="22" t="n">
        <f aca="false">W35*'Inflation indexes'!$D$156/100*'Inflation indexes'!I128</f>
        <v>2753.61148861774</v>
      </c>
      <c r="AC35" s="22" t="n">
        <f aca="false">U35*'Inflation indexes'!$D$156/100*'Inflation indexes'!I128</f>
        <v>2108.98899913966</v>
      </c>
      <c r="AJ35" s="13" t="n">
        <f aca="false">AJ31+1</f>
        <v>2022</v>
      </c>
      <c r="AK35" s="15" t="n">
        <f aca="false">'Retirement benefit values'!AO36</f>
        <v>7024.51838965457</v>
      </c>
      <c r="AL35" s="13" t="n">
        <f aca="false">Adequacy_high!Z33</f>
        <v>463.95063649452</v>
      </c>
      <c r="AM35" s="13" t="n">
        <f aca="false">Adequacy_high!AA33</f>
        <v>464.612736739415</v>
      </c>
      <c r="AN35" s="13" t="n">
        <f aca="false">Adequacy_high!AB33</f>
        <v>406.354663570876</v>
      </c>
      <c r="AO35" s="13" t="n">
        <f aca="false">Adequacy_high!AC33</f>
        <v>626.733667847649</v>
      </c>
      <c r="AP35" s="13" t="n">
        <f aca="false">AP31+1</f>
        <v>2022</v>
      </c>
      <c r="AQ35" s="23" t="n">
        <f aca="false">AK35*'Inflation indexes'!$D$156/100*'Inflation indexes'!I128</f>
        <v>31848.0987443325</v>
      </c>
      <c r="AR35" s="23" t="n">
        <f aca="false">AL35*'Inflation indexes'!$D$156/100*'Inflation indexes'!I128</f>
        <v>2103.48167147442</v>
      </c>
      <c r="AS35" s="23" t="n">
        <f aca="false">AN35*'Inflation indexes'!$D$156/100*'Inflation indexes'!I128</f>
        <v>1842.35028406861</v>
      </c>
      <c r="AT35" s="23" t="n">
        <f aca="false">AO35*'Inflation indexes'!$D$156/100*'Inflation indexes'!I128</f>
        <v>2841.51519475076</v>
      </c>
      <c r="AU35" s="23" t="n">
        <f aca="false">AM35*'Inflation indexes'!$D$156/100*'Inflation indexes'!I128</f>
        <v>2106.48353335425</v>
      </c>
    </row>
    <row r="36" customFormat="false" ht="15" hidden="false" customHeight="false" outlineLevel="0" collapsed="false">
      <c r="A36" s="15" t="n">
        <f aca="false">'Retirement benefit values'!B37</f>
        <v>6179.90284998184</v>
      </c>
      <c r="B36" s="13" t="n">
        <f aca="false">Adequacy_low!Z34</f>
        <v>593.808024263935</v>
      </c>
      <c r="C36" s="13" t="n">
        <f aca="false">Adequacy_low!AA34</f>
        <v>583.462000681553</v>
      </c>
      <c r="D36" s="13" t="n">
        <f aca="false">Adequacy_low!AB34</f>
        <v>528.735951188943</v>
      </c>
      <c r="E36" s="13" t="n">
        <f aca="false">Adequacy_low!AC34</f>
        <v>730.47079087771</v>
      </c>
      <c r="F36" s="13" t="n">
        <f aca="false">F32+1</f>
        <v>2023</v>
      </c>
      <c r="G36" s="10" t="n">
        <f aca="false">A36*'Inflation indexes'!$D$156/100*'Inflation indexes'!I129</f>
        <v>28018.7402579043</v>
      </c>
      <c r="H36" s="13" t="n">
        <f aca="false">B36*'Inflation indexes'!$D$156/100*'Inflation indexes'!I129</f>
        <v>2692.23533100677</v>
      </c>
      <c r="I36" s="13" t="n">
        <f aca="false">D36*'Inflation indexes'!$D$156/100*'Inflation indexes'!I129</f>
        <v>2397.2084417836</v>
      </c>
      <c r="J36" s="8" t="n">
        <f aca="false">E36*'Inflation indexes'!$D$156/100*'Inflation indexes'!I129</f>
        <v>3311.84354389141</v>
      </c>
      <c r="K36" s="13" t="n">
        <f aca="false">C36*'Inflation indexes'!$D$156/100*'Inflation indexes'!I129</f>
        <v>2645.32803254369</v>
      </c>
      <c r="R36" s="17" t="n">
        <f aca="false">R32+1</f>
        <v>2023</v>
      </c>
      <c r="S36" s="18" t="n">
        <f aca="false">'Retirement benefit values'!R37</f>
        <v>6444.4238261981</v>
      </c>
      <c r="T36" s="17" t="n">
        <f aca="false">Adequacy_central!Z34</f>
        <v>587.803040866627</v>
      </c>
      <c r="U36" s="17" t="n">
        <f aca="false">Adequacy_central!AA34</f>
        <v>576.668168178919</v>
      </c>
      <c r="V36" s="17" t="n">
        <f aca="false">Adequacy_central!AB34</f>
        <v>521.204621378321</v>
      </c>
      <c r="W36" s="17" t="n">
        <f aca="false">Adequacy_central!AC34</f>
        <v>724.571032722941</v>
      </c>
      <c r="X36" s="17" t="n">
        <f aca="false">X32+1</f>
        <v>2023</v>
      </c>
      <c r="Y36" s="22" t="n">
        <f aca="false">S36*'Inflation indexes'!$D$156/100*'Inflation indexes'!I129</f>
        <v>29218.0381603612</v>
      </c>
      <c r="Z36" s="22" t="n">
        <f aca="false">T36*'Inflation indexes'!$D$156/100*'Inflation indexes'!I129</f>
        <v>2665.00964896183</v>
      </c>
      <c r="AA36" s="22" t="n">
        <f aca="false">V36*'Inflation indexes'!$D$156/100*'Inflation indexes'!I129</f>
        <v>2363.06253708526</v>
      </c>
      <c r="AB36" s="22" t="n">
        <f aca="false">W36*'Inflation indexes'!$D$156/100*'Inflation indexes'!I129</f>
        <v>3285.0949371033</v>
      </c>
      <c r="AC36" s="22" t="n">
        <f aca="false">U36*'Inflation indexes'!$D$156/100*'Inflation indexes'!I129</f>
        <v>2614.52582854989</v>
      </c>
      <c r="AJ36" s="13" t="n">
        <f aca="false">AJ32+1</f>
        <v>2023</v>
      </c>
      <c r="AK36" s="15" t="n">
        <f aca="false">'Retirement benefit values'!AO37</f>
        <v>7061.62898723288</v>
      </c>
      <c r="AL36" s="13" t="n">
        <f aca="false">Adequacy_high!Z34</f>
        <v>597.481735080666</v>
      </c>
      <c r="AM36" s="13" t="n">
        <f aca="false">Adequacy_high!AA34</f>
        <v>585.335033345746</v>
      </c>
      <c r="AN36" s="13" t="n">
        <f aca="false">Adequacy_high!AB34</f>
        <v>527.435023913154</v>
      </c>
      <c r="AO36" s="13" t="n">
        <f aca="false">Adequacy_high!AC34</f>
        <v>753.40582657028</v>
      </c>
      <c r="AP36" s="13" t="n">
        <f aca="false">AP32+1</f>
        <v>2023</v>
      </c>
      <c r="AQ36" s="23" t="n">
        <f aca="false">AK36*'Inflation indexes'!$D$156/100*'Inflation indexes'!I129</f>
        <v>32016.3525534301</v>
      </c>
      <c r="AR36" s="23" t="n">
        <f aca="false">AL36*'Inflation indexes'!$D$156/100*'Inflation indexes'!I129</f>
        <v>2708.89137749413</v>
      </c>
      <c r="AS36" s="23" t="n">
        <f aca="false">AN36*'Inflation indexes'!$D$156/100*'Inflation indexes'!I129</f>
        <v>2391.310235239</v>
      </c>
      <c r="AT36" s="23" t="n">
        <f aca="false">AO36*'Inflation indexes'!$D$156/100*'Inflation indexes'!I129</f>
        <v>3415.8275098979</v>
      </c>
      <c r="AU36" s="23" t="n">
        <f aca="false">AM36*'Inflation indexes'!$D$156/100*'Inflation indexes'!I129</f>
        <v>2653.82007796683</v>
      </c>
    </row>
    <row r="37" customFormat="false" ht="15" hidden="false" customHeight="false" outlineLevel="0" collapsed="false">
      <c r="A37" s="15" t="n">
        <f aca="false">'Retirement benefit values'!B38</f>
        <v>6175.62884717432</v>
      </c>
      <c r="B37" s="13" t="n">
        <f aca="false">Adequacy_low!Z35</f>
        <v>474.081617640071</v>
      </c>
      <c r="C37" s="13" t="n">
        <f aca="false">Adequacy_low!AA35</f>
        <v>475.022430546364</v>
      </c>
      <c r="D37" s="13" t="n">
        <f aca="false">Adequacy_low!AB35</f>
        <v>419.218009904858</v>
      </c>
      <c r="E37" s="13" t="n">
        <f aca="false">Adequacy_low!AC35</f>
        <v>647.265234000876</v>
      </c>
      <c r="F37" s="13" t="n">
        <f aca="false">F33+1</f>
        <v>2023</v>
      </c>
      <c r="G37" s="10" t="n">
        <f aca="false">A37*'Inflation indexes'!$D$156/100*'Inflation indexes'!I130</f>
        <v>27999.3625787672</v>
      </c>
      <c r="H37" s="13" t="n">
        <f aca="false">B37*'Inflation indexes'!$D$156/100*'Inflation indexes'!I130</f>
        <v>2149.41400021253</v>
      </c>
      <c r="I37" s="13" t="n">
        <f aca="false">D37*'Inflation indexes'!$D$156/100*'Inflation indexes'!I130</f>
        <v>1900.67074128751</v>
      </c>
      <c r="J37" s="8" t="n">
        <f aca="false">E37*'Inflation indexes'!$D$156/100*'Inflation indexes'!I130</f>
        <v>2934.60219516161</v>
      </c>
      <c r="K37" s="13" t="n">
        <f aca="false">C37*'Inflation indexes'!$D$156/100*'Inflation indexes'!I130</f>
        <v>2153.67950293848</v>
      </c>
      <c r="R37" s="17" t="n">
        <f aca="false">R33+1</f>
        <v>2023</v>
      </c>
      <c r="S37" s="18" t="n">
        <f aca="false">'Retirement benefit values'!R38</f>
        <v>6516.54564380056</v>
      </c>
      <c r="T37" s="17" t="n">
        <f aca="false">Adequacy_central!Z35</f>
        <v>464.737560490078</v>
      </c>
      <c r="U37" s="17" t="n">
        <f aca="false">Adequacy_central!AA35</f>
        <v>462.689386184477</v>
      </c>
      <c r="V37" s="17" t="n">
        <f aca="false">Adequacy_central!AB35</f>
        <v>408.661012768018</v>
      </c>
      <c r="W37" s="17" t="n">
        <f aca="false">Adequacy_central!AC35</f>
        <v>612.427864684654</v>
      </c>
      <c r="X37" s="17" t="n">
        <f aca="false">X33+1</f>
        <v>2023</v>
      </c>
      <c r="Y37" s="22" t="n">
        <f aca="false">S37*'Inflation indexes'!$D$156/100*'Inflation indexes'!I130</f>
        <v>29545.0275198035</v>
      </c>
      <c r="Z37" s="22" t="n">
        <f aca="false">T37*'Inflation indexes'!$D$156/100*'Inflation indexes'!I130</f>
        <v>2107.04946526819</v>
      </c>
      <c r="AA37" s="22" t="n">
        <f aca="false">V37*'Inflation indexes'!$D$156/100*'Inflation indexes'!I130</f>
        <v>1852.80692079372</v>
      </c>
      <c r="AB37" s="22" t="n">
        <f aca="false">W37*'Inflation indexes'!$D$156/100*'Inflation indexes'!I130</f>
        <v>2776.65485750358</v>
      </c>
      <c r="AC37" s="22" t="n">
        <f aca="false">U37*'Inflation indexes'!$D$156/100*'Inflation indexes'!I130</f>
        <v>2097.76335426214</v>
      </c>
      <c r="AJ37" s="13" t="n">
        <f aca="false">AJ33+1</f>
        <v>2023</v>
      </c>
      <c r="AK37" s="15" t="n">
        <f aca="false">'Retirement benefit values'!AO38</f>
        <v>7107.91089995439</v>
      </c>
      <c r="AL37" s="13" t="n">
        <f aca="false">Adequacy_high!Z35</f>
        <v>474.773225456592</v>
      </c>
      <c r="AM37" s="13" t="n">
        <f aca="false">Adequacy_high!AA35</f>
        <v>471.471587400971</v>
      </c>
      <c r="AN37" s="13" t="n">
        <f aca="false">Adequacy_high!AB35</f>
        <v>417.118073016662</v>
      </c>
      <c r="AO37" s="13" t="n">
        <f aca="false">Adequacy_high!AC35</f>
        <v>637.538413433738</v>
      </c>
      <c r="AP37" s="13" t="n">
        <f aca="false">AP33+1</f>
        <v>2023</v>
      </c>
      <c r="AQ37" s="23" t="n">
        <f aca="false">AK37*'Inflation indexes'!$D$156/100*'Inflation indexes'!I130</f>
        <v>32226.1877114677</v>
      </c>
      <c r="AR37" s="23" t="n">
        <f aca="false">AL37*'Inflation indexes'!$D$156/100*'Inflation indexes'!I130</f>
        <v>2152.54964493734</v>
      </c>
      <c r="AS37" s="23" t="n">
        <f aca="false">AN37*'Inflation indexes'!$D$156/100*'Inflation indexes'!I130</f>
        <v>1891.1499465992</v>
      </c>
      <c r="AT37" s="23" t="n">
        <f aca="false">AO37*'Inflation indexes'!$D$156/100*'Inflation indexes'!I130</f>
        <v>2890.50226905894</v>
      </c>
      <c r="AU37" s="23" t="n">
        <f aca="false">AM37*'Inflation indexes'!$D$156/100*'Inflation indexes'!I130</f>
        <v>2137.5805197987</v>
      </c>
    </row>
    <row r="38" customFormat="false" ht="15" hidden="false" customHeight="false" outlineLevel="0" collapsed="false">
      <c r="A38" s="15" t="n">
        <f aca="false">'Retirement benefit values'!B39</f>
        <v>6237.43675187587</v>
      </c>
      <c r="B38" s="13" t="n">
        <f aca="false">Adequacy_low!Z36</f>
        <v>471.150332842648</v>
      </c>
      <c r="C38" s="13" t="n">
        <f aca="false">Adequacy_low!AA36</f>
        <v>474.257764979491</v>
      </c>
      <c r="D38" s="13" t="n">
        <f aca="false">Adequacy_low!AB36</f>
        <v>421.612457549978</v>
      </c>
      <c r="E38" s="13" t="n">
        <f aca="false">Adequacy_low!AC36</f>
        <v>633.333963980083</v>
      </c>
      <c r="F38" s="13" t="n">
        <f aca="false">F34+1</f>
        <v>2023</v>
      </c>
      <c r="G38" s="10" t="n">
        <f aca="false">A38*'Inflation indexes'!$D$156/100*'Inflation indexes'!I131</f>
        <v>28279.5902246958</v>
      </c>
      <c r="H38" s="13" t="n">
        <f aca="false">B38*'Inflation indexes'!$D$156/100*'Inflation indexes'!I131</f>
        <v>2136.12400045773</v>
      </c>
      <c r="I38" s="13" t="n">
        <f aca="false">D38*'Inflation indexes'!$D$156/100*'Inflation indexes'!I131</f>
        <v>1911.52680298595</v>
      </c>
      <c r="J38" s="8" t="n">
        <f aca="false">E38*'Inflation indexes'!$D$156/100*'Inflation indexes'!I131</f>
        <v>2871.43993425706</v>
      </c>
      <c r="K38" s="13" t="n">
        <f aca="false">C38*'Inflation indexes'!$D$156/100*'Inflation indexes'!I131</f>
        <v>2150.21262547738</v>
      </c>
      <c r="R38" s="17" t="n">
        <f aca="false">R34+1</f>
        <v>2023</v>
      </c>
      <c r="S38" s="18" t="n">
        <f aca="false">'Retirement benefit values'!R39</f>
        <v>6601.5674048453</v>
      </c>
      <c r="T38" s="17" t="n">
        <f aca="false">Adequacy_central!Z36</f>
        <v>470.088979715569</v>
      </c>
      <c r="U38" s="17" t="n">
        <f aca="false">Adequacy_central!AA36</f>
        <v>471.645007846958</v>
      </c>
      <c r="V38" s="17" t="n">
        <f aca="false">Adequacy_central!AB36</f>
        <v>413.300201610391</v>
      </c>
      <c r="W38" s="17" t="n">
        <f aca="false">Adequacy_central!AC36</f>
        <v>637.568293400132</v>
      </c>
      <c r="X38" s="17" t="n">
        <f aca="false">X34+1</f>
        <v>2023</v>
      </c>
      <c r="Y38" s="22" t="n">
        <f aca="false">S38*'Inflation indexes'!$D$156/100*'Inflation indexes'!I131</f>
        <v>29930.5032621915</v>
      </c>
      <c r="Z38" s="22" t="n">
        <f aca="false">T38*'Inflation indexes'!$D$156/100*'Inflation indexes'!I131</f>
        <v>2131.31198669126</v>
      </c>
      <c r="AA38" s="22" t="n">
        <f aca="false">V38*'Inflation indexes'!$D$156/100*'Inflation indexes'!I131</f>
        <v>1873.84029790939</v>
      </c>
      <c r="AB38" s="22" t="n">
        <f aca="false">W38*'Inflation indexes'!$D$156/100*'Inflation indexes'!I131</f>
        <v>2890.63774028521</v>
      </c>
      <c r="AC38" s="22" t="n">
        <f aca="false">U38*'Inflation indexes'!$D$156/100*'Inflation indexes'!I131</f>
        <v>2138.36678174318</v>
      </c>
      <c r="AJ38" s="13" t="n">
        <f aca="false">AJ34+1</f>
        <v>2023</v>
      </c>
      <c r="AK38" s="15" t="n">
        <f aca="false">'Retirement benefit values'!AO39</f>
        <v>7175.77376185124</v>
      </c>
      <c r="AL38" s="13" t="n">
        <f aca="false">Adequacy_high!Z36</f>
        <v>472.564116242698</v>
      </c>
      <c r="AM38" s="13" t="n">
        <f aca="false">Adequacy_high!AA36</f>
        <v>471.914046375516</v>
      </c>
      <c r="AN38" s="13" t="n">
        <f aca="false">Adequacy_high!AB36</f>
        <v>413.61439844282</v>
      </c>
      <c r="AO38" s="13" t="n">
        <f aca="false">Adequacy_high!AC36</f>
        <v>656.803487251994</v>
      </c>
      <c r="AP38" s="13" t="n">
        <f aca="false">AP34+1</f>
        <v>2023</v>
      </c>
      <c r="AQ38" s="23" t="n">
        <f aca="false">AK38*'Inflation indexes'!$D$156/100*'Inflation indexes'!I131</f>
        <v>32533.867613046</v>
      </c>
      <c r="AR38" s="23" t="n">
        <f aca="false">AL38*'Inflation indexes'!$D$156/100*'Inflation indexes'!I131</f>
        <v>2142.53387951708</v>
      </c>
      <c r="AS38" s="23" t="n">
        <f aca="false">AN38*'Inflation indexes'!$D$156/100*'Inflation indexes'!I131</f>
        <v>1875.26481859383</v>
      </c>
      <c r="AT38" s="23" t="n">
        <f aca="false">AO38*'Inflation indexes'!$D$156/100*'Inflation indexes'!I131</f>
        <v>2977.8471857132</v>
      </c>
      <c r="AU38" s="23" t="n">
        <f aca="false">AM38*'Inflation indexes'!$D$156/100*'Inflation indexes'!I131</f>
        <v>2139.58656154134</v>
      </c>
    </row>
    <row r="39" customFormat="false" ht="15" hidden="false" customHeight="false" outlineLevel="0" collapsed="false">
      <c r="A39" s="15" t="n">
        <f aca="false">'Retirement benefit values'!B40</f>
        <v>6277.0592799012</v>
      </c>
      <c r="B39" s="13" t="n">
        <f aca="false">Adequacy_low!Z37</f>
        <v>484.455914071479</v>
      </c>
      <c r="C39" s="13" t="n">
        <f aca="false">Adequacy_low!AA37</f>
        <v>483.919589194312</v>
      </c>
      <c r="D39" s="13" t="n">
        <f aca="false">Adequacy_low!AB37</f>
        <v>433.016080627303</v>
      </c>
      <c r="E39" s="13" t="n">
        <f aca="false">Adequacy_low!AC37</f>
        <v>651.682147650992</v>
      </c>
      <c r="F39" s="13" t="n">
        <f aca="false">F35+1</f>
        <v>2023</v>
      </c>
      <c r="G39" s="10" t="n">
        <f aca="false">A39*'Inflation indexes'!$D$156/100*'Inflation indexes'!I132</f>
        <v>28459.2327446598</v>
      </c>
      <c r="H39" s="13" t="n">
        <f aca="false">B39*'Inflation indexes'!$D$156/100*'Inflation indexes'!I132</f>
        <v>2196.44948347599</v>
      </c>
      <c r="I39" s="13" t="n">
        <f aca="false">D39*'Inflation indexes'!$D$156/100*'Inflation indexes'!I132</f>
        <v>1963.22909681789</v>
      </c>
      <c r="J39" s="8" t="n">
        <f aca="false">E39*'Inflation indexes'!$D$156/100*'Inflation indexes'!I132</f>
        <v>2954.62781033848</v>
      </c>
      <c r="K39" s="13" t="n">
        <f aca="false">C39*'Inflation indexes'!$D$156/100*'Inflation indexes'!I132</f>
        <v>2194.01786799723</v>
      </c>
      <c r="R39" s="17" t="n">
        <f aca="false">R35+1</f>
        <v>2023</v>
      </c>
      <c r="S39" s="18" t="n">
        <f aca="false">'Retirement benefit values'!R40</f>
        <v>6684.93529939961</v>
      </c>
      <c r="T39" s="17" t="n">
        <f aca="false">Adequacy_central!Z37</f>
        <v>470.060436837912</v>
      </c>
      <c r="U39" s="17" t="n">
        <f aca="false">Adequacy_central!AA37</f>
        <v>475.209319960371</v>
      </c>
      <c r="V39" s="17" t="n">
        <f aca="false">Adequacy_central!AB37</f>
        <v>419.946558315516</v>
      </c>
      <c r="W39" s="17" t="n">
        <f aca="false">Adequacy_central!AC37</f>
        <v>651.564334135636</v>
      </c>
      <c r="X39" s="17" t="n">
        <f aca="false">X35+1</f>
        <v>2023</v>
      </c>
      <c r="Y39" s="22" t="n">
        <f aca="false">S39*'Inflation indexes'!$D$156/100*'Inflation indexes'!I132</f>
        <v>30308.4806252778</v>
      </c>
      <c r="Z39" s="22" t="n">
        <f aca="false">T39*'Inflation indexes'!$D$156/100*'Inflation indexes'!I132</f>
        <v>2131.1825776221</v>
      </c>
      <c r="AA39" s="22" t="n">
        <f aca="false">V39*'Inflation indexes'!$D$156/100*'Inflation indexes'!I132</f>
        <v>1903.97386905166</v>
      </c>
      <c r="AB39" s="22" t="n">
        <f aca="false">W39*'Inflation indexes'!$D$156/100*'Inflation indexes'!I132</f>
        <v>2954.09366176596</v>
      </c>
      <c r="AC39" s="22" t="n">
        <f aca="false">U39*'Inflation indexes'!$D$156/100*'Inflation indexes'!I132</f>
        <v>2154.52683113685</v>
      </c>
      <c r="AJ39" s="13" t="n">
        <f aca="false">AJ35+1</f>
        <v>2023</v>
      </c>
      <c r="AK39" s="15" t="n">
        <f aca="false">'Retirement benefit values'!AO40</f>
        <v>7243.74359730024</v>
      </c>
      <c r="AL39" s="13" t="n">
        <f aca="false">Adequacy_high!Z37</f>
        <v>476.446647321026</v>
      </c>
      <c r="AM39" s="13" t="n">
        <f aca="false">Adequacy_high!AA37</f>
        <v>481.165630361525</v>
      </c>
      <c r="AN39" s="13" t="n">
        <f aca="false">Adequacy_high!AB37</f>
        <v>423.914176940433</v>
      </c>
      <c r="AO39" s="13" t="n">
        <f aca="false">Adequacy_high!AC37</f>
        <v>661.719635759093</v>
      </c>
      <c r="AP39" s="13" t="n">
        <f aca="false">AP35+1</f>
        <v>2023</v>
      </c>
      <c r="AQ39" s="23" t="n">
        <f aca="false">AK39*'Inflation indexes'!$D$156/100*'Inflation indexes'!I132</f>
        <v>32842.0325164512</v>
      </c>
      <c r="AR39" s="23" t="n">
        <f aca="false">AL39*'Inflation indexes'!$D$156/100*'Inflation indexes'!I132</f>
        <v>2160.13668533259</v>
      </c>
      <c r="AS39" s="23" t="n">
        <f aca="false">AN39*'Inflation indexes'!$D$156/100*'Inflation indexes'!I132</f>
        <v>1921.96244887121</v>
      </c>
      <c r="AT39" s="23" t="n">
        <f aca="false">AO39*'Inflation indexes'!$D$156/100*'Inflation indexes'!I132</f>
        <v>3000.1362558545</v>
      </c>
      <c r="AU39" s="23" t="n">
        <f aca="false">AM39*'Inflation indexes'!$D$156/100*'Inflation indexes'!I132</f>
        <v>2181.53183721488</v>
      </c>
    </row>
    <row r="40" customFormat="false" ht="15" hidden="false" customHeight="false" outlineLevel="0" collapsed="false">
      <c r="A40" s="15" t="n">
        <f aca="false">'Retirement benefit values'!B41</f>
        <v>6307.00548481423</v>
      </c>
      <c r="B40" s="13" t="n">
        <f aca="false">Adequacy_low!Z38</f>
        <v>601.997377570448</v>
      </c>
      <c r="C40" s="13" t="n">
        <f aca="false">Adequacy_low!AA38</f>
        <v>591.375455772186</v>
      </c>
      <c r="D40" s="13" t="n">
        <f aca="false">Adequacy_low!AB38</f>
        <v>540.988193705972</v>
      </c>
      <c r="E40" s="13" t="n">
        <f aca="false">Adequacy_low!AC38</f>
        <v>743.191425606373</v>
      </c>
      <c r="F40" s="13" t="n">
        <f aca="false">F36+1</f>
        <v>2024</v>
      </c>
      <c r="G40" s="10" t="n">
        <f aca="false">A40*'Inflation indexes'!$D$156/100*'Inflation indexes'!I133</f>
        <v>28595.0042863064</v>
      </c>
      <c r="H40" s="13" t="n">
        <f aca="false">B40*'Inflation indexes'!$D$156/100*'Inflation indexes'!I133</f>
        <v>2729.36461422456</v>
      </c>
      <c r="I40" s="13" t="n">
        <f aca="false">D40*'Inflation indexes'!$D$156/100*'Inflation indexes'!I133</f>
        <v>2452.75824717617</v>
      </c>
      <c r="J40" s="8" t="n">
        <f aca="false">E40*'Inflation indexes'!$D$156/100*'Inflation indexes'!I133</f>
        <v>3369.51696838208</v>
      </c>
      <c r="K40" s="13" t="n">
        <f aca="false">C40*'Inflation indexes'!$D$156/100*'Inflation indexes'!I133</f>
        <v>2681.20643518358</v>
      </c>
      <c r="R40" s="17" t="n">
        <f aca="false">R36+1</f>
        <v>2024</v>
      </c>
      <c r="S40" s="18" t="n">
        <f aca="false">'Retirement benefit values'!R41</f>
        <v>6745.39395309757</v>
      </c>
      <c r="T40" s="17" t="n">
        <f aca="false">Adequacy_central!Z38</f>
        <v>602.684179483979</v>
      </c>
      <c r="U40" s="17" t="n">
        <f aca="false">Adequacy_central!AA38</f>
        <v>590.394480433667</v>
      </c>
      <c r="V40" s="17" t="n">
        <f aca="false">Adequacy_central!AB38</f>
        <v>537.816489444969</v>
      </c>
      <c r="W40" s="17" t="n">
        <f aca="false">Adequacy_central!AC38</f>
        <v>746.711984387919</v>
      </c>
      <c r="X40" s="17" t="n">
        <f aca="false">X36+1</f>
        <v>2024</v>
      </c>
      <c r="Y40" s="22" t="n">
        <f aca="false">S40*'Inflation indexes'!$D$156/100*'Inflation indexes'!I133</f>
        <v>30582.5909722245</v>
      </c>
      <c r="Z40" s="22" t="n">
        <f aca="false">T40*'Inflation indexes'!$D$156/100*'Inflation indexes'!I133</f>
        <v>2732.47846971565</v>
      </c>
      <c r="AA40" s="22" t="n">
        <f aca="false">V40*'Inflation indexes'!$D$156/100*'Inflation indexes'!I133</f>
        <v>2438.37822211409</v>
      </c>
      <c r="AB40" s="22" t="n">
        <f aca="false">W40*'Inflation indexes'!$D$156/100*'Inflation indexes'!I133</f>
        <v>3385.478646819</v>
      </c>
      <c r="AC40" s="22" t="n">
        <f aca="false">U40*'Inflation indexes'!$D$156/100*'Inflation indexes'!I133</f>
        <v>2676.75884209408</v>
      </c>
      <c r="AJ40" s="13" t="n">
        <f aca="false">AJ36+1</f>
        <v>2024</v>
      </c>
      <c r="AK40" s="15" t="n">
        <f aca="false">'Retirement benefit values'!AO41</f>
        <v>7325.72738734605</v>
      </c>
      <c r="AL40" s="13" t="n">
        <f aca="false">Adequacy_high!Z38</f>
        <v>608.965067131124</v>
      </c>
      <c r="AM40" s="13" t="n">
        <f aca="false">Adequacy_high!AA38</f>
        <v>600.738355823901</v>
      </c>
      <c r="AN40" s="13" t="n">
        <f aca="false">Adequacy_high!AB38</f>
        <v>545.566510131889</v>
      </c>
      <c r="AO40" s="13" t="n">
        <f aca="false">Adequacy_high!AC38</f>
        <v>759.150953052107</v>
      </c>
      <c r="AP40" s="13" t="n">
        <f aca="false">AP36+1</f>
        <v>2024</v>
      </c>
      <c r="AQ40" s="23" t="n">
        <f aca="false">AK40*'Inflation indexes'!$D$156/100*'Inflation indexes'!I133</f>
        <v>33213.7345600616</v>
      </c>
      <c r="AR40" s="23" t="n">
        <f aca="false">AL40*'Inflation indexes'!$D$156/100*'Inflation indexes'!I133</f>
        <v>2760.95505969554</v>
      </c>
      <c r="AS40" s="23" t="n">
        <f aca="false">AN40*'Inflation indexes'!$D$156/100*'Inflation indexes'!I133</f>
        <v>2473.51563800742</v>
      </c>
      <c r="AT40" s="23" t="n">
        <f aca="false">AO40*'Inflation indexes'!$D$156/100*'Inflation indexes'!I133</f>
        <v>3441.87504018287</v>
      </c>
      <c r="AU40" s="23" t="n">
        <f aca="false">AM40*'Inflation indexes'!$D$156/100*'Inflation indexes'!I133</f>
        <v>2723.65640098045</v>
      </c>
    </row>
    <row r="41" customFormat="false" ht="15" hidden="false" customHeight="false" outlineLevel="0" collapsed="false">
      <c r="A41" s="15" t="n">
        <f aca="false">'Retirement benefit values'!B42</f>
        <v>6303.1921203153</v>
      </c>
      <c r="B41" s="13" t="n">
        <f aca="false">Adequacy_low!Z39</f>
        <v>481.344801270464</v>
      </c>
      <c r="C41" s="13" t="n">
        <f aca="false">Adequacy_low!AA39</f>
        <v>484.147039367779</v>
      </c>
      <c r="D41" s="13" t="n">
        <f aca="false">Adequacy_low!AB39</f>
        <v>425.843982898588</v>
      </c>
      <c r="E41" s="13" t="n">
        <f aca="false">Adequacy_low!AC39</f>
        <v>669.34378350665</v>
      </c>
      <c r="F41" s="13" t="n">
        <f aca="false">F37+1</f>
        <v>2024</v>
      </c>
      <c r="G41" s="10" t="n">
        <f aca="false">A41*'Inflation indexes'!$D$156/100*'Inflation indexes'!I134</f>
        <v>28577.7150712495</v>
      </c>
      <c r="H41" s="13" t="n">
        <f aca="false">B41*'Inflation indexes'!$D$156/100*'Inflation indexes'!I134</f>
        <v>2182.34417088439</v>
      </c>
      <c r="I41" s="13" t="n">
        <f aca="false">D41*'Inflation indexes'!$D$156/100*'Inflation indexes'!I134</f>
        <v>1930.71189578038</v>
      </c>
      <c r="J41" s="8" t="n">
        <f aca="false">E41*'Inflation indexes'!$D$156/100*'Inflation indexes'!I134</f>
        <v>3034.70298297179</v>
      </c>
      <c r="K41" s="13" t="n">
        <f aca="false">C41*'Inflation indexes'!$D$156/100*'Inflation indexes'!I134</f>
        <v>2195.0490925143</v>
      </c>
      <c r="R41" s="17" t="n">
        <f aca="false">R37+1</f>
        <v>2024</v>
      </c>
      <c r="S41" s="18" t="n">
        <f aca="false">'Retirement benefit values'!R42</f>
        <v>6747.22284328682</v>
      </c>
      <c r="T41" s="17" t="n">
        <f aca="false">Adequacy_central!Z39</f>
        <v>478.564530898753</v>
      </c>
      <c r="U41" s="17" t="n">
        <f aca="false">Adequacy_central!AA39</f>
        <v>478.027439981941</v>
      </c>
      <c r="V41" s="17" t="n">
        <f aca="false">Adequacy_central!AB39</f>
        <v>421.299280683092</v>
      </c>
      <c r="W41" s="17" t="n">
        <f aca="false">Adequacy_central!AC39</f>
        <v>640.53345769026</v>
      </c>
      <c r="X41" s="17" t="n">
        <f aca="false">X37+1</f>
        <v>2024</v>
      </c>
      <c r="Y41" s="22" t="n">
        <f aca="false">S41*'Inflation indexes'!$D$156/100*'Inflation indexes'!I134</f>
        <v>30590.8828823753</v>
      </c>
      <c r="Z41" s="22" t="n">
        <f aca="false">T41*'Inflation indexes'!$D$156/100*'Inflation indexes'!I134</f>
        <v>2169.73884758356</v>
      </c>
      <c r="AA41" s="22" t="n">
        <f aca="false">V41*'Inflation indexes'!$D$156/100*'Inflation indexes'!I134</f>
        <v>1910.10690667025</v>
      </c>
      <c r="AB41" s="22" t="n">
        <f aca="false">W41*'Inflation indexes'!$D$156/100*'Inflation indexes'!I134</f>
        <v>2904.08134451069</v>
      </c>
      <c r="AC41" s="22" t="n">
        <f aca="false">U41*'Inflation indexes'!$D$156/100*'Inflation indexes'!I134</f>
        <v>2167.30375899749</v>
      </c>
      <c r="AJ41" s="13" t="n">
        <f aca="false">AJ37+1</f>
        <v>2024</v>
      </c>
      <c r="AK41" s="15" t="n">
        <f aca="false">'Retirement benefit values'!AO42</f>
        <v>7363.4327521854</v>
      </c>
      <c r="AL41" s="13" t="n">
        <f aca="false">Adequacy_high!Z39</f>
        <v>479.916576591773</v>
      </c>
      <c r="AM41" s="13" t="n">
        <f aca="false">Adequacy_high!AA39</f>
        <v>480.518009880041</v>
      </c>
      <c r="AN41" s="13" t="n">
        <f aca="false">Adequacy_high!AB39</f>
        <v>420.345730895995</v>
      </c>
      <c r="AO41" s="13" t="n">
        <f aca="false">Adequacy_high!AC39</f>
        <v>680.051870673735</v>
      </c>
      <c r="AP41" s="13" t="n">
        <f aca="false">AP37+1</f>
        <v>2024</v>
      </c>
      <c r="AQ41" s="23" t="n">
        <f aca="false">AK41*'Inflation indexes'!$D$156/100*'Inflation indexes'!I134</f>
        <v>33384.6849535239</v>
      </c>
      <c r="AR41" s="23" t="n">
        <f aca="false">AL41*'Inflation indexes'!$D$156/100*'Inflation indexes'!I134</f>
        <v>2175.86881726256</v>
      </c>
      <c r="AS41" s="23" t="n">
        <f aca="false">AN41*'Inflation indexes'!$D$156/100*'Inflation indexes'!I134</f>
        <v>1905.78365686257</v>
      </c>
      <c r="AT41" s="23" t="n">
        <f aca="false">AO41*'Inflation indexes'!$D$156/100*'Inflation indexes'!I134</f>
        <v>3083.25182269901</v>
      </c>
      <c r="AU41" s="23" t="n">
        <f aca="false">AM41*'Inflation indexes'!$D$156/100*'Inflation indexes'!I134</f>
        <v>2178.59562438162</v>
      </c>
    </row>
    <row r="42" customFormat="false" ht="15" hidden="false" customHeight="false" outlineLevel="0" collapsed="false">
      <c r="A42" s="15" t="n">
        <f aca="false">'Retirement benefit values'!B43</f>
        <v>6343.28252201252</v>
      </c>
      <c r="B42" s="13" t="n">
        <f aca="false">Adequacy_low!Z40</f>
        <v>480.081354945854</v>
      </c>
      <c r="C42" s="13" t="n">
        <f aca="false">Adequacy_low!AA40</f>
        <v>482.974741340662</v>
      </c>
      <c r="D42" s="13" t="n">
        <f aca="false">Adequacy_low!AB40</f>
        <v>433.724687790875</v>
      </c>
      <c r="E42" s="13" t="n">
        <f aca="false">Adequacy_low!AC40</f>
        <v>648.486137379846</v>
      </c>
      <c r="F42" s="13" t="n">
        <f aca="false">F38+1</f>
        <v>2024</v>
      </c>
      <c r="G42" s="10" t="n">
        <f aca="false">A42*'Inflation indexes'!$D$156/100*'Inflation indexes'!I135</f>
        <v>28759.4788593311</v>
      </c>
      <c r="H42" s="13" t="n">
        <f aca="false">B42*'Inflation indexes'!$D$156/100*'Inflation indexes'!I135</f>
        <v>2176.61589727582</v>
      </c>
      <c r="I42" s="13" t="n">
        <f aca="false">D42*'Inflation indexes'!$D$156/100*'Inflation indexes'!I135</f>
        <v>1966.44181399856</v>
      </c>
      <c r="J42" s="8" t="n">
        <f aca="false">E42*'Inflation indexes'!$D$156/100*'Inflation indexes'!I135</f>
        <v>2940.13758552061</v>
      </c>
      <c r="K42" s="13" t="n">
        <f aca="false">C42*'Inflation indexes'!$D$156/100*'Inflation indexes'!I135</f>
        <v>2189.73407143323</v>
      </c>
      <c r="R42" s="17" t="n">
        <f aca="false">R38+1</f>
        <v>2024</v>
      </c>
      <c r="S42" s="18" t="n">
        <f aca="false">'Retirement benefit values'!R43</f>
        <v>6766.160140659</v>
      </c>
      <c r="T42" s="17" t="n">
        <f aca="false">Adequacy_central!Z40</f>
        <v>480.390016522357</v>
      </c>
      <c r="U42" s="17" t="n">
        <f aca="false">Adequacy_central!AA40</f>
        <v>480.526415281889</v>
      </c>
      <c r="V42" s="17" t="n">
        <f aca="false">Adequacy_central!AB40</f>
        <v>425.188158133746</v>
      </c>
      <c r="W42" s="17" t="n">
        <f aca="false">Adequacy_central!AC40</f>
        <v>652.770823532856</v>
      </c>
      <c r="X42" s="17" t="n">
        <f aca="false">X38+1</f>
        <v>2024</v>
      </c>
      <c r="Y42" s="22" t="n">
        <f aca="false">S42*'Inflation indexes'!$D$156/100*'Inflation indexes'!I135</f>
        <v>30676.7417104408</v>
      </c>
      <c r="Z42" s="22" t="n">
        <f aca="false">T42*'Inflation indexes'!$D$156/100*'Inflation indexes'!I135</f>
        <v>2178.01532195119</v>
      </c>
      <c r="AA42" s="22" t="n">
        <f aca="false">V42*'Inflation indexes'!$D$156/100*'Inflation indexes'!I135</f>
        <v>1927.73848597332</v>
      </c>
      <c r="AB42" s="22" t="n">
        <f aca="false">W42*'Inflation indexes'!$D$156/100*'Inflation indexes'!I135</f>
        <v>2959.56370132245</v>
      </c>
      <c r="AC42" s="22" t="n">
        <f aca="false">U42*'Inflation indexes'!$D$156/100*'Inflation indexes'!I135</f>
        <v>2178.63373319609</v>
      </c>
      <c r="AJ42" s="13" t="n">
        <f aca="false">AJ38+1</f>
        <v>2024</v>
      </c>
      <c r="AK42" s="15" t="n">
        <f aca="false">'Retirement benefit values'!AO43</f>
        <v>7392.4212470608</v>
      </c>
      <c r="AL42" s="13" t="n">
        <f aca="false">Adequacy_high!Z40</f>
        <v>478.896587779022</v>
      </c>
      <c r="AM42" s="13" t="n">
        <f aca="false">Adequacy_high!AA40</f>
        <v>479.726497571224</v>
      </c>
      <c r="AN42" s="13" t="n">
        <f aca="false">Adequacy_high!AB40</f>
        <v>426.678291862284</v>
      </c>
      <c r="AO42" s="13" t="n">
        <f aca="false">Adequacy_high!AC40</f>
        <v>657.931133991328</v>
      </c>
      <c r="AP42" s="13" t="n">
        <f aca="false">AP38+1</f>
        <v>2024</v>
      </c>
      <c r="AQ42" s="23" t="n">
        <f aca="false">AK42*'Inflation indexes'!$D$156/100*'Inflation indexes'!I135</f>
        <v>33516.1143834192</v>
      </c>
      <c r="AR42" s="23" t="n">
        <f aca="false">AL42*'Inflation indexes'!$D$156/100*'Inflation indexes'!I135</f>
        <v>2171.24434301043</v>
      </c>
      <c r="AS42" s="23" t="n">
        <f aca="false">AN42*'Inflation indexes'!$D$156/100*'Inflation indexes'!I135</f>
        <v>1934.49452581779</v>
      </c>
      <c r="AT42" s="23" t="n">
        <f aca="false">AO42*'Inflation indexes'!$D$156/100*'Inflation indexes'!I135</f>
        <v>2982.95976464187</v>
      </c>
      <c r="AU42" s="23" t="n">
        <f aca="false">AM42*'Inflation indexes'!$D$156/100*'Inflation indexes'!I135</f>
        <v>2175.0070278729</v>
      </c>
    </row>
    <row r="43" customFormat="false" ht="15" hidden="false" customHeight="false" outlineLevel="0" collapsed="false">
      <c r="A43" s="15" t="n">
        <f aca="false">'Retirement benefit values'!B44</f>
        <v>6375.55978964205</v>
      </c>
      <c r="B43" s="13" t="n">
        <f aca="false">Adequacy_low!Z41</f>
        <v>483.445887577671</v>
      </c>
      <c r="C43" s="13" t="n">
        <f aca="false">Adequacy_low!AA41</f>
        <v>485.111688003193</v>
      </c>
      <c r="D43" s="13" t="n">
        <f aca="false">Adequacy_low!AB41</f>
        <v>437.186087106049</v>
      </c>
      <c r="E43" s="13" t="n">
        <f aca="false">Adequacy_low!AC41</f>
        <v>631.930188634091</v>
      </c>
      <c r="F43" s="13" t="n">
        <f aca="false">F39+1</f>
        <v>2024</v>
      </c>
      <c r="G43" s="10" t="n">
        <f aca="false">A43*'Inflation indexes'!$D$156/100*'Inflation indexes'!I136</f>
        <v>28905.8190850435</v>
      </c>
      <c r="H43" s="13" t="n">
        <f aca="false">B43*'Inflation indexes'!$D$156/100*'Inflation indexes'!I136</f>
        <v>2191.8701768638</v>
      </c>
      <c r="I43" s="13" t="n">
        <f aca="false">D43*'Inflation indexes'!$D$156/100*'Inflation indexes'!I136</f>
        <v>1982.13527240641</v>
      </c>
      <c r="J43" s="8" t="n">
        <f aca="false">E43*'Inflation indexes'!$D$156/100*'Inflation indexes'!I136</f>
        <v>2865.07543019371</v>
      </c>
      <c r="K43" s="13" t="n">
        <f aca="false">C43*'Inflation indexes'!$D$156/100*'Inflation indexes'!I136</f>
        <v>2199.42266281337</v>
      </c>
      <c r="R43" s="17" t="n">
        <f aca="false">R39+1</f>
        <v>2024</v>
      </c>
      <c r="S43" s="18" t="n">
        <f aca="false">'Retirement benefit values'!R44</f>
        <v>6809.47098866169</v>
      </c>
      <c r="T43" s="17" t="n">
        <f aca="false">Adequacy_central!Z41</f>
        <v>484.584239294894</v>
      </c>
      <c r="U43" s="17" t="n">
        <f aca="false">Adequacy_central!AA41</f>
        <v>488.177060584236</v>
      </c>
      <c r="V43" s="17" t="n">
        <f aca="false">Adequacy_central!AB41</f>
        <v>436.410685226252</v>
      </c>
      <c r="W43" s="17" t="n">
        <f aca="false">Adequacy_central!AC41</f>
        <v>649.024357837743</v>
      </c>
      <c r="X43" s="17" t="n">
        <f aca="false">X39+1</f>
        <v>2024</v>
      </c>
      <c r="Y43" s="22" t="n">
        <f aca="false">S43*'Inflation indexes'!$D$156/100*'Inflation indexes'!I136</f>
        <v>30873.106512606</v>
      </c>
      <c r="Z43" s="22" t="n">
        <f aca="false">T43*'Inflation indexes'!$D$156/100*'Inflation indexes'!I136</f>
        <v>2197.0312905352</v>
      </c>
      <c r="AA43" s="22" t="n">
        <f aca="false">V43*'Inflation indexes'!$D$156/100*'Inflation indexes'!I136</f>
        <v>1978.61971813429</v>
      </c>
      <c r="AB43" s="22" t="n">
        <f aca="false">W43*'Inflation indexes'!$D$156/100*'Inflation indexes'!I136</f>
        <v>2942.57779527429</v>
      </c>
      <c r="AC43" s="22" t="n">
        <f aca="false">U43*'Inflation indexes'!$D$156/100*'Inflation indexes'!I136</f>
        <v>2213.32059619952</v>
      </c>
      <c r="AJ43" s="13" t="n">
        <f aca="false">AJ39+1</f>
        <v>2024</v>
      </c>
      <c r="AK43" s="15" t="n">
        <f aca="false">'Retirement benefit values'!AO44</f>
        <v>7458.4209885604</v>
      </c>
      <c r="AL43" s="13" t="n">
        <f aca="false">Adequacy_high!Z41</f>
        <v>489.115338062689</v>
      </c>
      <c r="AM43" s="13" t="n">
        <f aca="false">Adequacy_high!AA41</f>
        <v>487.621236150114</v>
      </c>
      <c r="AN43" s="13" t="n">
        <f aca="false">Adequacy_high!AB41</f>
        <v>438.942478072832</v>
      </c>
      <c r="AO43" s="13" t="n">
        <f aca="false">Adequacy_high!AC41</f>
        <v>640.766012588556</v>
      </c>
      <c r="AP43" s="13" t="n">
        <f aca="false">AP39+1</f>
        <v>2024</v>
      </c>
      <c r="AQ43" s="23" t="n">
        <f aca="false">AK43*'Inflation indexes'!$D$156/100*'Inflation indexes'!I136</f>
        <v>33815.3471802861</v>
      </c>
      <c r="AR43" s="23" t="n">
        <f aca="false">AL43*'Inflation indexes'!$D$156/100*'Inflation indexes'!I136</f>
        <v>2217.574603681</v>
      </c>
      <c r="AS43" s="23" t="n">
        <f aca="false">AN43*'Inflation indexes'!$D$156/100*'Inflation indexes'!I136</f>
        <v>1990.09848210149</v>
      </c>
      <c r="AT43" s="23" t="n">
        <f aca="false">AO43*'Inflation indexes'!$D$156/100*'Inflation indexes'!I136</f>
        <v>2905.13571307428</v>
      </c>
      <c r="AU43" s="23" t="n">
        <f aca="false">AM43*'Inflation indexes'!$D$156/100*'Inflation indexes'!I136</f>
        <v>2210.80057269321</v>
      </c>
    </row>
    <row r="44" customFormat="false" ht="15" hidden="false" customHeight="false" outlineLevel="0" collapsed="false">
      <c r="A44" s="15" t="n">
        <f aca="false">'Retirement benefit values'!B45</f>
        <v>6407.26003588706</v>
      </c>
      <c r="B44" s="13" t="n">
        <f aca="false">Adequacy_low!Z42</f>
        <v>611.753952245709</v>
      </c>
      <c r="C44" s="13" t="n">
        <f aca="false">Adequacy_low!AA42</f>
        <v>601.136890957678</v>
      </c>
      <c r="D44" s="13" t="n">
        <f aca="false">Adequacy_low!AB42</f>
        <v>547.731025320972</v>
      </c>
      <c r="E44" s="13" t="n">
        <f aca="false">Adequacy_low!AC42</f>
        <v>770.055080365389</v>
      </c>
      <c r="F44" s="13" t="n">
        <f aca="false">F40+1</f>
        <v>2025</v>
      </c>
      <c r="G44" s="10" t="n">
        <f aca="false">A44*'Inflation indexes'!$D$156/100*'Inflation indexes'!I137</f>
        <v>29049.5431834981</v>
      </c>
      <c r="H44" s="13" t="n">
        <f aca="false">B44*'Inflation indexes'!$D$156/100*'Inflation indexes'!I137</f>
        <v>2773.59944093123</v>
      </c>
      <c r="I44" s="13" t="n">
        <f aca="false">D44*'Inflation indexes'!$D$156/100*'Inflation indexes'!I137</f>
        <v>2483.3292208969</v>
      </c>
      <c r="J44" s="8" t="n">
        <f aca="false">E44*'Inflation indexes'!$D$156/100*'Inflation indexes'!I137</f>
        <v>3491.31269613743</v>
      </c>
      <c r="K44" s="13" t="n">
        <f aca="false">C44*'Inflation indexes'!$D$156/100*'Inflation indexes'!I137</f>
        <v>2725.4632987049</v>
      </c>
      <c r="R44" s="17" t="n">
        <f aca="false">R40+1</f>
        <v>2025</v>
      </c>
      <c r="S44" s="18" t="n">
        <f aca="false">'Retirement benefit values'!R45</f>
        <v>6840.08052590487</v>
      </c>
      <c r="T44" s="17" t="n">
        <f aca="false">Adequacy_central!Z42</f>
        <v>612.160466480667</v>
      </c>
      <c r="U44" s="17" t="n">
        <f aca="false">Adequacy_central!AA42</f>
        <v>599.630173966995</v>
      </c>
      <c r="V44" s="17" t="n">
        <f aca="false">Adequacy_central!AB42</f>
        <v>543.096381374336</v>
      </c>
      <c r="W44" s="17" t="n">
        <f aca="false">Adequacy_central!AC42</f>
        <v>756.81899942378</v>
      </c>
      <c r="X44" s="17" t="n">
        <f aca="false">X40+1</f>
        <v>2025</v>
      </c>
      <c r="Y44" s="22" t="n">
        <f aca="false">S44*'Inflation indexes'!$D$156/100*'Inflation indexes'!I137</f>
        <v>31011.8855022197</v>
      </c>
      <c r="Z44" s="22" t="n">
        <f aca="false">T44*'Inflation indexes'!$D$156/100*'Inflation indexes'!I137</f>
        <v>2775.44251468771</v>
      </c>
      <c r="AA44" s="22" t="n">
        <f aca="false">V44*'Inflation indexes'!$D$156/100*'Inflation indexes'!I137</f>
        <v>2462.31644964774</v>
      </c>
      <c r="AB44" s="22" t="n">
        <f aca="false">W44*'Inflation indexes'!$D$156/100*'Inflation indexes'!I137</f>
        <v>3431.3023168583</v>
      </c>
      <c r="AC44" s="22" t="n">
        <f aca="false">U44*'Inflation indexes'!$D$156/100*'Inflation indexes'!I137</f>
        <v>2718.6320728703</v>
      </c>
      <c r="AJ44" s="13" t="n">
        <f aca="false">AJ40+1</f>
        <v>2025</v>
      </c>
      <c r="AK44" s="15" t="n">
        <f aca="false">'Retirement benefit values'!AO45</f>
        <v>7504.96739609413</v>
      </c>
      <c r="AL44" s="13" t="n">
        <f aca="false">Adequacy_high!Z42</f>
        <v>622.357277162586</v>
      </c>
      <c r="AM44" s="13" t="n">
        <f aca="false">Adequacy_high!AA42</f>
        <v>606.559435127392</v>
      </c>
      <c r="AN44" s="13" t="n">
        <f aca="false">Adequacy_high!AB42</f>
        <v>554.004969990379</v>
      </c>
      <c r="AO44" s="13" t="n">
        <f aca="false">Adequacy_high!AC42</f>
        <v>795.307603007684</v>
      </c>
      <c r="AP44" s="13" t="n">
        <f aca="false">AP40+1</f>
        <v>2025</v>
      </c>
      <c r="AQ44" s="23" t="n">
        <f aca="false">AK44*'Inflation indexes'!$D$156/100*'Inflation indexes'!I137</f>
        <v>34026.3815176026</v>
      </c>
      <c r="AR44" s="23" t="n">
        <f aca="false">AL44*'Inflation indexes'!$D$156/100*'Inflation indexes'!I137</f>
        <v>2821.67330453848</v>
      </c>
      <c r="AS44" s="23" t="n">
        <f aca="false">AN44*'Inflation indexes'!$D$156/100*'Inflation indexes'!I137</f>
        <v>2511.77433247096</v>
      </c>
      <c r="AT44" s="23" t="n">
        <f aca="false">AO44*'Inflation indexes'!$D$156/100*'Inflation indexes'!I137</f>
        <v>3605.80379574644</v>
      </c>
      <c r="AU44" s="23" t="n">
        <f aca="false">AM44*'Inflation indexes'!$D$156/100*'Inflation indexes'!I137</f>
        <v>2750.04828981502</v>
      </c>
    </row>
    <row r="45" customFormat="false" ht="15" hidden="false" customHeight="false" outlineLevel="0" collapsed="false">
      <c r="A45" s="15" t="n">
        <f aca="false">'Retirement benefit values'!B46</f>
        <v>6419.58376260898</v>
      </c>
      <c r="B45" s="13" t="n">
        <f aca="false">Adequacy_low!Z43</f>
        <v>488.749777882685</v>
      </c>
      <c r="C45" s="13" t="n">
        <f aca="false">Adequacy_low!AA43</f>
        <v>488.289998091718</v>
      </c>
      <c r="D45" s="13" t="n">
        <f aca="false">Adequacy_low!AB43</f>
        <v>429.457317134834</v>
      </c>
      <c r="E45" s="13" t="n">
        <f aca="false">Adequacy_low!AC43</f>
        <v>661.711937088331</v>
      </c>
      <c r="F45" s="13" t="n">
        <f aca="false">F41+1</f>
        <v>2025</v>
      </c>
      <c r="G45" s="10" t="n">
        <f aca="false">A45*'Inflation indexes'!$D$156/100*'Inflation indexes'!I138</f>
        <v>29105.4170874109</v>
      </c>
      <c r="H45" s="13" t="n">
        <f aca="false">B45*'Inflation indexes'!$D$156/100*'Inflation indexes'!I138</f>
        <v>2215.9172093852</v>
      </c>
      <c r="I45" s="13" t="n">
        <f aca="false">D45*'Inflation indexes'!$D$156/100*'Inflation indexes'!I138</f>
        <v>1947.09420402826</v>
      </c>
      <c r="J45" s="8" t="n">
        <f aca="false">E45*'Inflation indexes'!$D$156/100*'Inflation indexes'!I138</f>
        <v>3000.10135125136</v>
      </c>
      <c r="K45" s="13" t="n">
        <f aca="false">C45*'Inflation indexes'!$D$156/100*'Inflation indexes'!I138</f>
        <v>2213.83263769343</v>
      </c>
      <c r="R45" s="17" t="n">
        <f aca="false">R41+1</f>
        <v>2025</v>
      </c>
      <c r="S45" s="18" t="n">
        <f aca="false">'Retirement benefit values'!R46</f>
        <v>6852.53401785481</v>
      </c>
      <c r="T45" s="17" t="n">
        <f aca="false">Adequacy_central!Z43</f>
        <v>485.837832891372</v>
      </c>
      <c r="U45" s="17" t="n">
        <f aca="false">Adequacy_central!AA43</f>
        <v>489.841764693214</v>
      </c>
      <c r="V45" s="17" t="n">
        <f aca="false">Adequacy_central!AB43</f>
        <v>433.392715797079</v>
      </c>
      <c r="W45" s="17" t="n">
        <f aca="false">Adequacy_central!AC43</f>
        <v>653.577046914475</v>
      </c>
      <c r="X45" s="17" t="n">
        <f aca="false">X41+1</f>
        <v>2025</v>
      </c>
      <c r="Y45" s="22" t="n">
        <f aca="false">S45*'Inflation indexes'!$D$156/100*'Inflation indexes'!I138</f>
        <v>31068.3477419538</v>
      </c>
      <c r="Z45" s="22" t="n">
        <f aca="false">T45*'Inflation indexes'!$D$156/100*'Inflation indexes'!I138</f>
        <v>2202.7148933719</v>
      </c>
      <c r="AA45" s="22" t="n">
        <f aca="false">V45*'Inflation indexes'!$D$156/100*'Inflation indexes'!I138</f>
        <v>1964.93670343406</v>
      </c>
      <c r="AB45" s="22" t="n">
        <f aca="false">W45*'Inflation indexes'!$D$156/100*'Inflation indexes'!I138</f>
        <v>2963.21899559936</v>
      </c>
      <c r="AC45" s="22" t="n">
        <f aca="false">U45*'Inflation indexes'!$D$156/100*'Inflation indexes'!I138</f>
        <v>2220.86811161651</v>
      </c>
      <c r="AJ45" s="13" t="n">
        <f aca="false">AJ41+1</f>
        <v>2025</v>
      </c>
      <c r="AK45" s="15" t="n">
        <f aca="false">'Retirement benefit values'!AO46</f>
        <v>7562.58278983347</v>
      </c>
      <c r="AL45" s="13" t="n">
        <f aca="false">Adequacy_high!Z43</f>
        <v>492.442791031368</v>
      </c>
      <c r="AM45" s="13" t="n">
        <f aca="false">Adequacy_high!AA43</f>
        <v>492.719696152448</v>
      </c>
      <c r="AN45" s="13" t="n">
        <f aca="false">Adequacy_high!AB43</f>
        <v>447.122124531446</v>
      </c>
      <c r="AO45" s="13" t="n">
        <f aca="false">Adequacy_high!AC43</f>
        <v>670.248302796076</v>
      </c>
      <c r="AP45" s="13" t="n">
        <f aca="false">AP41+1</f>
        <v>2025</v>
      </c>
      <c r="AQ45" s="23" t="n">
        <f aca="false">AK45*'Inflation indexes'!$D$156/100*'Inflation indexes'!I138</f>
        <v>34287.6009560351</v>
      </c>
      <c r="AR45" s="23" t="n">
        <f aca="false">AL45*'Inflation indexes'!$D$156/100*'Inflation indexes'!I138</f>
        <v>2232.66076971192</v>
      </c>
      <c r="AS45" s="23" t="n">
        <f aca="false">AN45*'Inflation indexes'!$D$156/100*'Inflation indexes'!I138</f>
        <v>2027.18375594622</v>
      </c>
      <c r="AT45" s="23" t="n">
        <f aca="false">AO45*'Inflation indexes'!$D$156/100*'Inflation indexes'!I138</f>
        <v>3038.80393595502</v>
      </c>
      <c r="AU45" s="23" t="n">
        <f aca="false">AM45*'Inflation indexes'!$D$156/100*'Inflation indexes'!I138</f>
        <v>2233.91621544496</v>
      </c>
    </row>
    <row r="46" customFormat="false" ht="15" hidden="false" customHeight="false" outlineLevel="0" collapsed="false">
      <c r="A46" s="15" t="n">
        <f aca="false">'Retirement benefit values'!B47</f>
        <v>6436.58627808515</v>
      </c>
      <c r="B46" s="13" t="n">
        <f aca="false">Adequacy_low!Z44</f>
        <v>490.864031894699</v>
      </c>
      <c r="C46" s="13" t="n">
        <f aca="false">Adequacy_low!AA44</f>
        <v>488.223353454489</v>
      </c>
      <c r="D46" s="13" t="n">
        <f aca="false">Adequacy_low!AB44</f>
        <v>430.046320753484</v>
      </c>
      <c r="E46" s="13" t="n">
        <f aca="false">Adequacy_low!AC44</f>
        <v>668.54320362026</v>
      </c>
      <c r="F46" s="13" t="n">
        <f aca="false">F42+1</f>
        <v>2025</v>
      </c>
      <c r="G46" s="10" t="n">
        <f aca="false">A46*'Inflation indexes'!$D$156/100*'Inflation indexes'!I139</f>
        <v>29182.5039084213</v>
      </c>
      <c r="H46" s="13" t="n">
        <f aca="false">B46*'Inflation indexes'!$D$156/100*'Inflation indexes'!I139</f>
        <v>2225.50291573688</v>
      </c>
      <c r="I46" s="13" t="n">
        <f aca="false">D46*'Inflation indexes'!$D$156/100*'Inflation indexes'!I139</f>
        <v>1949.76465691442</v>
      </c>
      <c r="J46" s="8" t="n">
        <f aca="false">E46*'Inflation indexes'!$D$156/100*'Inflation indexes'!I139</f>
        <v>3031.07327544451</v>
      </c>
      <c r="K46" s="13" t="n">
        <f aca="false">C46*'Inflation indexes'!$D$156/100*'Inflation indexes'!I139</f>
        <v>2213.53048103734</v>
      </c>
      <c r="R46" s="17" t="n">
        <f aca="false">R42+1</f>
        <v>2025</v>
      </c>
      <c r="S46" s="18" t="n">
        <f aca="false">'Retirement benefit values'!R47</f>
        <v>6875.38454446179</v>
      </c>
      <c r="T46" s="17" t="n">
        <f aca="false">Adequacy_central!Z44</f>
        <v>498.627390831076</v>
      </c>
      <c r="U46" s="17" t="n">
        <f aca="false">Adequacy_central!AA44</f>
        <v>496.385983497936</v>
      </c>
      <c r="V46" s="17" t="n">
        <f aca="false">Adequacy_central!AB44</f>
        <v>443.964827537912</v>
      </c>
      <c r="W46" s="17" t="n">
        <f aca="false">Adequacy_central!AC44</f>
        <v>670.652291535189</v>
      </c>
      <c r="X46" s="17" t="n">
        <f aca="false">X42+1</f>
        <v>2025</v>
      </c>
      <c r="Y46" s="22" t="n">
        <f aca="false">S46*'Inflation indexes'!$D$156/100*'Inflation indexes'!I139</f>
        <v>31171.9485566105</v>
      </c>
      <c r="Z46" s="22" t="n">
        <f aca="false">T46*'Inflation indexes'!$D$156/100*'Inflation indexes'!I139</f>
        <v>2260.70080522601</v>
      </c>
      <c r="AA46" s="22" t="n">
        <f aca="false">V46*'Inflation indexes'!$D$156/100*'Inflation indexes'!I139</f>
        <v>2012.86905124513</v>
      </c>
      <c r="AB46" s="22" t="n">
        <f aca="false">W46*'Inflation indexes'!$D$156/100*'Inflation indexes'!I139</f>
        <v>3040.63555949718</v>
      </c>
      <c r="AC46" s="22" t="n">
        <f aca="false">U46*'Inflation indexes'!$D$156/100*'Inflation indexes'!I139</f>
        <v>2250.53860504197</v>
      </c>
      <c r="AJ46" s="13" t="n">
        <f aca="false">AJ42+1</f>
        <v>2025</v>
      </c>
      <c r="AK46" s="15" t="n">
        <f aca="false">'Retirement benefit values'!AO47</f>
        <v>7600.23259947471</v>
      </c>
      <c r="AL46" s="13" t="n">
        <f aca="false">Adequacy_high!Z44</f>
        <v>490.100396883868</v>
      </c>
      <c r="AM46" s="13" t="n">
        <f aca="false">Adequacy_high!AA44</f>
        <v>490.236719146032</v>
      </c>
      <c r="AN46" s="13" t="n">
        <f aca="false">Adequacy_high!AB44</f>
        <v>439.494219248341</v>
      </c>
      <c r="AO46" s="13" t="n">
        <f aca="false">Adequacy_high!AC44</f>
        <v>670.94568220792</v>
      </c>
      <c r="AP46" s="13" t="n">
        <f aca="false">AP42+1</f>
        <v>2025</v>
      </c>
      <c r="AQ46" s="23" t="n">
        <f aca="false">AK46*'Inflation indexes'!$D$156/100*'Inflation indexes'!I139</f>
        <v>34458.2994706728</v>
      </c>
      <c r="AR46" s="23" t="n">
        <f aca="false">AL46*'Inflation indexes'!$D$156/100*'Inflation indexes'!I139</f>
        <v>2222.04071066024</v>
      </c>
      <c r="AS46" s="23" t="n">
        <f aca="false">AN46*'Inflation indexes'!$D$156/100*'Inflation indexes'!I139</f>
        <v>1992.59999273385</v>
      </c>
      <c r="AT46" s="23" t="n">
        <f aca="false">AO46*'Inflation indexes'!$D$156/100*'Inflation indexes'!I139</f>
        <v>3041.96574821583</v>
      </c>
      <c r="AU46" s="23" t="n">
        <f aca="false">AM46*'Inflation indexes'!$D$156/100*'Inflation indexes'!I139</f>
        <v>2222.65877507771</v>
      </c>
    </row>
    <row r="47" customFormat="false" ht="15" hidden="false" customHeight="false" outlineLevel="0" collapsed="false">
      <c r="A47" s="15" t="n">
        <f aca="false">'Retirement benefit values'!B48</f>
        <v>6466.08472104075</v>
      </c>
      <c r="B47" s="13" t="n">
        <f aca="false">Adequacy_low!Z45</f>
        <v>489.370969257298</v>
      </c>
      <c r="C47" s="13" t="n">
        <f aca="false">Adequacy_low!AA45</f>
        <v>488.247535920987</v>
      </c>
      <c r="D47" s="13" t="n">
        <f aca="false">Adequacy_low!AB45</f>
        <v>435.319444239304</v>
      </c>
      <c r="E47" s="13" t="n">
        <f aca="false">Adequacy_low!AC45</f>
        <v>639.0968107354</v>
      </c>
      <c r="F47" s="13" t="n">
        <f aca="false">F43+1</f>
        <v>2025</v>
      </c>
      <c r="G47" s="10" t="n">
        <f aca="false">A47*'Inflation indexes'!$D$156/100*'Inflation indexes'!I140</f>
        <v>29316.2453654068</v>
      </c>
      <c r="H47" s="13" t="n">
        <f aca="false">B47*'Inflation indexes'!$D$156/100*'Inflation indexes'!I140</f>
        <v>2218.73359666478</v>
      </c>
      <c r="I47" s="13" t="n">
        <f aca="false">D47*'Inflation indexes'!$D$156/100*'Inflation indexes'!I140</f>
        <v>1973.67219735374</v>
      </c>
      <c r="J47" s="8" t="n">
        <f aca="false">E47*'Inflation indexes'!$D$156/100*'Inflation indexes'!I140</f>
        <v>2897.56780556879</v>
      </c>
      <c r="K47" s="13" t="n">
        <f aca="false">C47*'Inflation indexes'!$D$156/100*'Inflation indexes'!I140</f>
        <v>2213.64012066503</v>
      </c>
      <c r="R47" s="17" t="n">
        <f aca="false">R43+1</f>
        <v>2025</v>
      </c>
      <c r="S47" s="18" t="n">
        <f aca="false">'Retirement benefit values'!R48</f>
        <v>6947.67471584953</v>
      </c>
      <c r="T47" s="17" t="n">
        <f aca="false">Adequacy_central!Z45</f>
        <v>500.34994404805</v>
      </c>
      <c r="U47" s="17" t="n">
        <f aca="false">Adequacy_central!AA45</f>
        <v>496.91445794</v>
      </c>
      <c r="V47" s="17" t="n">
        <f aca="false">Adequacy_central!AB45</f>
        <v>443.422373406044</v>
      </c>
      <c r="W47" s="17" t="n">
        <f aca="false">Adequacy_central!AC45</f>
        <v>666.908593876323</v>
      </c>
      <c r="X47" s="17" t="n">
        <f aca="false">X43+1</f>
        <v>2025</v>
      </c>
      <c r="Y47" s="22" t="n">
        <f aca="false">S47*'Inflation indexes'!$D$156/100*'Inflation indexes'!I140</f>
        <v>31499.7012065277</v>
      </c>
      <c r="Z47" s="22" t="n">
        <f aca="false">T47*'Inflation indexes'!$D$156/100*'Inflation indexes'!I140</f>
        <v>2268.51059970635</v>
      </c>
      <c r="AA47" s="22" t="n">
        <f aca="false">V47*'Inflation indexes'!$D$156/100*'Inflation indexes'!I140</f>
        <v>2010.40964665713</v>
      </c>
      <c r="AB47" s="22" t="n">
        <f aca="false">W47*'Inflation indexes'!$D$156/100*'Inflation indexes'!I140</f>
        <v>3023.66220330467</v>
      </c>
      <c r="AC47" s="22" t="n">
        <f aca="false">U47*'Inflation indexes'!$D$156/100*'Inflation indexes'!I140</f>
        <v>2252.93462784113</v>
      </c>
      <c r="AJ47" s="13" t="n">
        <f aca="false">AJ43+1</f>
        <v>2025</v>
      </c>
      <c r="AK47" s="15" t="n">
        <f aca="false">'Retirement benefit values'!AO48</f>
        <v>7657.0798748947</v>
      </c>
      <c r="AL47" s="13" t="n">
        <f aca="false">Adequacy_high!Z45</f>
        <v>496.797701989981</v>
      </c>
      <c r="AM47" s="13" t="n">
        <f aca="false">Adequacy_high!AA45</f>
        <v>498.850882839903</v>
      </c>
      <c r="AN47" s="13" t="n">
        <f aca="false">Adequacy_high!AB45</f>
        <v>447.896155943178</v>
      </c>
      <c r="AO47" s="13" t="n">
        <f aca="false">Adequacy_high!AC45</f>
        <v>684.647604268951</v>
      </c>
      <c r="AP47" s="13" t="n">
        <f aca="false">AP43+1</f>
        <v>2025</v>
      </c>
      <c r="AQ47" s="23" t="n">
        <f aca="false">AK47*'Inflation indexes'!$D$156/100*'Inflation indexes'!I140</f>
        <v>34716.0363773892</v>
      </c>
      <c r="AR47" s="23" t="n">
        <f aca="false">AL47*'Inflation indexes'!$D$156/100*'Inflation indexes'!I140</f>
        <v>2252.40527410911</v>
      </c>
      <c r="AS47" s="23" t="n">
        <f aca="false">AN47*'Inflation indexes'!$D$156/100*'Inflation indexes'!I140</f>
        <v>2030.69309672442</v>
      </c>
      <c r="AT47" s="23" t="n">
        <f aca="false">AO47*'Inflation indexes'!$D$156/100*'Inflation indexes'!I140</f>
        <v>3104.08818032869</v>
      </c>
      <c r="AU47" s="23" t="n">
        <f aca="false">AM47*'Inflation indexes'!$D$156/100*'Inflation indexes'!I140</f>
        <v>2261.71408402619</v>
      </c>
    </row>
    <row r="48" customFormat="false" ht="15" hidden="false" customHeight="false" outlineLevel="0" collapsed="false">
      <c r="A48" s="15" t="n">
        <f aca="false">'Retirement benefit values'!B49</f>
        <v>6509.70199242626</v>
      </c>
      <c r="B48" s="13" t="n">
        <f aca="false">Adequacy_low!Z46</f>
        <v>625.428526828722</v>
      </c>
      <c r="C48" s="13" t="n">
        <f aca="false">Adequacy_low!AA46</f>
        <v>606.486801476463</v>
      </c>
      <c r="D48" s="13" t="n">
        <f aca="false">Adequacy_low!AB46</f>
        <v>552.218833828277</v>
      </c>
      <c r="E48" s="13" t="n">
        <f aca="false">Adequacy_low!AC46</f>
        <v>778.190367716423</v>
      </c>
      <c r="F48" s="13" t="n">
        <f aca="false">F44+1</f>
        <v>2026</v>
      </c>
      <c r="G48" s="10" t="n">
        <f aca="false">A48*'Inflation indexes'!$D$156/100*'Inflation indexes'!I141</f>
        <v>29513.9994446174</v>
      </c>
      <c r="H48" s="13" t="n">
        <f aca="false">B48*'Inflation indexes'!$D$156/100*'Inflation indexes'!I141</f>
        <v>2835.59788373521</v>
      </c>
      <c r="I48" s="13" t="n">
        <f aca="false">D48*'Inflation indexes'!$D$156/100*'Inflation indexes'!I141</f>
        <v>2503.67626258118</v>
      </c>
      <c r="J48" s="8" t="n">
        <f aca="false">E48*'Inflation indexes'!$D$156/100*'Inflation indexes'!I141</f>
        <v>3528.19685253039</v>
      </c>
      <c r="K48" s="13" t="n">
        <f aca="false">C48*'Inflation indexes'!$D$156/100*'Inflation indexes'!I141</f>
        <v>2749.71897988107</v>
      </c>
      <c r="R48" s="17" t="n">
        <f aca="false">R44+1</f>
        <v>2026</v>
      </c>
      <c r="S48" s="18" t="n">
        <f aca="false">'Retirement benefit values'!R49</f>
        <v>6987.3956266442</v>
      </c>
      <c r="T48" s="17" t="n">
        <f aca="false">Adequacy_central!Z46</f>
        <v>626.560810244517</v>
      </c>
      <c r="U48" s="17" t="n">
        <f aca="false">Adequacy_central!AA46</f>
        <v>615.505940697349</v>
      </c>
      <c r="V48" s="17" t="n">
        <f aca="false">Adequacy_central!AB46</f>
        <v>559.70301074753</v>
      </c>
      <c r="W48" s="17" t="n">
        <f aca="false">Adequacy_central!AC46</f>
        <v>790.008022305331</v>
      </c>
      <c r="X48" s="17" t="n">
        <f aca="false">X44+1</f>
        <v>2026</v>
      </c>
      <c r="Y48" s="22" t="n">
        <f aca="false">S48*'Inflation indexes'!$D$156/100*'Inflation indexes'!I141</f>
        <v>31679.789779015</v>
      </c>
      <c r="Z48" s="22" t="n">
        <f aca="false">T48*'Inflation indexes'!$D$156/100*'Inflation indexes'!I141</f>
        <v>2840.73148465025</v>
      </c>
      <c r="AA48" s="22" t="n">
        <f aca="false">V48*'Inflation indexes'!$D$156/100*'Inflation indexes'!I141</f>
        <v>2537.60838323666</v>
      </c>
      <c r="AB48" s="22" t="n">
        <f aca="false">W48*'Inflation indexes'!$D$156/100*'Inflation indexes'!I141</f>
        <v>3581.7763023085</v>
      </c>
      <c r="AC48" s="22" t="n">
        <f aca="false">U48*'Inflation indexes'!$D$156/100*'Inflation indexes'!I141</f>
        <v>2790.61038631809</v>
      </c>
      <c r="AJ48" s="13" t="n">
        <f aca="false">AJ44+1</f>
        <v>2026</v>
      </c>
      <c r="AK48" s="15" t="n">
        <f aca="false">'Retirement benefit values'!AO49</f>
        <v>7675.86150539333</v>
      </c>
      <c r="AL48" s="13" t="n">
        <f aca="false">Adequacy_high!Z46</f>
        <v>628.002191620992</v>
      </c>
      <c r="AM48" s="13" t="n">
        <f aca="false">Adequacy_high!AA46</f>
        <v>613.136379288861</v>
      </c>
      <c r="AN48" s="13" t="n">
        <f aca="false">Adequacy_high!AB46</f>
        <v>552.651598385447</v>
      </c>
      <c r="AO48" s="13" t="n">
        <f aca="false">Adequacy_high!AC46</f>
        <v>818.243386103458</v>
      </c>
      <c r="AP48" s="13" t="n">
        <f aca="false">AP44+1</f>
        <v>2026</v>
      </c>
      <c r="AQ48" s="23" t="n">
        <f aca="false">AK48*'Inflation indexes'!$D$156/100*'Inflation indexes'!I141</f>
        <v>34801.1894355093</v>
      </c>
      <c r="AR48" s="23" t="n">
        <f aca="false">AL48*'Inflation indexes'!$D$156/100*'Inflation indexes'!I141</f>
        <v>2847.26648874018</v>
      </c>
      <c r="AS48" s="23" t="n">
        <f aca="false">AN48*'Inflation indexes'!$D$156/100*'Inflation indexes'!I141</f>
        <v>2505.63835130887</v>
      </c>
      <c r="AT48" s="23" t="n">
        <f aca="false">AO48*'Inflation indexes'!$D$156/100*'Inflation indexes'!I141</f>
        <v>3709.79115036546</v>
      </c>
      <c r="AU48" s="23" t="n">
        <f aca="false">AM48*'Inflation indexes'!$D$156/100*'Inflation indexes'!I141</f>
        <v>2779.86715503416</v>
      </c>
    </row>
    <row r="49" customFormat="false" ht="15" hidden="false" customHeight="false" outlineLevel="0" collapsed="false">
      <c r="A49" s="15" t="n">
        <f aca="false">'Retirement benefit values'!B50</f>
        <v>6542.14841980565</v>
      </c>
      <c r="B49" s="13" t="n">
        <f aca="false">Adequacy_low!Z47</f>
        <v>494.922642995088</v>
      </c>
      <c r="C49" s="13" t="n">
        <f aca="false">Adequacy_low!AA47</f>
        <v>490.668939745015</v>
      </c>
      <c r="D49" s="13" t="n">
        <f aca="false">Adequacy_low!AB47</f>
        <v>434.80043684547</v>
      </c>
      <c r="E49" s="13" t="n">
        <f aca="false">Adequacy_low!AC47</f>
        <v>663.164398144407</v>
      </c>
      <c r="F49" s="13" t="n">
        <f aca="false">F45+1</f>
        <v>2026</v>
      </c>
      <c r="G49" s="10" t="n">
        <f aca="false">A49*'Inflation indexes'!$D$156/100*'Inflation indexes'!I142</f>
        <v>29661.1066149256</v>
      </c>
      <c r="H49" s="13" t="n">
        <f aca="false">B49*'Inflation indexes'!$D$156/100*'Inflation indexes'!I142</f>
        <v>2243.90404161056</v>
      </c>
      <c r="I49" s="13" t="n">
        <f aca="false">D49*'Inflation indexes'!$D$156/100*'Inflation indexes'!I142</f>
        <v>1971.31909671239</v>
      </c>
      <c r="J49" s="8" t="n">
        <f aca="false">E49*'Inflation indexes'!$D$156/100*'Inflation indexes'!I142</f>
        <v>3006.68658892464</v>
      </c>
      <c r="K49" s="13" t="n">
        <f aca="false">C49*'Inflation indexes'!$D$156/100*'Inflation indexes'!I142</f>
        <v>2224.61839758165</v>
      </c>
      <c r="R49" s="17" t="n">
        <f aca="false">R45+1</f>
        <v>2026</v>
      </c>
      <c r="S49" s="18" t="n">
        <f aca="false">'Retirement benefit values'!R50</f>
        <v>7025.15815415619</v>
      </c>
      <c r="T49" s="17" t="n">
        <f aca="false">Adequacy_central!Z47</f>
        <v>498.646787596509</v>
      </c>
      <c r="U49" s="17" t="n">
        <f aca="false">Adequacy_central!AA47</f>
        <v>498.419766960696</v>
      </c>
      <c r="V49" s="17" t="n">
        <f aca="false">Adequacy_central!AB47</f>
        <v>441.010968238914</v>
      </c>
      <c r="W49" s="17" t="n">
        <f aca="false">Adequacy_central!AC47</f>
        <v>667.330258330921</v>
      </c>
      <c r="X49" s="17" t="n">
        <f aca="false">X45+1</f>
        <v>2026</v>
      </c>
      <c r="Y49" s="22" t="n">
        <f aca="false">S49*'Inflation indexes'!$D$156/100*'Inflation indexes'!I142</f>
        <v>31850.9993393471</v>
      </c>
      <c r="Z49" s="22" t="n">
        <f aca="false">T49*'Inflation indexes'!$D$156/100*'Inflation indexes'!I142</f>
        <v>2260.78874721243</v>
      </c>
      <c r="AA49" s="22" t="n">
        <f aca="false">V49*'Inflation indexes'!$D$156/100*'Inflation indexes'!I142</f>
        <v>1999.47670213122</v>
      </c>
      <c r="AB49" s="22" t="n">
        <f aca="false">W49*'Inflation indexes'!$D$156/100*'Inflation indexes'!I142</f>
        <v>3025.57396585437</v>
      </c>
      <c r="AC49" s="22" t="n">
        <f aca="false">U49*'Inflation indexes'!$D$156/100*'Inflation indexes'!I142</f>
        <v>2259.7594701538</v>
      </c>
      <c r="AJ49" s="13" t="n">
        <f aca="false">AJ45+1</f>
        <v>2026</v>
      </c>
      <c r="AK49" s="15" t="n">
        <f aca="false">'Retirement benefit values'!AO50</f>
        <v>7751.25099936711</v>
      </c>
      <c r="AL49" s="13" t="n">
        <f aca="false">Adequacy_high!Z47</f>
        <v>494.772921845557</v>
      </c>
      <c r="AM49" s="13" t="n">
        <f aca="false">Adequacy_high!AA47</f>
        <v>494.444780842266</v>
      </c>
      <c r="AN49" s="13" t="n">
        <f aca="false">Adequacy_high!AB47</f>
        <v>442.354652246598</v>
      </c>
      <c r="AO49" s="13" t="n">
        <f aca="false">Adequacy_high!AC47</f>
        <v>679.263049478021</v>
      </c>
      <c r="AP49" s="13" t="n">
        <f aca="false">AP45+1</f>
        <v>2026</v>
      </c>
      <c r="AQ49" s="23" t="n">
        <f aca="false">AK49*'Inflation indexes'!$D$156/100*'Inflation indexes'!I142</f>
        <v>35142.9939429754</v>
      </c>
      <c r="AR49" s="23" t="n">
        <f aca="false">AL49*'Inflation indexes'!$D$156/100*'Inflation indexes'!I142</f>
        <v>2243.22522867423</v>
      </c>
      <c r="AS49" s="23" t="n">
        <f aca="false">AN49*'Inflation indexes'!$D$156/100*'Inflation indexes'!I142</f>
        <v>2005.56876119977</v>
      </c>
      <c r="AT49" s="23" t="n">
        <f aca="false">AO49*'Inflation indexes'!$D$156/100*'Inflation indexes'!I142</f>
        <v>3079.67542728808</v>
      </c>
      <c r="AU49" s="23" t="n">
        <f aca="false">AM49*'Inflation indexes'!$D$156/100*'Inflation indexes'!I142</f>
        <v>2241.73748723843</v>
      </c>
    </row>
    <row r="50" customFormat="false" ht="15" hidden="false" customHeight="false" outlineLevel="0" collapsed="false">
      <c r="A50" s="15" t="n">
        <f aca="false">'Retirement benefit values'!B51</f>
        <v>6577.59933574718</v>
      </c>
      <c r="B50" s="13" t="n">
        <f aca="false">Adequacy_low!Z48</f>
        <v>500.377505940484</v>
      </c>
      <c r="C50" s="13" t="n">
        <f aca="false">Adequacy_low!AA48</f>
        <v>499.138511750448</v>
      </c>
      <c r="D50" s="13" t="n">
        <f aca="false">Adequacy_low!AB48</f>
        <v>443.16584058796</v>
      </c>
      <c r="E50" s="13" t="n">
        <f aca="false">Adequacy_low!AC48</f>
        <v>672.067712482594</v>
      </c>
      <c r="F50" s="13" t="n">
        <f aca="false">F46+1</f>
        <v>2026</v>
      </c>
      <c r="G50" s="10" t="n">
        <f aca="false">A50*'Inflation indexes'!$D$156/100*'Inflation indexes'!I143</f>
        <v>29821.8356797317</v>
      </c>
      <c r="H50" s="13" t="n">
        <f aca="false">B50*'Inflation indexes'!$D$156/100*'Inflation indexes'!I143</f>
        <v>2268.6355611376</v>
      </c>
      <c r="I50" s="13" t="n">
        <f aca="false">D50*'Inflation indexes'!$D$156/100*'Inflation indexes'!I143</f>
        <v>2009.24656584955</v>
      </c>
      <c r="J50" s="8" t="n">
        <f aca="false">E50*'Inflation indexes'!$D$156/100*'Inflation indexes'!I143</f>
        <v>3047.05286294736</v>
      </c>
      <c r="K50" s="13" t="n">
        <f aca="false">C50*'Inflation indexes'!$D$156/100*'Inflation indexes'!I143</f>
        <v>2263.01814979079</v>
      </c>
      <c r="R50" s="17" t="n">
        <f aca="false">R46+1</f>
        <v>2026</v>
      </c>
      <c r="S50" s="18" t="n">
        <f aca="false">'Retirement benefit values'!R51</f>
        <v>7075.25481395618</v>
      </c>
      <c r="T50" s="17" t="n">
        <f aca="false">Adequacy_central!Z48</f>
        <v>502.517871269292</v>
      </c>
      <c r="U50" s="17" t="n">
        <f aca="false">Adequacy_central!AA48</f>
        <v>502.86195254484</v>
      </c>
      <c r="V50" s="17" t="n">
        <f aca="false">Adequacy_central!AB48</f>
        <v>448.220128521366</v>
      </c>
      <c r="W50" s="17" t="n">
        <f aca="false">Adequacy_central!AC48</f>
        <v>684.000661156599</v>
      </c>
      <c r="X50" s="17" t="n">
        <f aca="false">X46+1</f>
        <v>2026</v>
      </c>
      <c r="Y50" s="22" t="n">
        <f aca="false">S50*'Inflation indexes'!$D$156/100*'Inflation indexes'!I143</f>
        <v>32078.1299808472</v>
      </c>
      <c r="Z50" s="22" t="n">
        <f aca="false">T50*'Inflation indexes'!$D$156/100*'Inflation indexes'!I143</f>
        <v>2278.33965223105</v>
      </c>
      <c r="AA50" s="22" t="n">
        <f aca="false">V50*'Inflation indexes'!$D$156/100*'Inflation indexes'!I143</f>
        <v>2032.16193915436</v>
      </c>
      <c r="AB50" s="22" t="n">
        <f aca="false">W50*'Inflation indexes'!$D$156/100*'Inflation indexes'!I143</f>
        <v>3101.15503858412</v>
      </c>
      <c r="AC50" s="22" t="n">
        <f aca="false">U50*'Inflation indexes'!$D$156/100*'Inflation indexes'!I143</f>
        <v>2279.89966443856</v>
      </c>
      <c r="AJ50" s="13" t="n">
        <f aca="false">AJ46+1</f>
        <v>2026</v>
      </c>
      <c r="AK50" s="15" t="n">
        <f aca="false">'Retirement benefit values'!AO51</f>
        <v>7748.55580889009</v>
      </c>
      <c r="AL50" s="13" t="n">
        <f aca="false">Adequacy_high!Z48</f>
        <v>498.828666687161</v>
      </c>
      <c r="AM50" s="13" t="n">
        <f aca="false">Adequacy_high!AA48</f>
        <v>499.635200174706</v>
      </c>
      <c r="AN50" s="13" t="n">
        <f aca="false">Adequacy_high!AB48</f>
        <v>446.785263417186</v>
      </c>
      <c r="AO50" s="13" t="n">
        <f aca="false">Adequacy_high!AC48</f>
        <v>680.58976991457</v>
      </c>
      <c r="AP50" s="13" t="n">
        <f aca="false">AP46+1</f>
        <v>2026</v>
      </c>
      <c r="AQ50" s="23" t="n">
        <f aca="false">AK50*'Inflation indexes'!$D$156/100*'Inflation indexes'!I143</f>
        <v>35130.7743589861</v>
      </c>
      <c r="AR50" s="23" t="n">
        <f aca="false">AL50*'Inflation indexes'!$D$156/100*'Inflation indexes'!I143</f>
        <v>2261.61335936622</v>
      </c>
      <c r="AS50" s="23" t="n">
        <f aca="false">AN50*'Inflation indexes'!$D$156/100*'Inflation indexes'!I143</f>
        <v>2025.65647885262</v>
      </c>
      <c r="AT50" s="23" t="n">
        <f aca="false">AO50*'Inflation indexes'!$D$156/100*'Inflation indexes'!I143</f>
        <v>3085.69057610335</v>
      </c>
      <c r="AU50" s="23" t="n">
        <f aca="false">AM50*'Inflation indexes'!$D$156/100*'Inflation indexes'!I143</f>
        <v>2265.27005961627</v>
      </c>
    </row>
    <row r="51" customFormat="false" ht="15" hidden="false" customHeight="false" outlineLevel="0" collapsed="false">
      <c r="A51" s="15" t="n">
        <f aca="false">'Retirement benefit values'!B52</f>
        <v>6595.08783180664</v>
      </c>
      <c r="B51" s="13" t="n">
        <f aca="false">Adequacy_low!Z49</f>
        <v>491.822420359962</v>
      </c>
      <c r="C51" s="13" t="n">
        <f aca="false">Adequacy_low!AA49</f>
        <v>492.798580590245</v>
      </c>
      <c r="D51" s="13" t="n">
        <f aca="false">Adequacy_low!AB49</f>
        <v>436.575278726274</v>
      </c>
      <c r="E51" s="13" t="n">
        <f aca="false">Adequacy_low!AC49</f>
        <v>634.958722066409</v>
      </c>
      <c r="F51" s="13" t="n">
        <f aca="false">F47+1</f>
        <v>2026</v>
      </c>
      <c r="G51" s="10" t="n">
        <f aca="false">A51*'Inflation indexes'!$D$156/100*'Inflation indexes'!I144</f>
        <v>29901.125862844</v>
      </c>
      <c r="H51" s="13" t="n">
        <f aca="false">B51*'Inflation indexes'!$D$156/100*'Inflation indexes'!I144</f>
        <v>2229.84810337594</v>
      </c>
      <c r="I51" s="13" t="n">
        <f aca="false">D51*'Inflation indexes'!$D$156/100*'Inflation indexes'!I144</f>
        <v>1979.36596004735</v>
      </c>
      <c r="J51" s="8" t="n">
        <f aca="false">E51*'Inflation indexes'!$D$156/100*'Inflation indexes'!I144</f>
        <v>2878.80634047861</v>
      </c>
      <c r="K51" s="13" t="n">
        <f aca="false">C51*'Inflation indexes'!$D$156/100*'Inflation indexes'!I144</f>
        <v>2234.27386549654</v>
      </c>
      <c r="R51" s="17" t="n">
        <f aca="false">R47+1</f>
        <v>2026</v>
      </c>
      <c r="S51" s="18" t="n">
        <f aca="false">'Retirement benefit values'!R52</f>
        <v>7088.53446860739</v>
      </c>
      <c r="T51" s="17" t="n">
        <f aca="false">Adequacy_central!Z49</f>
        <v>498.706404623059</v>
      </c>
      <c r="U51" s="17" t="n">
        <f aca="false">Adequacy_central!AA49</f>
        <v>498.95312655326</v>
      </c>
      <c r="V51" s="17" t="n">
        <f aca="false">Adequacy_central!AB49</f>
        <v>447.700170666072</v>
      </c>
      <c r="W51" s="17" t="n">
        <f aca="false">Adequacy_central!AC49</f>
        <v>649.798871698403</v>
      </c>
      <c r="X51" s="17" t="n">
        <f aca="false">X47+1</f>
        <v>2026</v>
      </c>
      <c r="Y51" s="22" t="n">
        <f aca="false">S51*'Inflation indexes'!$D$156/100*'Inflation indexes'!I144</f>
        <v>32138.337916703</v>
      </c>
      <c r="Z51" s="22" t="n">
        <f aca="false">T51*'Inflation indexes'!$D$156/100*'Inflation indexes'!I144</f>
        <v>2261.0590417498</v>
      </c>
      <c r="AA51" s="22" t="n">
        <f aca="false">V51*'Inflation indexes'!$D$156/100*'Inflation indexes'!I144</f>
        <v>2029.80452926521</v>
      </c>
      <c r="AB51" s="22" t="n">
        <f aca="false">W51*'Inflation indexes'!$D$156/100*'Inflation indexes'!I144</f>
        <v>2946.08932340261</v>
      </c>
      <c r="AC51" s="22" t="n">
        <f aca="false">U51*'Inflation indexes'!$D$156/100*'Inflation indexes'!I144</f>
        <v>2262.17764148285</v>
      </c>
      <c r="AJ51" s="13" t="n">
        <f aca="false">AJ47+1</f>
        <v>2026</v>
      </c>
      <c r="AK51" s="15" t="n">
        <f aca="false">'Retirement benefit values'!AO52</f>
        <v>7824.54282563769</v>
      </c>
      <c r="AL51" s="13" t="n">
        <f aca="false">Adequacy_high!Z49</f>
        <v>495.670495111662</v>
      </c>
      <c r="AM51" s="13" t="n">
        <f aca="false">Adequacy_high!AA49</f>
        <v>498.687481503785</v>
      </c>
      <c r="AN51" s="13" t="n">
        <f aca="false">Adequacy_high!AB49</f>
        <v>449.06067812436</v>
      </c>
      <c r="AO51" s="13" t="n">
        <f aca="false">Adequacy_high!AC49</f>
        <v>695.189513873933</v>
      </c>
      <c r="AP51" s="13" t="n">
        <f aca="false">AP47+1</f>
        <v>2026</v>
      </c>
      <c r="AQ51" s="23" t="n">
        <f aca="false">AK51*'Inflation indexes'!$D$156/100*'Inflation indexes'!I144</f>
        <v>35475.2879438931</v>
      </c>
      <c r="AR51" s="23" t="n">
        <f aca="false">AL51*'Inflation indexes'!$D$156/100*'Inflation indexes'!I144</f>
        <v>2247.29468944343</v>
      </c>
      <c r="AS51" s="23" t="n">
        <f aca="false">AN51*'Inflation indexes'!$D$156/100*'Inflation indexes'!I144</f>
        <v>2035.97286330185</v>
      </c>
      <c r="AT51" s="23" t="n">
        <f aca="false">AO51*'Inflation indexes'!$D$156/100*'Inflation indexes'!I144</f>
        <v>3151.88359624613</v>
      </c>
      <c r="AU51" s="23" t="n">
        <f aca="false">AM51*'Inflation indexes'!$D$156/100*'Inflation indexes'!I144</f>
        <v>2260.97324720308</v>
      </c>
    </row>
    <row r="52" customFormat="false" ht="15" hidden="false" customHeight="false" outlineLevel="0" collapsed="false">
      <c r="A52" s="15" t="n">
        <f aca="false">'Retirement benefit values'!B53</f>
        <v>6612.7903047932</v>
      </c>
      <c r="B52" s="13" t="n">
        <f aca="false">Adequacy_low!Z50</f>
        <v>632.714147183194</v>
      </c>
      <c r="C52" s="13" t="n">
        <f aca="false">Adequacy_low!AA50</f>
        <v>623.150118056398</v>
      </c>
      <c r="D52" s="13" t="n">
        <f aca="false">Adequacy_low!AB50</f>
        <v>564.460676861978</v>
      </c>
      <c r="E52" s="13" t="n">
        <f aca="false">Adequacy_low!AC50</f>
        <v>801.179400735428</v>
      </c>
      <c r="F52" s="13" t="n">
        <f aca="false">F48+1</f>
        <v>2027</v>
      </c>
      <c r="G52" s="10" t="n">
        <f aca="false">A52*'Inflation indexes'!$D$156/100*'Inflation indexes'!I145</f>
        <v>29981.3861848221</v>
      </c>
      <c r="H52" s="13" t="n">
        <f aca="false">B52*'Inflation indexes'!$D$156/100*'Inflation indexes'!I145</f>
        <v>2868.62977910396</v>
      </c>
      <c r="I52" s="13" t="n">
        <f aca="false">D52*'Inflation indexes'!$D$156/100*'Inflation indexes'!I145</f>
        <v>2559.17891829693</v>
      </c>
      <c r="J52" s="8" t="n">
        <f aca="false">E52*'Inflation indexes'!$D$156/100*'Inflation indexes'!I145</f>
        <v>3632.42563420804</v>
      </c>
      <c r="K52" s="13" t="n">
        <f aca="false">C52*'Inflation indexes'!$D$156/100*'Inflation indexes'!I145</f>
        <v>2825.26792464965</v>
      </c>
      <c r="R52" s="17" t="n">
        <f aca="false">R48+1</f>
        <v>2027</v>
      </c>
      <c r="S52" s="18" t="n">
        <f aca="false">'Retirement benefit values'!R53</f>
        <v>7157.19879359493</v>
      </c>
      <c r="T52" s="17" t="n">
        <f aca="false">Adequacy_central!Z50</f>
        <v>622.469516689375</v>
      </c>
      <c r="U52" s="17" t="n">
        <f aca="false">Adequacy_central!AA50</f>
        <v>612.136794561316</v>
      </c>
      <c r="V52" s="17" t="n">
        <f aca="false">Adequacy_central!AB50</f>
        <v>557.259775495406</v>
      </c>
      <c r="W52" s="17" t="n">
        <f aca="false">Adequacy_central!AC50</f>
        <v>790.037539350529</v>
      </c>
      <c r="X52" s="17" t="n">
        <f aca="false">X48+1</f>
        <v>2027</v>
      </c>
      <c r="Y52" s="22" t="n">
        <f aca="false">S52*'Inflation indexes'!$D$156/100*'Inflation indexes'!I145</f>
        <v>32449.6515301226</v>
      </c>
      <c r="Z52" s="22" t="n">
        <f aca="false">T52*'Inflation indexes'!$D$156/100*'Inflation indexes'!I145</f>
        <v>2822.18218149402</v>
      </c>
      <c r="AA52" s="22" t="n">
        <f aca="false">V52*'Inflation indexes'!$D$156/100*'Inflation indexes'!I145</f>
        <v>2526.53112594314</v>
      </c>
      <c r="AB52" s="22" t="n">
        <f aca="false">W52*'Inflation indexes'!$D$156/100*'Inflation indexes'!I145</f>
        <v>3581.91012810523</v>
      </c>
      <c r="AC52" s="22" t="n">
        <f aca="false">U52*'Inflation indexes'!$D$156/100*'Inflation indexes'!I145</f>
        <v>2775.33518980319</v>
      </c>
      <c r="AJ52" s="13" t="n">
        <f aca="false">AJ48+1</f>
        <v>2027</v>
      </c>
      <c r="AK52" s="15" t="n">
        <f aca="false">'Retirement benefit values'!AO53</f>
        <v>7879.11958449271</v>
      </c>
      <c r="AL52" s="13" t="n">
        <f aca="false">Adequacy_high!Z50</f>
        <v>636.410701045483</v>
      </c>
      <c r="AM52" s="13" t="n">
        <f aca="false">Adequacy_high!AA50</f>
        <v>628.077053496918</v>
      </c>
      <c r="AN52" s="13" t="n">
        <f aca="false">Adequacy_high!AB50</f>
        <v>574.83863480772</v>
      </c>
      <c r="AO52" s="13" t="n">
        <f aca="false">Adequacy_high!AC50</f>
        <v>829.914727432108</v>
      </c>
      <c r="AP52" s="13" t="n">
        <f aca="false">AP48+1</f>
        <v>2027</v>
      </c>
      <c r="AQ52" s="23" t="n">
        <f aca="false">AK52*'Inflation indexes'!$D$156/100*'Inflation indexes'!I145</f>
        <v>35722.7306735925</v>
      </c>
      <c r="AR52" s="23" t="n">
        <f aca="false">AL52*'Inflation indexes'!$D$156/100*'Inflation indexes'!I145</f>
        <v>2885.38939248804</v>
      </c>
      <c r="AS52" s="23" t="n">
        <f aca="false">AN52*'Inflation indexes'!$D$156/100*'Inflation indexes'!I145</f>
        <v>2606.23100230987</v>
      </c>
      <c r="AT52" s="23" t="n">
        <f aca="false">AO52*'Inflation indexes'!$D$156/100*'Inflation indexes'!I145</f>
        <v>3762.70723805925</v>
      </c>
      <c r="AU52" s="23" t="n">
        <f aca="false">AM52*'Inflation indexes'!$D$156/100*'Inflation indexes'!I145</f>
        <v>2847.60590110761</v>
      </c>
    </row>
    <row r="53" customFormat="false" ht="15" hidden="false" customHeight="false" outlineLevel="0" collapsed="false">
      <c r="A53" s="15" t="n">
        <f aca="false">'Retirement benefit values'!B54</f>
        <v>6634.12313656122</v>
      </c>
      <c r="B53" s="13" t="n">
        <f aca="false">Adequacy_low!Z51</f>
        <v>495.748588053482</v>
      </c>
      <c r="C53" s="13" t="n">
        <f aca="false">Adequacy_low!AA51</f>
        <v>501.7079298229</v>
      </c>
      <c r="D53" s="13" t="n">
        <f aca="false">Adequacy_low!AB51</f>
        <v>447.863801869759</v>
      </c>
      <c r="E53" s="13" t="n">
        <f aca="false">Adequacy_low!AC51</f>
        <v>648.03865958962</v>
      </c>
      <c r="F53" s="13" t="n">
        <f aca="false">F49+1</f>
        <v>2027</v>
      </c>
      <c r="G53" s="10" t="n">
        <f aca="false">A53*'Inflation indexes'!$D$156/100*'Inflation indexes'!I146</f>
        <v>30078.1060017486</v>
      </c>
      <c r="H53" s="13" t="n">
        <f aca="false">B53*'Inflation indexes'!$D$156/100*'Inflation indexes'!I146</f>
        <v>2247.64875097254</v>
      </c>
      <c r="I53" s="13" t="n">
        <f aca="false">D53*'Inflation indexes'!$D$156/100*'Inflation indexes'!I146</f>
        <v>2030.54640827293</v>
      </c>
      <c r="J53" s="8" t="n">
        <f aca="false">E53*'Inflation indexes'!$D$156/100*'Inflation indexes'!I146</f>
        <v>2938.10878923046</v>
      </c>
      <c r="K53" s="13" t="n">
        <f aca="false">C53*'Inflation indexes'!$D$156/100*'Inflation indexes'!I146</f>
        <v>2274.66750081355</v>
      </c>
      <c r="R53" s="17" t="n">
        <f aca="false">R49+1</f>
        <v>2027</v>
      </c>
      <c r="S53" s="18" t="n">
        <f aca="false">'Retirement benefit values'!R54</f>
        <v>7176.09020163016</v>
      </c>
      <c r="T53" s="17" t="n">
        <f aca="false">Adequacy_central!Z51</f>
        <v>497.206650823086</v>
      </c>
      <c r="U53" s="17" t="n">
        <f aca="false">Adequacy_central!AA51</f>
        <v>496.832432852829</v>
      </c>
      <c r="V53" s="17" t="n">
        <f aca="false">Adequacy_central!AB51</f>
        <v>443.744143183273</v>
      </c>
      <c r="W53" s="17" t="n">
        <f aca="false">Adequacy_central!AC51</f>
        <v>663.055905072933</v>
      </c>
      <c r="X53" s="17" t="n">
        <f aca="false">X49+1</f>
        <v>2027</v>
      </c>
      <c r="Y53" s="22" t="n">
        <f aca="false">S53*'Inflation indexes'!$D$156/100*'Inflation indexes'!I146</f>
        <v>32535.3023029089</v>
      </c>
      <c r="Z53" s="22" t="n">
        <f aca="false">T53*'Inflation indexes'!$D$156/100*'Inflation indexes'!I146</f>
        <v>2254.25938596357</v>
      </c>
      <c r="AA53" s="22" t="n">
        <f aca="false">V53*'Inflation indexes'!$D$156/100*'Inflation indexes'!I146</f>
        <v>2011.86850192232</v>
      </c>
      <c r="AB53" s="22" t="n">
        <f aca="false">W53*'Inflation indexes'!$D$156/100*'Inflation indexes'!I146</f>
        <v>3006.1946978281</v>
      </c>
      <c r="AC53" s="22" t="n">
        <f aca="false">U53*'Inflation indexes'!$D$156/100*'Inflation indexes'!I146</f>
        <v>2252.56273856263</v>
      </c>
      <c r="AJ53" s="13" t="n">
        <f aca="false">AJ49+1</f>
        <v>2027</v>
      </c>
      <c r="AK53" s="15" t="n">
        <f aca="false">'Retirement benefit values'!AO54</f>
        <v>7908.35053742917</v>
      </c>
      <c r="AL53" s="13" t="n">
        <f aca="false">Adequacy_high!Z51</f>
        <v>504.912916088173</v>
      </c>
      <c r="AM53" s="13" t="n">
        <f aca="false">Adequacy_high!AA51</f>
        <v>508.966701987149</v>
      </c>
      <c r="AN53" s="13" t="n">
        <f aca="false">Adequacy_high!AB51</f>
        <v>453.356867428317</v>
      </c>
      <c r="AO53" s="13" t="n">
        <f aca="false">Adequacy_high!AC51</f>
        <v>734.032227363674</v>
      </c>
      <c r="AP53" s="13" t="n">
        <f aca="false">AP49+1</f>
        <v>2027</v>
      </c>
      <c r="AQ53" s="23" t="n">
        <f aca="false">AK53*'Inflation indexes'!$D$156/100*'Inflation indexes'!I146</f>
        <v>35855.2593714862</v>
      </c>
      <c r="AR53" s="23" t="n">
        <f aca="false">AL53*'Inflation indexes'!$D$156/100*'Inflation indexes'!I146</f>
        <v>2289.19842142456</v>
      </c>
      <c r="AS53" s="23" t="n">
        <f aca="false">AN53*'Inflation indexes'!$D$156/100*'Inflation indexes'!I146</f>
        <v>2055.45113264175</v>
      </c>
      <c r="AT53" s="23" t="n">
        <f aca="false">AO53*'Inflation indexes'!$D$156/100*'Inflation indexes'!I146</f>
        <v>3327.99055562729</v>
      </c>
      <c r="AU53" s="23" t="n">
        <f aca="false">AM53*'Inflation indexes'!$D$156/100*'Inflation indexes'!I146</f>
        <v>2307.5776705684</v>
      </c>
    </row>
    <row r="54" customFormat="false" ht="15" hidden="false" customHeight="false" outlineLevel="0" collapsed="false">
      <c r="A54" s="15" t="n">
        <f aca="false">'Retirement benefit values'!B55</f>
        <v>6659.65648994988</v>
      </c>
      <c r="B54" s="13" t="n">
        <f aca="false">Adequacy_low!Z52</f>
        <v>501.286470306524</v>
      </c>
      <c r="C54" s="13" t="n">
        <f aca="false">Adequacy_low!AA52</f>
        <v>507.435482154911</v>
      </c>
      <c r="D54" s="13" t="n">
        <f aca="false">Adequacy_low!AB52</f>
        <v>452.810549123882</v>
      </c>
      <c r="E54" s="13" t="n">
        <f aca="false">Adequacy_low!AC52</f>
        <v>670.211818512356</v>
      </c>
      <c r="F54" s="13" t="n">
        <f aca="false">F50+1</f>
        <v>2027</v>
      </c>
      <c r="G54" s="10" t="n">
        <f aca="false">A54*'Inflation indexes'!$D$156/100*'Inflation indexes'!I147</f>
        <v>30193.8703452791</v>
      </c>
      <c r="H54" s="13" t="n">
        <f aca="false">B54*'Inflation indexes'!$D$156/100*'Inflation indexes'!I147</f>
        <v>2272.7566674226</v>
      </c>
      <c r="I54" s="13" t="n">
        <f aca="false">D54*'Inflation indexes'!$D$156/100*'Inflation indexes'!I147</f>
        <v>2052.97420848264</v>
      </c>
      <c r="J54" s="8" t="n">
        <f aca="false">E54*'Inflation indexes'!$D$156/100*'Inflation indexes'!I147</f>
        <v>3038.63852175776</v>
      </c>
      <c r="K54" s="13" t="n">
        <f aca="false">C54*'Inflation indexes'!$D$156/100*'Inflation indexes'!I147</f>
        <v>2300.6353525743</v>
      </c>
      <c r="R54" s="17" t="n">
        <f aca="false">R50+1</f>
        <v>2027</v>
      </c>
      <c r="S54" s="18" t="n">
        <f aca="false">'Retirement benefit values'!R55</f>
        <v>7197.15451726513</v>
      </c>
      <c r="T54" s="17" t="n">
        <f aca="false">Adequacy_central!Z52</f>
        <v>490.695979551582</v>
      </c>
      <c r="U54" s="17" t="n">
        <f aca="false">Adequacy_central!AA52</f>
        <v>489.959688897667</v>
      </c>
      <c r="V54" s="17" t="n">
        <f aca="false">Adequacy_central!AB52</f>
        <v>432.822167757643</v>
      </c>
      <c r="W54" s="17" t="n">
        <f aca="false">Adequacy_central!AC52</f>
        <v>656.412811654652</v>
      </c>
      <c r="X54" s="17" t="n">
        <f aca="false">X50+1</f>
        <v>2027</v>
      </c>
      <c r="Y54" s="22" t="n">
        <f aca="false">S54*'Inflation indexes'!$D$156/100*'Inflation indexes'!I147</f>
        <v>32630.8047084991</v>
      </c>
      <c r="Z54" s="22" t="n">
        <f aca="false">T54*'Inflation indexes'!$D$156/100*'Inflation indexes'!I147</f>
        <v>2224.74099195493</v>
      </c>
      <c r="AA54" s="22" t="n">
        <f aca="false">V54*'Inflation indexes'!$D$156/100*'Inflation indexes'!I147</f>
        <v>1962.34992533906</v>
      </c>
      <c r="AB54" s="22" t="n">
        <f aca="false">W54*'Inflation indexes'!$D$156/100*'Inflation indexes'!I147</f>
        <v>2976.0759219324</v>
      </c>
      <c r="AC54" s="22" t="n">
        <f aca="false">U54*'Inflation indexes'!$D$156/100*'Inflation indexes'!I147</f>
        <v>2221.40276203657</v>
      </c>
      <c r="AJ54" s="13" t="n">
        <f aca="false">AJ50+1</f>
        <v>2027</v>
      </c>
      <c r="AK54" s="15" t="n">
        <f aca="false">'Retirement benefit values'!AO55</f>
        <v>8005.55810928379</v>
      </c>
      <c r="AL54" s="13" t="n">
        <f aca="false">Adequacy_high!Z52</f>
        <v>495.31684756917</v>
      </c>
      <c r="AM54" s="13" t="n">
        <f aca="false">Adequacy_high!AA52</f>
        <v>498.622259630967</v>
      </c>
      <c r="AN54" s="13" t="n">
        <f aca="false">Adequacy_high!AB52</f>
        <v>448.820721971017</v>
      </c>
      <c r="AO54" s="13" t="n">
        <f aca="false">Adequacy_high!AC52</f>
        <v>691.332671052669</v>
      </c>
      <c r="AP54" s="13" t="n">
        <f aca="false">AP50+1</f>
        <v>2027</v>
      </c>
      <c r="AQ54" s="23" t="n">
        <f aca="false">AK54*'Inflation indexes'!$D$156/100*'Inflation indexes'!I147</f>
        <v>36295.9837280033</v>
      </c>
      <c r="AR54" s="23" t="n">
        <f aca="false">AL54*'Inflation indexes'!$D$156/100*'Inflation indexes'!I147</f>
        <v>2245.69130523554</v>
      </c>
      <c r="AS54" s="23" t="n">
        <f aca="false">AN54*'Inflation indexes'!$D$156/100*'Inflation indexes'!I147</f>
        <v>2034.88493857277</v>
      </c>
      <c r="AT54" s="23" t="n">
        <f aca="false">AO54*'Inflation indexes'!$D$156/100*'Inflation indexes'!I147</f>
        <v>3134.39725708388</v>
      </c>
      <c r="AU54" s="23" t="n">
        <f aca="false">AM54*'Inflation indexes'!$D$156/100*'Inflation indexes'!I147</f>
        <v>2260.67754114459</v>
      </c>
    </row>
    <row r="55" customFormat="false" ht="15" hidden="false" customHeight="false" outlineLevel="0" collapsed="false">
      <c r="A55" s="15" t="n">
        <f aca="false">'Retirement benefit values'!B56</f>
        <v>6654.02673520301</v>
      </c>
      <c r="B55" s="13" t="n">
        <f aca="false">Adequacy_low!Z53</f>
        <v>504.295004147472</v>
      </c>
      <c r="C55" s="13" t="n">
        <f aca="false">Adequacy_low!AA53</f>
        <v>504.263078854736</v>
      </c>
      <c r="D55" s="13" t="n">
        <f aca="false">Adequacy_low!AB53</f>
        <v>451.570301138953</v>
      </c>
      <c r="E55" s="13" t="n">
        <f aca="false">Adequacy_low!AC53</f>
        <v>673.331132954009</v>
      </c>
      <c r="F55" s="13" t="n">
        <f aca="false">F51+1</f>
        <v>2027</v>
      </c>
      <c r="G55" s="10" t="n">
        <f aca="false">A55*'Inflation indexes'!$D$156/100*'Inflation indexes'!I148</f>
        <v>30168.3458929054</v>
      </c>
      <c r="H55" s="13" t="n">
        <f aca="false">B55*'Inflation indexes'!$D$156/100*'Inflation indexes'!I148</f>
        <v>2286.3969025999</v>
      </c>
      <c r="I55" s="13" t="n">
        <f aca="false">D55*'Inflation indexes'!$D$156/100*'Inflation indexes'!I148</f>
        <v>2047.35111262034</v>
      </c>
      <c r="J55" s="8" t="n">
        <f aca="false">E55*'Inflation indexes'!$D$156/100*'Inflation indexes'!I148</f>
        <v>3052.78101934147</v>
      </c>
      <c r="K55" s="13" t="n">
        <f aca="false">C55*'Inflation indexes'!$D$156/100*'Inflation indexes'!I148</f>
        <v>2286.25215817486</v>
      </c>
      <c r="R55" s="17" t="n">
        <f aca="false">R51+1</f>
        <v>2027</v>
      </c>
      <c r="S55" s="18" t="n">
        <f aca="false">'Retirement benefit values'!R56</f>
        <v>7218.75144885262</v>
      </c>
      <c r="T55" s="17" t="n">
        <f aca="false">Adequacy_central!Z53</f>
        <v>493.231081342517</v>
      </c>
      <c r="U55" s="17" t="n">
        <f aca="false">Adequacy_central!AA53</f>
        <v>493.202864405699</v>
      </c>
      <c r="V55" s="17" t="n">
        <f aca="false">Adequacy_central!AB53</f>
        <v>438.387306092627</v>
      </c>
      <c r="W55" s="17" t="n">
        <f aca="false">Adequacy_central!AC53</f>
        <v>680.40165767177</v>
      </c>
      <c r="X55" s="17" t="n">
        <f aca="false">X51+1</f>
        <v>2027</v>
      </c>
      <c r="Y55" s="22" t="n">
        <f aca="false">S55*'Inflation indexes'!$D$156/100*'Inflation indexes'!I148</f>
        <v>32728.7219138674</v>
      </c>
      <c r="Z55" s="22" t="n">
        <f aca="false">T55*'Inflation indexes'!$D$156/100*'Inflation indexes'!I148</f>
        <v>2236.23475817292</v>
      </c>
      <c r="AA55" s="22" t="n">
        <f aca="false">V55*'Inflation indexes'!$D$156/100*'Inflation indexes'!I148</f>
        <v>1987.58141672208</v>
      </c>
      <c r="AB55" s="22" t="n">
        <f aca="false">W55*'Inflation indexes'!$D$156/100*'Inflation indexes'!I148</f>
        <v>3084.83770378508</v>
      </c>
      <c r="AC55" s="22" t="n">
        <f aca="false">U55*'Inflation indexes'!$D$156/100*'Inflation indexes'!I148</f>
        <v>2236.10682686999</v>
      </c>
      <c r="AJ55" s="13" t="n">
        <f aca="false">AJ51+1</f>
        <v>2027</v>
      </c>
      <c r="AK55" s="15" t="n">
        <f aca="false">'Retirement benefit values'!AO56</f>
        <v>8053.34672299482</v>
      </c>
      <c r="AL55" s="13" t="n">
        <f aca="false">Adequacy_high!Z53</f>
        <v>493.603181839386</v>
      </c>
      <c r="AM55" s="13" t="n">
        <f aca="false">Adequacy_high!AA53</f>
        <v>495.301095244531</v>
      </c>
      <c r="AN55" s="13" t="n">
        <f aca="false">Adequacy_high!AB53</f>
        <v>438.357610215097</v>
      </c>
      <c r="AO55" s="13" t="n">
        <f aca="false">Adequacy_high!AC53</f>
        <v>715.847583875078</v>
      </c>
      <c r="AP55" s="13" t="n">
        <f aca="false">AP51+1</f>
        <v>2027</v>
      </c>
      <c r="AQ55" s="23" t="n">
        <f aca="false">AK55*'Inflation indexes'!$D$156/100*'Inflation indexes'!I148</f>
        <v>36512.6500393287</v>
      </c>
      <c r="AR55" s="23" t="n">
        <f aca="false">AL55*'Inflation indexes'!$D$156/100*'Inflation indexes'!I148</f>
        <v>2237.92180527134</v>
      </c>
      <c r="AS55" s="23" t="n">
        <f aca="false">AN55*'Inflation indexes'!$D$156/100*'Inflation indexes'!I148</f>
        <v>1987.44678012674</v>
      </c>
      <c r="AT55" s="23" t="n">
        <f aca="false">AO55*'Inflation indexes'!$D$156/100*'Inflation indexes'!I148</f>
        <v>3245.54414587652</v>
      </c>
      <c r="AU55" s="23" t="n">
        <f aca="false">AM55*'Inflation indexes'!$D$156/100*'Inflation indexes'!I148</f>
        <v>2245.61988658977</v>
      </c>
    </row>
    <row r="56" customFormat="false" ht="15" hidden="false" customHeight="false" outlineLevel="0" collapsed="false">
      <c r="A56" s="15" t="n">
        <f aca="false">'Retirement benefit values'!B57</f>
        <v>6679.09666018342</v>
      </c>
      <c r="B56" s="13" t="n">
        <f aca="false">Adequacy_low!Z54</f>
        <v>633.304504491414</v>
      </c>
      <c r="C56" s="13" t="n">
        <f aca="false">Adequacy_low!AA54</f>
        <v>624.15217764347</v>
      </c>
      <c r="D56" s="13" t="n">
        <f aca="false">Adequacy_low!AB54</f>
        <v>568.704364175358</v>
      </c>
      <c r="E56" s="13" t="n">
        <f aca="false">Adequacy_low!AC54</f>
        <v>802.266938931223</v>
      </c>
      <c r="F56" s="13" t="n">
        <f aca="false">F52+1</f>
        <v>2028</v>
      </c>
      <c r="G56" s="10" t="n">
        <f aca="false">A56*'Inflation indexes'!$D$156/100*'Inflation indexes'!I149</f>
        <v>30282.0091224679</v>
      </c>
      <c r="H56" s="13" t="n">
        <f aca="false">B56*'Inflation indexes'!$D$156/100*'Inflation indexes'!I149</f>
        <v>2871.30636941289</v>
      </c>
      <c r="I56" s="13" t="n">
        <f aca="false">D56*'Inflation indexes'!$D$156/100*'Inflation indexes'!I149</f>
        <v>2578.41915159116</v>
      </c>
      <c r="J56" s="8" t="n">
        <f aca="false">E56*'Inflation indexes'!$D$156/100*'Inflation indexes'!I149</f>
        <v>3637.35636709628</v>
      </c>
      <c r="K56" s="13" t="n">
        <f aca="false">C56*'Inflation indexes'!$D$156/100*'Inflation indexes'!I149</f>
        <v>2829.81111051756</v>
      </c>
      <c r="R56" s="17" t="n">
        <f aca="false">R52+1</f>
        <v>2028</v>
      </c>
      <c r="S56" s="18" t="n">
        <f aca="false">'Retirement benefit values'!R57</f>
        <v>7270.36755869451</v>
      </c>
      <c r="T56" s="17" t="n">
        <f aca="false">Adequacy_central!Z54</f>
        <v>625.834042072015</v>
      </c>
      <c r="U56" s="17" t="n">
        <f aca="false">Adequacy_central!AA54</f>
        <v>618.814228305698</v>
      </c>
      <c r="V56" s="17" t="n">
        <f aca="false">Adequacy_central!AB54</f>
        <v>567.400299932927</v>
      </c>
      <c r="W56" s="17" t="n">
        <f aca="false">Adequacy_central!AC54</f>
        <v>797.691404534395</v>
      </c>
      <c r="X56" s="17" t="n">
        <f aca="false">X52+1</f>
        <v>2028</v>
      </c>
      <c r="Y56" s="22" t="n">
        <f aca="false">S56*'Inflation indexes'!$D$156/100*'Inflation indexes'!I149</f>
        <v>32962.741510921</v>
      </c>
      <c r="Z56" s="22" t="n">
        <f aca="false">T56*'Inflation indexes'!$D$156/100*'Inflation indexes'!I149</f>
        <v>2837.43642821532</v>
      </c>
      <c r="AA56" s="22" t="n">
        <f aca="false">V56*'Inflation indexes'!$D$156/100*'Inflation indexes'!I149</f>
        <v>2572.50672251658</v>
      </c>
      <c r="AB56" s="22" t="n">
        <f aca="false">W56*'Inflation indexes'!$D$156/100*'Inflation indexes'!I149</f>
        <v>3616.61158956209</v>
      </c>
      <c r="AC56" s="22" t="n">
        <f aca="false">U56*'Inflation indexes'!$D$156/100*'Inflation indexes'!I149</f>
        <v>2805.60965951816</v>
      </c>
      <c r="AJ56" s="13" t="n">
        <f aca="false">AJ52+1</f>
        <v>2028</v>
      </c>
      <c r="AK56" s="15" t="n">
        <f aca="false">'Retirement benefit values'!AO57</f>
        <v>8113.54559267437</v>
      </c>
      <c r="AL56" s="13" t="n">
        <f aca="false">Adequacy_high!Z54</f>
        <v>620.075222242769</v>
      </c>
      <c r="AM56" s="13" t="n">
        <f aca="false">Adequacy_high!AA54</f>
        <v>617.269751482118</v>
      </c>
      <c r="AN56" s="13" t="n">
        <f aca="false">Adequacy_high!AB54</f>
        <v>568.737018935996</v>
      </c>
      <c r="AO56" s="13" t="n">
        <f aca="false">Adequacy_high!AC54</f>
        <v>817.228993122773</v>
      </c>
      <c r="AP56" s="13" t="n">
        <f aca="false">AP52+1</f>
        <v>2028</v>
      </c>
      <c r="AQ56" s="23" t="n">
        <f aca="false">AK56*'Inflation indexes'!$D$156/100*'Inflation indexes'!I149</f>
        <v>36785.5825650197</v>
      </c>
      <c r="AR56" s="23" t="n">
        <f aca="false">AL56*'Inflation indexes'!$D$156/100*'Inflation indexes'!I149</f>
        <v>2811.32681437435</v>
      </c>
      <c r="AS56" s="23" t="n">
        <f aca="false">AN56*'Inflation indexes'!$D$156/100*'Inflation indexes'!I149</f>
        <v>2578.5672033128</v>
      </c>
      <c r="AT56" s="23" t="n">
        <f aca="false">AO56*'Inflation indexes'!$D$156/100*'Inflation indexes'!I149</f>
        <v>3705.19204676542</v>
      </c>
      <c r="AU56" s="23" t="n">
        <f aca="false">AM56*'Inflation indexes'!$D$156/100*'Inflation indexes'!I149</f>
        <v>2798.6072363402</v>
      </c>
    </row>
    <row r="57" customFormat="false" ht="15" hidden="false" customHeight="false" outlineLevel="0" collapsed="false">
      <c r="A57" s="15" t="n">
        <f aca="false">'Retirement benefit values'!B58</f>
        <v>6739.62325760007</v>
      </c>
      <c r="B57" s="13" t="n">
        <f aca="false">Adequacy_low!Z55</f>
        <v>509.925685723417</v>
      </c>
      <c r="C57" s="13" t="n">
        <f aca="false">Adequacy_low!AA55</f>
        <v>506.085257165216</v>
      </c>
      <c r="D57" s="13" t="n">
        <f aca="false">Adequacy_low!AB55</f>
        <v>450.538353549992</v>
      </c>
      <c r="E57" s="13" t="n">
        <f aca="false">Adequacy_low!AC55</f>
        <v>690.598520123602</v>
      </c>
      <c r="F57" s="13" t="n">
        <f aca="false">F53+1</f>
        <v>2028</v>
      </c>
      <c r="G57" s="10" t="n">
        <f aca="false">A57*'Inflation indexes'!$D$156/100*'Inflation indexes'!I150</f>
        <v>30556.4275159086</v>
      </c>
      <c r="H57" s="13" t="n">
        <f aca="false">B57*'Inflation indexes'!$D$156/100*'Inflation indexes'!I150</f>
        <v>2311.92555707573</v>
      </c>
      <c r="I57" s="13" t="n">
        <f aca="false">D57*'Inflation indexes'!$D$156/100*'Inflation indexes'!I150</f>
        <v>2042.67241909445</v>
      </c>
      <c r="J57" s="8" t="n">
        <f aca="false">E57*'Inflation indexes'!$D$156/100*'Inflation indexes'!I150</f>
        <v>3131.06872835277</v>
      </c>
      <c r="K57" s="13" t="n">
        <f aca="false">C57*'Inflation indexes'!$D$156/100*'Inflation indexes'!I150</f>
        <v>2294.51363768745</v>
      </c>
      <c r="R57" s="17" t="n">
        <f aca="false">R53+1</f>
        <v>2028</v>
      </c>
      <c r="S57" s="18" t="n">
        <f aca="false">'Retirement benefit values'!R58</f>
        <v>7283.30394738012</v>
      </c>
      <c r="T57" s="17" t="n">
        <f aca="false">Adequacy_central!Z55</f>
        <v>497.308189340265</v>
      </c>
      <c r="U57" s="17" t="n">
        <f aca="false">Adequacy_central!AA55</f>
        <v>495.393849599113</v>
      </c>
      <c r="V57" s="17" t="n">
        <f aca="false">Adequacy_central!AB55</f>
        <v>439.251668867095</v>
      </c>
      <c r="W57" s="17" t="n">
        <f aca="false">Adequacy_central!AC55</f>
        <v>676.7059420995</v>
      </c>
      <c r="X57" s="17" t="n">
        <f aca="false">X53+1</f>
        <v>2028</v>
      </c>
      <c r="Y57" s="22" t="n">
        <f aca="false">S57*'Inflation indexes'!$D$156/100*'Inflation indexes'!I150</f>
        <v>33021.3931310607</v>
      </c>
      <c r="Z57" s="22" t="n">
        <f aca="false">T57*'Inflation indexes'!$D$156/100*'Inflation indexes'!I150</f>
        <v>2254.71974616794</v>
      </c>
      <c r="AA57" s="22" t="n">
        <f aca="false">V57*'Inflation indexes'!$D$156/100*'Inflation indexes'!I150</f>
        <v>1991.50030616975</v>
      </c>
      <c r="AB57" s="22" t="n">
        <f aca="false">W57*'Inflation indexes'!$D$156/100*'Inflation indexes'!I150</f>
        <v>3068.08189108054</v>
      </c>
      <c r="AC57" s="22" t="n">
        <f aca="false">U57*'Inflation indexes'!$D$156/100*'Inflation indexes'!I150</f>
        <v>2246.04042073601</v>
      </c>
      <c r="AJ57" s="13" t="n">
        <f aca="false">AJ53+1</f>
        <v>2028</v>
      </c>
      <c r="AK57" s="15" t="n">
        <f aca="false">'Retirement benefit values'!AO58</f>
        <v>8165.71670434913</v>
      </c>
      <c r="AL57" s="13" t="n">
        <f aca="false">Adequacy_high!Z55</f>
        <v>493.67878475955</v>
      </c>
      <c r="AM57" s="13" t="n">
        <f aca="false">Adequacy_high!AA55</f>
        <v>496.156026153923</v>
      </c>
      <c r="AN57" s="13" t="n">
        <f aca="false">Adequacy_high!AB55</f>
        <v>442.545237569203</v>
      </c>
      <c r="AO57" s="13" t="n">
        <f aca="false">Adequacy_high!AC55</f>
        <v>693.149070973095</v>
      </c>
      <c r="AP57" s="13" t="n">
        <f aca="false">AP53+1</f>
        <v>2028</v>
      </c>
      <c r="AQ57" s="23" t="n">
        <f aca="false">AK57*'Inflation indexes'!$D$156/100*'Inflation indexes'!I150</f>
        <v>37022.1184560306</v>
      </c>
      <c r="AR57" s="23" t="n">
        <f aca="false">AL57*'Inflation indexes'!$D$156/100*'Inflation indexes'!I150</f>
        <v>2238.26457742072</v>
      </c>
      <c r="AS57" s="23" t="n">
        <f aca="false">AN57*'Inflation indexes'!$D$156/100*'Inflation indexes'!I150</f>
        <v>2006.432846086</v>
      </c>
      <c r="AT57" s="23" t="n">
        <f aca="false">AO57*'Inflation indexes'!$D$156/100*'Inflation indexes'!I150</f>
        <v>3142.63253825421</v>
      </c>
      <c r="AU57" s="23" t="n">
        <f aca="false">AM57*'Inflation indexes'!$D$156/100*'Inflation indexes'!I150</f>
        <v>2249.49601339471</v>
      </c>
    </row>
    <row r="58" customFormat="false" ht="15" hidden="false" customHeight="false" outlineLevel="0" collapsed="false">
      <c r="A58" s="15" t="n">
        <f aca="false">'Retirement benefit values'!B59</f>
        <v>6798.24986263291</v>
      </c>
      <c r="B58" s="13" t="n">
        <f aca="false">Adequacy_low!Z56</f>
        <v>497.121489242802</v>
      </c>
      <c r="C58" s="13" t="n">
        <f aca="false">Adequacy_low!AA56</f>
        <v>499.850600395877</v>
      </c>
      <c r="D58" s="13" t="n">
        <f aca="false">Adequacy_low!AB56</f>
        <v>443.969965764231</v>
      </c>
      <c r="E58" s="13" t="n">
        <f aca="false">Adequacy_low!AC56</f>
        <v>679.73157180396</v>
      </c>
      <c r="F58" s="13" t="n">
        <f aca="false">F54+1</f>
        <v>2028</v>
      </c>
      <c r="G58" s="10" t="n">
        <f aca="false">A58*'Inflation indexes'!$D$156/100*'Inflation indexes'!I151</f>
        <v>30822.231632655</v>
      </c>
      <c r="H58" s="13" t="n">
        <f aca="false">B58*'Inflation indexes'!$D$156/100*'Inflation indexes'!I151</f>
        <v>2253.873276302</v>
      </c>
      <c r="I58" s="13" t="n">
        <f aca="false">D58*'Inflation indexes'!$D$156/100*'Inflation indexes'!I151</f>
        <v>2012.89234718232</v>
      </c>
      <c r="J58" s="8" t="n">
        <f aca="false">E58*'Inflation indexes'!$D$156/100*'Inflation indexes'!I151</f>
        <v>3081.79963630466</v>
      </c>
      <c r="K58" s="13" t="n">
        <f aca="false">C58*'Inflation indexes'!$D$156/100*'Inflation indexes'!I151</f>
        <v>2266.24665148106</v>
      </c>
      <c r="R58" s="17" t="n">
        <f aca="false">R54+1</f>
        <v>2028</v>
      </c>
      <c r="S58" s="18" t="n">
        <f aca="false">'Retirement benefit values'!R59</f>
        <v>7329.55114897815</v>
      </c>
      <c r="T58" s="17" t="n">
        <f aca="false">Adequacy_central!Z56</f>
        <v>501.103825266566</v>
      </c>
      <c r="U58" s="17" t="n">
        <f aca="false">Adequacy_central!AA56</f>
        <v>500.570812162397</v>
      </c>
      <c r="V58" s="17" t="n">
        <f aca="false">Adequacy_central!AB56</f>
        <v>449.896084333416</v>
      </c>
      <c r="W58" s="17" t="n">
        <f aca="false">Adequacy_central!AC56</f>
        <v>693.976456375356</v>
      </c>
      <c r="X58" s="17" t="n">
        <f aca="false">X54+1</f>
        <v>2028</v>
      </c>
      <c r="Y58" s="22" t="n">
        <f aca="false">S58*'Inflation indexes'!$D$156/100*'Inflation indexes'!I151</f>
        <v>33231.0709141401</v>
      </c>
      <c r="Z58" s="22" t="n">
        <f aca="false">T58*'Inflation indexes'!$D$156/100*'Inflation indexes'!I151</f>
        <v>2271.92858257107</v>
      </c>
      <c r="AA58" s="22" t="n">
        <f aca="false">V58*'Inflation indexes'!$D$156/100*'Inflation indexes'!I151</f>
        <v>2039.76046808296</v>
      </c>
      <c r="AB58" s="22" t="n">
        <f aca="false">W58*'Inflation indexes'!$D$156/100*'Inflation indexes'!I151</f>
        <v>3146.38377791636</v>
      </c>
      <c r="AC58" s="22" t="n">
        <f aca="false">U58*'Inflation indexes'!$D$156/100*'Inflation indexes'!I151</f>
        <v>2269.51198216775</v>
      </c>
      <c r="AJ58" s="13" t="n">
        <f aca="false">AJ54+1</f>
        <v>2028</v>
      </c>
      <c r="AK58" s="15" t="n">
        <f aca="false">'Retirement benefit values'!AO59</f>
        <v>8194.51834574351</v>
      </c>
      <c r="AL58" s="13" t="n">
        <f aca="false">Adequacy_high!Z56</f>
        <v>493.229037250125</v>
      </c>
      <c r="AM58" s="13" t="n">
        <f aca="false">Adequacy_high!AA56</f>
        <v>496.991373058947</v>
      </c>
      <c r="AN58" s="13" t="n">
        <f aca="false">Adequacy_high!AB56</f>
        <v>442.704918178239</v>
      </c>
      <c r="AO58" s="13" t="n">
        <f aca="false">Adequacy_high!AC56</f>
        <v>702.039780594673</v>
      </c>
      <c r="AP58" s="13" t="n">
        <f aca="false">AP54+1</f>
        <v>2028</v>
      </c>
      <c r="AQ58" s="23" t="n">
        <f aca="false">AK58*'Inflation indexes'!$D$156/100*'Inflation indexes'!I151</f>
        <v>37152.7007206422</v>
      </c>
      <c r="AR58" s="23" t="n">
        <f aca="false">AL58*'Inflation indexes'!$D$156/100*'Inflation indexes'!I151</f>
        <v>2236.22549056869</v>
      </c>
      <c r="AS58" s="23" t="n">
        <f aca="false">AN58*'Inflation indexes'!$D$156/100*'Inflation indexes'!I151</f>
        <v>2007.15681369802</v>
      </c>
      <c r="AT58" s="23" t="n">
        <f aca="false">AO58*'Inflation indexes'!$D$156/100*'Inflation indexes'!I151</f>
        <v>3182.94166440757</v>
      </c>
      <c r="AU58" s="23" t="n">
        <f aca="false">AM58*'Inflation indexes'!$D$156/100*'Inflation indexes'!I151</f>
        <v>2253.28334930035</v>
      </c>
    </row>
    <row r="59" customFormat="false" ht="15" hidden="false" customHeight="false" outlineLevel="0" collapsed="false">
      <c r="A59" s="15" t="n">
        <f aca="false">'Retirement benefit values'!B60</f>
        <v>6832.32838907614</v>
      </c>
      <c r="B59" s="13" t="n">
        <f aca="false">Adequacy_low!Z57</f>
        <v>499.762744003365</v>
      </c>
      <c r="C59" s="13" t="n">
        <f aca="false">Adequacy_low!AA57</f>
        <v>500.56469572291</v>
      </c>
      <c r="D59" s="13" t="n">
        <f aca="false">Adequacy_low!AB57</f>
        <v>443.783187351371</v>
      </c>
      <c r="E59" s="13" t="n">
        <f aca="false">Adequacy_low!AC57</f>
        <v>667.813801857277</v>
      </c>
      <c r="F59" s="13" t="n">
        <f aca="false">F55+1</f>
        <v>2028</v>
      </c>
      <c r="G59" s="10" t="n">
        <f aca="false">A59*'Inflation indexes'!$D$156/100*'Inflation indexes'!I152</f>
        <v>30976.738492061</v>
      </c>
      <c r="H59" s="13" t="n">
        <f aca="false">B59*'Inflation indexes'!$D$156/100*'Inflation indexes'!I152</f>
        <v>2265.84832395043</v>
      </c>
      <c r="I59" s="13" t="n">
        <f aca="false">D59*'Inflation indexes'!$D$156/100*'Inflation indexes'!I152</f>
        <v>2012.04552224627</v>
      </c>
      <c r="J59" s="8" t="n">
        <f aca="false">E59*'Inflation indexes'!$D$156/100*'Inflation indexes'!I152</f>
        <v>3027.76627871061</v>
      </c>
      <c r="K59" s="13" t="n">
        <f aca="false">C59*'Inflation indexes'!$D$156/100*'Inflation indexes'!I152</f>
        <v>2269.48425116073</v>
      </c>
      <c r="R59" s="17" t="n">
        <f aca="false">R55+1</f>
        <v>2028</v>
      </c>
      <c r="S59" s="18" t="n">
        <f aca="false">'Retirement benefit values'!R60</f>
        <v>7374.2664048459</v>
      </c>
      <c r="T59" s="17" t="n">
        <f aca="false">Adequacy_central!Z57</f>
        <v>498.611061322638</v>
      </c>
      <c r="U59" s="17" t="n">
        <f aca="false">Adequacy_central!AA57</f>
        <v>496.609612487112</v>
      </c>
      <c r="V59" s="17" t="n">
        <f aca="false">Adequacy_central!AB57</f>
        <v>450.454979685094</v>
      </c>
      <c r="W59" s="17" t="n">
        <f aca="false">Adequacy_central!AC57</f>
        <v>656.032412693982</v>
      </c>
      <c r="X59" s="17" t="n">
        <f aca="false">X55+1</f>
        <v>2028</v>
      </c>
      <c r="Y59" s="22" t="n">
        <f aca="false">S59*'Inflation indexes'!$D$156/100*'Inflation indexes'!I152</f>
        <v>33433.803088114</v>
      </c>
      <c r="Z59" s="22" t="n">
        <f aca="false">T59*'Inflation indexes'!$D$156/100*'Inflation indexes'!I152</f>
        <v>2260.62676971662</v>
      </c>
      <c r="AA59" s="22" t="n">
        <f aca="false">V59*'Inflation indexes'!$D$156/100*'Inflation indexes'!I152</f>
        <v>2042.29441466273</v>
      </c>
      <c r="AB59" s="22" t="n">
        <f aca="false">W59*'Inflation indexes'!$D$156/100*'Inflation indexes'!I152</f>
        <v>2974.35125086036</v>
      </c>
      <c r="AC59" s="22" t="n">
        <f aca="false">U59*'Inflation indexes'!$D$156/100*'Inflation indexes'!I152</f>
        <v>2251.55250489023</v>
      </c>
      <c r="AJ59" s="13" t="n">
        <f aca="false">AJ55+1</f>
        <v>2028</v>
      </c>
      <c r="AK59" s="15" t="n">
        <f aca="false">'Retirement benefit values'!AO60</f>
        <v>8273.78721964999</v>
      </c>
      <c r="AL59" s="13" t="n">
        <f aca="false">Adequacy_high!Z57</f>
        <v>492.765112870732</v>
      </c>
      <c r="AM59" s="13" t="n">
        <f aca="false">Adequacy_high!AA57</f>
        <v>499.47261341743</v>
      </c>
      <c r="AN59" s="13" t="n">
        <f aca="false">Adequacy_high!AB57</f>
        <v>455.065272447893</v>
      </c>
      <c r="AO59" s="13" t="n">
        <f aca="false">Adequacy_high!AC57</f>
        <v>699.566561899377</v>
      </c>
      <c r="AP59" s="13" t="n">
        <f aca="false">AP55+1</f>
        <v>2028</v>
      </c>
      <c r="AQ59" s="23" t="n">
        <f aca="false">AK59*'Inflation indexes'!$D$156/100*'Inflation indexes'!I152</f>
        <v>37512.0937471084</v>
      </c>
      <c r="AR59" s="23" t="n">
        <f aca="false">AL59*'Inflation indexes'!$D$156/100*'Inflation indexes'!I152</f>
        <v>2234.12212794292</v>
      </c>
      <c r="AS59" s="23" t="n">
        <f aca="false">AN59*'Inflation indexes'!$D$156/100*'Inflation indexes'!I152</f>
        <v>2063.19678134543</v>
      </c>
      <c r="AT59" s="23" t="n">
        <f aca="false">AO59*'Inflation indexes'!$D$156/100*'Inflation indexes'!I152</f>
        <v>3171.72846673979</v>
      </c>
      <c r="AU59" s="23" t="n">
        <f aca="false">AM59*'Inflation indexes'!$D$156/100*'Inflation indexes'!I152</f>
        <v>2264.53291596983</v>
      </c>
    </row>
    <row r="60" customFormat="false" ht="15" hidden="false" customHeight="false" outlineLevel="0" collapsed="false">
      <c r="A60" s="15" t="n">
        <f aca="false">'Retirement benefit values'!B61</f>
        <v>6811.34558230078</v>
      </c>
      <c r="B60" s="13" t="n">
        <f aca="false">Adequacy_low!Z58</f>
        <v>624.723670584093</v>
      </c>
      <c r="C60" s="13" t="n">
        <f aca="false">Adequacy_low!AA58</f>
        <v>619.328180015727</v>
      </c>
      <c r="D60" s="13" t="n">
        <f aca="false">Adequacy_low!AB58</f>
        <v>562.621916913671</v>
      </c>
      <c r="E60" s="13" t="n">
        <f aca="false">Adequacy_low!AC58</f>
        <v>793.8350149795</v>
      </c>
      <c r="F60" s="13" t="n">
        <f aca="false">F56+1</f>
        <v>2029</v>
      </c>
      <c r="G60" s="10" t="n">
        <f aca="false">A60*'Inflation indexes'!$D$156/100*'Inflation indexes'!I153</f>
        <v>30881.6056352521</v>
      </c>
      <c r="H60" s="13" t="n">
        <f aca="false">B60*'Inflation indexes'!$D$156/100*'Inflation indexes'!I153</f>
        <v>2832.40217265094</v>
      </c>
      <c r="I60" s="13" t="n">
        <f aca="false">D60*'Inflation indexes'!$D$156/100*'Inflation indexes'!I153</f>
        <v>2550.84226015862</v>
      </c>
      <c r="J60" s="8" t="n">
        <f aca="false">E60*'Inflation indexes'!$D$156/100*'Inflation indexes'!I153</f>
        <v>3599.12730544066</v>
      </c>
      <c r="K60" s="13" t="n">
        <f aca="false">C60*'Inflation indexes'!$D$156/100*'Inflation indexes'!I153</f>
        <v>2807.93983845753</v>
      </c>
      <c r="R60" s="17" t="n">
        <f aca="false">R56+1</f>
        <v>2029</v>
      </c>
      <c r="S60" s="18" t="n">
        <f aca="false">'Retirement benefit values'!R61</f>
        <v>7432.44980643767</v>
      </c>
      <c r="T60" s="17" t="n">
        <f aca="false">Adequacy_central!Z58</f>
        <v>624.133209038672</v>
      </c>
      <c r="U60" s="17" t="n">
        <f aca="false">Adequacy_central!AA58</f>
        <v>622.693102551693</v>
      </c>
      <c r="V60" s="17" t="n">
        <f aca="false">Adequacy_central!AB58</f>
        <v>573.82174519158</v>
      </c>
      <c r="W60" s="17" t="n">
        <f aca="false">Adequacy_central!AC58</f>
        <v>788.504565009564</v>
      </c>
      <c r="X60" s="17" t="n">
        <f aca="false">X56+1</f>
        <v>2029</v>
      </c>
      <c r="Y60" s="22" t="n">
        <f aca="false">S60*'Inflation indexes'!$D$156/100*'Inflation indexes'!I153</f>
        <v>33697.5977878196</v>
      </c>
      <c r="Z60" s="22" t="n">
        <f aca="false">T60*'Inflation indexes'!$D$156/100*'Inflation indexes'!I153</f>
        <v>2829.72510974638</v>
      </c>
      <c r="AA60" s="22" t="n">
        <f aca="false">V60*'Inflation indexes'!$D$156/100*'Inflation indexes'!I153</f>
        <v>2601.62057934414</v>
      </c>
      <c r="AB60" s="22" t="n">
        <f aca="false">W60*'Inflation indexes'!$D$156/100*'Inflation indexes'!I153</f>
        <v>3574.95985543522</v>
      </c>
      <c r="AC60" s="22" t="n">
        <f aca="false">U60*'Inflation indexes'!$D$156/100*'Inflation indexes'!I153</f>
        <v>2823.19588581166</v>
      </c>
      <c r="AJ60" s="13" t="n">
        <f aca="false">AJ56+1</f>
        <v>2029</v>
      </c>
      <c r="AK60" s="15" t="n">
        <f aca="false">'Retirement benefit values'!AO61</f>
        <v>8306.59869676766</v>
      </c>
      <c r="AL60" s="13" t="n">
        <f aca="false">Adequacy_high!Z58</f>
        <v>617.857497817189</v>
      </c>
      <c r="AM60" s="13" t="n">
        <f aca="false">Adequacy_high!AA58</f>
        <v>620.192015419756</v>
      </c>
      <c r="AN60" s="13" t="n">
        <f aca="false">Adequacy_high!AB58</f>
        <v>572.919882345041</v>
      </c>
      <c r="AO60" s="13" t="n">
        <f aca="false">Adequacy_high!AC58</f>
        <v>822.52286607729</v>
      </c>
      <c r="AP60" s="13" t="n">
        <f aca="false">AP56+1</f>
        <v>2029</v>
      </c>
      <c r="AQ60" s="23" t="n">
        <f aca="false">AK60*'Inflation indexes'!$D$156/100*'Inflation indexes'!I153</f>
        <v>37660.8559974472</v>
      </c>
      <c r="AR60" s="23" t="n">
        <f aca="false">AL60*'Inflation indexes'!$D$156/100*'Inflation indexes'!I153</f>
        <v>2801.2719888937</v>
      </c>
      <c r="AS60" s="23" t="n">
        <f aca="false">AN60*'Inflation indexes'!$D$156/100*'Inflation indexes'!I153</f>
        <v>2597.53167026921</v>
      </c>
      <c r="AT60" s="23" t="n">
        <f aca="false">AO60*'Inflation indexes'!$D$156/100*'Inflation indexes'!I153</f>
        <v>3729.19366214217</v>
      </c>
      <c r="AU60" s="23" t="n">
        <f aca="false">AM60*'Inflation indexes'!$D$156/100*'Inflation indexes'!I153</f>
        <v>2811.85633688779</v>
      </c>
    </row>
    <row r="61" customFormat="false" ht="15" hidden="false" customHeight="false" outlineLevel="0" collapsed="false">
      <c r="A61" s="15" t="n">
        <f aca="false">'Retirement benefit values'!B62</f>
        <v>6815.8246062015</v>
      </c>
      <c r="B61" s="13" t="n">
        <f aca="false">Adequacy_low!Z59</f>
        <v>501.620969939122</v>
      </c>
      <c r="C61" s="13" t="n">
        <f aca="false">Adequacy_low!AA59</f>
        <v>503.775781501706</v>
      </c>
      <c r="D61" s="13" t="n">
        <f aca="false">Adequacy_low!AB59</f>
        <v>454.998546766204</v>
      </c>
      <c r="E61" s="13" t="n">
        <f aca="false">Adequacy_low!AC59</f>
        <v>656.861972984067</v>
      </c>
      <c r="F61" s="13" t="n">
        <f aca="false">F57+1</f>
        <v>2029</v>
      </c>
      <c r="G61" s="10" t="n">
        <f aca="false">A61*'Inflation indexes'!$D$156/100*'Inflation indexes'!I154</f>
        <v>30901.9128488652</v>
      </c>
      <c r="H61" s="13" t="n">
        <f aca="false">B61*'Inflation indexes'!$D$156/100*'Inflation indexes'!I154</f>
        <v>2274.27323791726</v>
      </c>
      <c r="I61" s="13" t="n">
        <f aca="false">D61*'Inflation indexes'!$D$156/100*'Inflation indexes'!I154</f>
        <v>2062.89425724608</v>
      </c>
      <c r="J61" s="8" t="n">
        <f aca="false">E61*'Inflation indexes'!$D$156/100*'Inflation indexes'!I154</f>
        <v>2978.11235113335</v>
      </c>
      <c r="K61" s="13" t="n">
        <f aca="false">C61*'Inflation indexes'!$D$156/100*'Inflation indexes'!I154</f>
        <v>2284.04282603901</v>
      </c>
      <c r="R61" s="17" t="n">
        <f aca="false">R57+1</f>
        <v>2029</v>
      </c>
      <c r="S61" s="18" t="n">
        <f aca="false">'Retirement benefit values'!R62</f>
        <v>7450.32391875337</v>
      </c>
      <c r="T61" s="17" t="n">
        <f aca="false">Adequacy_central!Z59</f>
        <v>496.825835989516</v>
      </c>
      <c r="U61" s="17" t="n">
        <f aca="false">Adequacy_central!AA59</f>
        <v>503.49589614548</v>
      </c>
      <c r="V61" s="17" t="n">
        <f aca="false">Adequacy_central!AB59</f>
        <v>451.492218013026</v>
      </c>
      <c r="W61" s="17" t="n">
        <f aca="false">Adequacy_central!AC59</f>
        <v>706.336492617014</v>
      </c>
      <c r="X61" s="17" t="n">
        <f aca="false">X57+1</f>
        <v>2029</v>
      </c>
      <c r="Y61" s="22" t="n">
        <f aca="false">S61*'Inflation indexes'!$D$156/100*'Inflation indexes'!I154</f>
        <v>33778.6362964291</v>
      </c>
      <c r="Z61" s="22" t="n">
        <f aca="false">T61*'Inflation indexes'!$D$156/100*'Inflation indexes'!I154</f>
        <v>2252.53282938701</v>
      </c>
      <c r="AA61" s="22" t="n">
        <f aca="false">V61*'Inflation indexes'!$D$156/100*'Inflation indexes'!I154</f>
        <v>2046.997095595</v>
      </c>
      <c r="AB61" s="22" t="n">
        <f aca="false">W61*'Inflation indexes'!$D$156/100*'Inflation indexes'!I154</f>
        <v>3202.42230367317</v>
      </c>
      <c r="AC61" s="22" t="n">
        <f aca="false">U61*'Inflation indexes'!$D$156/100*'Inflation indexes'!I154</f>
        <v>2282.77386837277</v>
      </c>
      <c r="AJ61" s="13" t="n">
        <f aca="false">AJ57+1</f>
        <v>2029</v>
      </c>
      <c r="AK61" s="15" t="n">
        <f aca="false">'Retirement benefit values'!AO62</f>
        <v>8353.7789644786</v>
      </c>
      <c r="AL61" s="13" t="n">
        <f aca="false">Adequacy_high!Z59</f>
        <v>489.123923074473</v>
      </c>
      <c r="AM61" s="13" t="n">
        <f aca="false">Adequacy_high!AA59</f>
        <v>496.346478634762</v>
      </c>
      <c r="AN61" s="13" t="n">
        <f aca="false">Adequacy_high!AB59</f>
        <v>455.367803290271</v>
      </c>
      <c r="AO61" s="13" t="n">
        <f aca="false">Adequacy_high!AC59</f>
        <v>684.411909193226</v>
      </c>
      <c r="AP61" s="13" t="n">
        <f aca="false">AP57+1</f>
        <v>2029</v>
      </c>
      <c r="AQ61" s="23" t="n">
        <f aca="false">AK61*'Inflation indexes'!$D$156/100*'Inflation indexes'!I154</f>
        <v>37874.7641604687</v>
      </c>
      <c r="AR61" s="23" t="n">
        <f aca="false">AL61*'Inflation indexes'!$D$156/100*'Inflation indexes'!I154</f>
        <v>2217.61352681962</v>
      </c>
      <c r="AS61" s="23" t="n">
        <f aca="false">AN61*'Inflation indexes'!$D$156/100*'Inflation indexes'!I154</f>
        <v>2064.56841020406</v>
      </c>
      <c r="AT61" s="23" t="n">
        <f aca="false">AO61*'Inflation indexes'!$D$156/100*'Inflation indexes'!I154</f>
        <v>3103.0195746779</v>
      </c>
      <c r="AU61" s="23" t="n">
        <f aca="false">AM61*'Inflation indexes'!$D$156/100*'Inflation indexes'!I154</f>
        <v>2250.35949599656</v>
      </c>
    </row>
    <row r="62" customFormat="false" ht="15" hidden="false" customHeight="false" outlineLevel="0" collapsed="false">
      <c r="A62" s="15" t="n">
        <f aca="false">'Retirement benefit values'!B63</f>
        <v>6825.53751255676</v>
      </c>
      <c r="B62" s="13" t="n">
        <f aca="false">Adequacy_low!Z60</f>
        <v>498.551424618957</v>
      </c>
      <c r="C62" s="13" t="n">
        <f aca="false">Adequacy_low!AA60</f>
        <v>498.373436959775</v>
      </c>
      <c r="D62" s="13" t="n">
        <f aca="false">Adequacy_low!AB60</f>
        <v>446.124142690703</v>
      </c>
      <c r="E62" s="13" t="n">
        <f aca="false">Adequacy_low!AC60</f>
        <v>677.226220842777</v>
      </c>
      <c r="F62" s="13" t="n">
        <f aca="false">F58+1</f>
        <v>2029</v>
      </c>
      <c r="G62" s="10" t="n">
        <f aca="false">A62*'Inflation indexes'!$D$156/100*'Inflation indexes'!I155</f>
        <v>30945.949690046</v>
      </c>
      <c r="H62" s="13" t="n">
        <f aca="false">B62*'Inflation indexes'!$D$156/100*'Inflation indexes'!I155</f>
        <v>2260.35638596613</v>
      </c>
      <c r="I62" s="13" t="n">
        <f aca="false">D62*'Inflation indexes'!$D$156/100*'Inflation indexes'!I155</f>
        <v>2022.6590579604</v>
      </c>
      <c r="J62" s="8" t="n">
        <f aca="false">E62*'Inflation indexes'!$D$156/100*'Inflation indexes'!I155</f>
        <v>3070.44075582704</v>
      </c>
      <c r="K62" s="13" t="n">
        <f aca="false">C62*'Inflation indexes'!$D$156/100*'Inflation indexes'!I155</f>
        <v>2259.54941697118</v>
      </c>
      <c r="R62" s="17" t="n">
        <f aca="false">R58+1</f>
        <v>2029</v>
      </c>
      <c r="S62" s="18" t="n">
        <f aca="false">'Retirement benefit values'!R63</f>
        <v>7499.18751456074</v>
      </c>
      <c r="T62" s="17" t="n">
        <f aca="false">Adequacy_central!Z60</f>
        <v>502.222264196327</v>
      </c>
      <c r="U62" s="17" t="n">
        <f aca="false">Adequacy_central!AA60</f>
        <v>497.667152132632</v>
      </c>
      <c r="V62" s="17" t="n">
        <f aca="false">Adequacy_central!AB60</f>
        <v>445.699714852834</v>
      </c>
      <c r="W62" s="17" t="n">
        <f aca="false">Adequacy_central!AC60</f>
        <v>686.846671410014</v>
      </c>
      <c r="X62" s="17" t="n">
        <f aca="false">X58+1</f>
        <v>2029</v>
      </c>
      <c r="Y62" s="22" t="n">
        <f aca="false">S62*'Inflation indexes'!$D$156/100*'Inflation indexes'!I155</f>
        <v>34000.1764131962</v>
      </c>
      <c r="Z62" s="22" t="n">
        <f aca="false">T62*'Inflation indexes'!$D$156/100*'Inflation indexes'!I155</f>
        <v>2276.99941469061</v>
      </c>
      <c r="AA62" s="22" t="n">
        <f aca="false">V62*'Inflation indexes'!$D$156/100*'Inflation indexes'!I155</f>
        <v>2020.73476665095</v>
      </c>
      <c r="AB62" s="22" t="n">
        <f aca="false">W62*'Inflation indexes'!$D$156/100*'Inflation indexes'!I155</f>
        <v>3114.058416517</v>
      </c>
      <c r="AC62" s="22" t="n">
        <f aca="false">U62*'Inflation indexes'!$D$156/100*'Inflation indexes'!I155</f>
        <v>2256.34722891091</v>
      </c>
      <c r="AJ62" s="13" t="n">
        <f aca="false">AJ58+1</f>
        <v>2029</v>
      </c>
      <c r="AK62" s="15" t="n">
        <f aca="false">'Retirement benefit values'!AO63</f>
        <v>8423.27361917664</v>
      </c>
      <c r="AL62" s="13" t="n">
        <f aca="false">Adequacy_high!Z60</f>
        <v>485.577113779168</v>
      </c>
      <c r="AM62" s="13" t="n">
        <f aca="false">Adequacy_high!AA60</f>
        <v>492.386507059884</v>
      </c>
      <c r="AN62" s="13" t="n">
        <f aca="false">Adequacy_high!AB60</f>
        <v>444.968013752085</v>
      </c>
      <c r="AO62" s="13" t="n">
        <f aca="false">Adequacy_high!AC60</f>
        <v>683.419081036168</v>
      </c>
      <c r="AP62" s="13" t="n">
        <f aca="false">AP58+1</f>
        <v>2029</v>
      </c>
      <c r="AQ62" s="23" t="n">
        <f aca="false">AK62*'Inflation indexes'!$D$156/100*'Inflation indexes'!I155</f>
        <v>38189.8423625966</v>
      </c>
      <c r="AR62" s="23" t="n">
        <f aca="false">AL62*'Inflation indexes'!$D$156/100*'Inflation indexes'!I155</f>
        <v>2201.53283254304</v>
      </c>
      <c r="AS62" s="23" t="n">
        <f aca="false">AN62*'Inflation indexes'!$D$156/100*'Inflation indexes'!I155</f>
        <v>2017.41734506909</v>
      </c>
      <c r="AT62" s="23" t="n">
        <f aca="false">AO62*'Inflation indexes'!$D$156/100*'Inflation indexes'!I155</f>
        <v>3098.51824271061</v>
      </c>
      <c r="AU62" s="23" t="n">
        <f aca="false">AM62*'Inflation indexes'!$D$156/100*'Inflation indexes'!I155</f>
        <v>2232.40558673964</v>
      </c>
    </row>
    <row r="63" customFormat="false" ht="15" hidden="false" customHeight="false" outlineLevel="0" collapsed="false">
      <c r="A63" s="15" t="n">
        <f aca="false">'Retirement benefit values'!B64</f>
        <v>6863.42860162839</v>
      </c>
      <c r="B63" s="13" t="n">
        <f aca="false">Adequacy_low!Z61</f>
        <v>497.373738722217</v>
      </c>
      <c r="C63" s="13" t="n">
        <f aca="false">Adequacy_low!AA61</f>
        <v>499.115941615345</v>
      </c>
      <c r="D63" s="13" t="n">
        <f aca="false">Adequacy_low!AB61</f>
        <v>446.393752316639</v>
      </c>
      <c r="E63" s="13" t="n">
        <f aca="false">Adequacy_low!AC61</f>
        <v>656.668932655088</v>
      </c>
      <c r="F63" s="13" t="n">
        <f aca="false">F59+1</f>
        <v>2029</v>
      </c>
      <c r="G63" s="10" t="n">
        <f aca="false">A63*'Inflation indexes'!$D$156/100*'Inflation indexes'!I156</f>
        <v>31117.7421289499</v>
      </c>
      <c r="H63" s="13" t="n">
        <f aca="false">B63*'Inflation indexes'!$D$156/100*'Inflation indexes'!I156</f>
        <v>2255.01693710307</v>
      </c>
      <c r="I63" s="13" t="n">
        <f aca="false">D63*'Inflation indexes'!$D$156/100*'Inflation indexes'!I156</f>
        <v>2023.88142702728</v>
      </c>
      <c r="J63" s="8" t="n">
        <f aca="false">E63*'Inflation indexes'!$D$156/100*'Inflation indexes'!I156</f>
        <v>2977.23713562135</v>
      </c>
      <c r="K63" s="13" t="n">
        <f aca="false">C63*'Inflation indexes'!$D$156/100*'Inflation indexes'!I156</f>
        <v>2262.91582022859</v>
      </c>
      <c r="R63" s="17" t="n">
        <f aca="false">R59+1</f>
        <v>2029</v>
      </c>
      <c r="S63" s="18" t="n">
        <f aca="false">'Retirement benefit values'!R64</f>
        <v>7550.59928983838</v>
      </c>
      <c r="T63" s="17" t="n">
        <f aca="false">Adequacy_central!Z61</f>
        <v>492.481024447669</v>
      </c>
      <c r="U63" s="17" t="n">
        <f aca="false">Adequacy_central!AA61</f>
        <v>497.644835112608</v>
      </c>
      <c r="V63" s="17" t="n">
        <f aca="false">Adequacy_central!AB61</f>
        <v>445.778080621924</v>
      </c>
      <c r="W63" s="17" t="n">
        <f aca="false">Adequacy_central!AC61</f>
        <v>683.899322716473</v>
      </c>
      <c r="X63" s="17" t="n">
        <f aca="false">X59+1</f>
        <v>2029</v>
      </c>
      <c r="Y63" s="22" t="n">
        <f aca="false">S63*'Inflation indexes'!$D$156/100*'Inflation indexes'!I156</f>
        <v>34233.2695883917</v>
      </c>
      <c r="Z63" s="22" t="n">
        <f aca="false">T63*'Inflation indexes'!$D$156/100*'Inflation indexes'!I156</f>
        <v>2232.83411421045</v>
      </c>
      <c r="AA63" s="22" t="n">
        <f aca="false">V63*'Inflation indexes'!$D$156/100*'Inflation indexes'!I156</f>
        <v>2021.09006513743</v>
      </c>
      <c r="AB63" s="22" t="n">
        <f aca="false">W63*'Inflation indexes'!$D$156/100*'Inflation indexes'!I156</f>
        <v>3100.6955854987</v>
      </c>
      <c r="AC63" s="22" t="n">
        <f aca="false">U63*'Inflation indexes'!$D$156/100*'Inflation indexes'!I156</f>
        <v>2256.24604693402</v>
      </c>
      <c r="AJ63" s="13" t="n">
        <f aca="false">AJ59+1</f>
        <v>2029</v>
      </c>
      <c r="AK63" s="15" t="n">
        <f aca="false">'Retirement benefit values'!AO64</f>
        <v>8476.00583735639</v>
      </c>
      <c r="AL63" s="13" t="n">
        <f aca="false">Adequacy_high!Z61</f>
        <v>488.913526163543</v>
      </c>
      <c r="AM63" s="13" t="n">
        <f aca="false">Adequacy_high!AA61</f>
        <v>494.328402508837</v>
      </c>
      <c r="AN63" s="13" t="n">
        <f aca="false">Adequacy_high!AB61</f>
        <v>448.896037973077</v>
      </c>
      <c r="AO63" s="13" t="n">
        <f aca="false">Adequacy_high!AC61</f>
        <v>693.765865392995</v>
      </c>
      <c r="AP63" s="13" t="n">
        <f aca="false">AP59+1</f>
        <v>2029</v>
      </c>
      <c r="AQ63" s="23" t="n">
        <f aca="false">AK63*'Inflation indexes'!$D$156/100*'Inflation indexes'!I156</f>
        <v>38428.9222252203</v>
      </c>
      <c r="AR63" s="23" t="n">
        <f aca="false">AL63*'Inflation indexes'!$D$156/100*'Inflation indexes'!I156</f>
        <v>2216.65961920302</v>
      </c>
      <c r="AS63" s="23" t="n">
        <f aca="false">AN63*'Inflation indexes'!$D$156/100*'Inflation indexes'!I156</f>
        <v>2035.22640987907</v>
      </c>
      <c r="AT63" s="23" t="n">
        <f aca="false">AO63*'Inflation indexes'!$D$156/100*'Inflation indexes'!I156</f>
        <v>3145.4289904094</v>
      </c>
      <c r="AU63" s="23" t="n">
        <f aca="false">AM63*'Inflation indexes'!$D$156/100*'Inflation indexes'!I156</f>
        <v>2241.20984556263</v>
      </c>
    </row>
    <row r="64" customFormat="false" ht="15" hidden="false" customHeight="false" outlineLevel="0" collapsed="false">
      <c r="A64" s="15" t="n">
        <f aca="false">'Retirement benefit values'!B65</f>
        <v>6894.53768803128</v>
      </c>
      <c r="B64" s="13" t="n">
        <f aca="false">Adequacy_low!Z62</f>
        <v>632.574046575515</v>
      </c>
      <c r="C64" s="13" t="n">
        <f aca="false">Adequacy_low!AA62</f>
        <v>624.82550935966</v>
      </c>
      <c r="D64" s="13" t="n">
        <f aca="false">Adequacy_low!AB62</f>
        <v>576.130592153577</v>
      </c>
      <c r="E64" s="13" t="n">
        <f aca="false">Adequacy_low!AC62</f>
        <v>780.764692746391</v>
      </c>
      <c r="F64" s="13" t="n">
        <f aca="false">F60+1</f>
        <v>2030</v>
      </c>
      <c r="G64" s="10" t="n">
        <f aca="false">A64*'Inflation indexes'!$D$156/100*'Inflation indexes'!I157</f>
        <v>31258.7859985288</v>
      </c>
      <c r="H64" s="13" t="n">
        <f aca="false">B64*'Inflation indexes'!$D$156/100*'Inflation indexes'!I157</f>
        <v>2867.99458424219</v>
      </c>
      <c r="I64" s="13" t="n">
        <f aca="false">D64*'Inflation indexes'!$D$156/100*'Inflation indexes'!I157</f>
        <v>2612.08854055547</v>
      </c>
      <c r="J64" s="8" t="n">
        <f aca="false">E64*'Inflation indexes'!$D$156/100*'Inflation indexes'!I157</f>
        <v>3539.86845095273</v>
      </c>
      <c r="K64" s="13" t="n">
        <f aca="false">C64*'Inflation indexes'!$D$156/100*'Inflation indexes'!I157</f>
        <v>2832.8638941812</v>
      </c>
      <c r="R64" s="17" t="n">
        <f aca="false">R60+1</f>
        <v>2030</v>
      </c>
      <c r="S64" s="18" t="n">
        <f aca="false">'Retirement benefit values'!R65</f>
        <v>7617.30976267224</v>
      </c>
      <c r="T64" s="17" t="n">
        <f aca="false">Adequacy_central!Z62</f>
        <v>618.711921119181</v>
      </c>
      <c r="U64" s="17" t="n">
        <f aca="false">Adequacy_central!AA62</f>
        <v>621.591363384681</v>
      </c>
      <c r="V64" s="17" t="n">
        <f aca="false">Adequacy_central!AB62</f>
        <v>563.303831572841</v>
      </c>
      <c r="W64" s="17" t="n">
        <f aca="false">Adequacy_central!AC62</f>
        <v>833.255516916486</v>
      </c>
      <c r="X64" s="17" t="n">
        <f aca="false">X60+1</f>
        <v>2030</v>
      </c>
      <c r="Y64" s="22" t="n">
        <f aca="false">S64*'Inflation indexes'!$D$156/100*'Inflation indexes'!I157</f>
        <v>34535.7247331063</v>
      </c>
      <c r="Z64" s="22" t="n">
        <f aca="false">T64*'Inflation indexes'!$D$156/100*'Inflation indexes'!I157</f>
        <v>2805.14581428384</v>
      </c>
      <c r="AA64" s="22" t="n">
        <f aca="false">V64*'Inflation indexes'!$D$156/100*'Inflation indexes'!I157</f>
        <v>2553.93395758124</v>
      </c>
      <c r="AB64" s="22" t="n">
        <f aca="false">W64*'Inflation indexes'!$D$156/100*'Inflation indexes'!I157</f>
        <v>3777.85386982538</v>
      </c>
      <c r="AC64" s="22" t="n">
        <f aca="false">U64*'Inflation indexes'!$D$156/100*'Inflation indexes'!I157</f>
        <v>2818.20076787828</v>
      </c>
      <c r="AJ64" s="13" t="n">
        <f aca="false">AJ60+1</f>
        <v>2030</v>
      </c>
      <c r="AK64" s="15" t="n">
        <f aca="false">'Retirement benefit values'!AO65</f>
        <v>8550.6833652185</v>
      </c>
      <c r="AL64" s="13" t="n">
        <f aca="false">Adequacy_high!Z62</f>
        <v>620.945985089001</v>
      </c>
      <c r="AM64" s="13" t="n">
        <f aca="false">Adequacy_high!AA62</f>
        <v>621.618080972537</v>
      </c>
      <c r="AN64" s="13" t="n">
        <f aca="false">Adequacy_high!AB62</f>
        <v>575.702764868361</v>
      </c>
      <c r="AO64" s="13" t="n">
        <f aca="false">Adequacy_high!AC62</f>
        <v>817.229951208221</v>
      </c>
      <c r="AP64" s="13" t="n">
        <f aca="false">AP60+1</f>
        <v>2030</v>
      </c>
      <c r="AQ64" s="23" t="n">
        <f aca="false">AK64*'Inflation indexes'!$D$156/100*'Inflation indexes'!I157</f>
        <v>38767.4987865455</v>
      </c>
      <c r="AR64" s="23" t="n">
        <f aca="false">AL64*'Inflation indexes'!$D$156/100*'Inflation indexes'!I157</f>
        <v>2815.27472077468</v>
      </c>
      <c r="AS64" s="23" t="n">
        <f aca="false">AN64*'Inflation indexes'!$D$156/100*'Inflation indexes'!I157</f>
        <v>2610.14883666842</v>
      </c>
      <c r="AT64" s="23" t="n">
        <f aca="false">AO64*'Inflation indexes'!$D$156/100*'Inflation indexes'!I157</f>
        <v>3705.19639057922</v>
      </c>
      <c r="AU64" s="23" t="n">
        <f aca="false">AM64*'Inflation indexes'!$D$156/100*'Inflation indexes'!I157</f>
        <v>2818.3219013609</v>
      </c>
    </row>
    <row r="65" customFormat="false" ht="15" hidden="false" customHeight="false" outlineLevel="0" collapsed="false">
      <c r="A65" s="15" t="n">
        <f aca="false">'Retirement benefit values'!B66</f>
        <v>6901.69906931936</v>
      </c>
      <c r="B65" s="13" t="n">
        <f aca="false">Adequacy_low!Z63</f>
        <v>505.425570767535</v>
      </c>
      <c r="C65" s="13" t="n">
        <f aca="false">Adequacy_low!AA63</f>
        <v>504.70307179383</v>
      </c>
      <c r="D65" s="13" t="n">
        <f aca="false">Adequacy_low!AB63</f>
        <v>456.848405498794</v>
      </c>
      <c r="E65" s="13" t="n">
        <f aca="false">Adequacy_low!AC63</f>
        <v>661.117755360471</v>
      </c>
      <c r="F65" s="13" t="n">
        <f aca="false">F61+1</f>
        <v>2030</v>
      </c>
      <c r="G65" s="10" t="n">
        <f aca="false">A65*'Inflation indexes'!$D$156/100*'Inflation indexes'!I158</f>
        <v>31291.2546128532</v>
      </c>
      <c r="H65" s="13" t="n">
        <f aca="false">B65*'Inflation indexes'!$D$156/100*'Inflation indexes'!I158</f>
        <v>2291.52271982402</v>
      </c>
      <c r="I65" s="13" t="n">
        <f aca="false">D65*'Inflation indexes'!$D$156/100*'Inflation indexes'!I158</f>
        <v>2071.28123558545</v>
      </c>
      <c r="J65" s="8" t="n">
        <f aca="false">E65*'Inflation indexes'!$D$156/100*'Inflation indexes'!I158</f>
        <v>2997.40742160505</v>
      </c>
      <c r="K65" s="13" t="n">
        <f aca="false">C65*'Inflation indexes'!$D$156/100*'Inflation indexes'!I158</f>
        <v>2288.24701928758</v>
      </c>
      <c r="R65" s="17" t="n">
        <f aca="false">R61+1</f>
        <v>2030</v>
      </c>
      <c r="S65" s="18" t="n">
        <f aca="false">'Retirement benefit values'!R66</f>
        <v>7618.80198577028</v>
      </c>
      <c r="T65" s="17" t="n">
        <f aca="false">Adequacy_central!Z63</f>
        <v>505.988294306744</v>
      </c>
      <c r="U65" s="17" t="n">
        <f aca="false">Adequacy_central!AA63</f>
        <v>501.034916677224</v>
      </c>
      <c r="V65" s="17" t="n">
        <f aca="false">Adequacy_central!AB63</f>
        <v>448.662227625002</v>
      </c>
      <c r="W65" s="17" t="n">
        <f aca="false">Adequacy_central!AC63</f>
        <v>685.805611489347</v>
      </c>
      <c r="X65" s="17" t="n">
        <f aca="false">X61+1</f>
        <v>2030</v>
      </c>
      <c r="Y65" s="22" t="n">
        <f aca="false">S65*'Inflation indexes'!$D$156/100*'Inflation indexes'!I158</f>
        <v>34542.4902458346</v>
      </c>
      <c r="Z65" s="22" t="n">
        <f aca="false">T65*'Inflation indexes'!$D$156/100*'Inflation indexes'!I158</f>
        <v>2294.07402282422</v>
      </c>
      <c r="AA65" s="22" t="n">
        <f aca="false">V65*'Inflation indexes'!$D$156/100*'Inflation indexes'!I158</f>
        <v>2034.166349297</v>
      </c>
      <c r="AB65" s="22" t="n">
        <f aca="false">W65*'Inflation indexes'!$D$156/100*'Inflation indexes'!I158</f>
        <v>3109.3384090641</v>
      </c>
      <c r="AC65" s="22" t="n">
        <f aca="false">U65*'Inflation indexes'!$D$156/100*'Inflation indexes'!I158</f>
        <v>2271.6161615002</v>
      </c>
      <c r="AJ65" s="13" t="n">
        <f aca="false">AJ61+1</f>
        <v>2030</v>
      </c>
      <c r="AK65" s="15" t="n">
        <f aca="false">'Retirement benefit values'!AO66</f>
        <v>8578.9802451737</v>
      </c>
      <c r="AL65" s="13" t="n">
        <f aca="false">Adequacy_high!Z63</f>
        <v>501.222370593329</v>
      </c>
      <c r="AM65" s="13" t="n">
        <f aca="false">Adequacy_high!AA63</f>
        <v>504.327790128362</v>
      </c>
      <c r="AN65" s="13" t="n">
        <f aca="false">Adequacy_high!AB63</f>
        <v>461.447525647837</v>
      </c>
      <c r="AO65" s="13" t="n">
        <f aca="false">Adequacy_high!AC63</f>
        <v>713.611209980374</v>
      </c>
      <c r="AP65" s="13" t="n">
        <f aca="false">AP61+1</f>
        <v>2030</v>
      </c>
      <c r="AQ65" s="23" t="n">
        <f aca="false">AK65*'Inflation indexes'!$D$156/100*'Inflation indexes'!I158</f>
        <v>38895.792539509</v>
      </c>
      <c r="AR65" s="23" t="n">
        <f aca="false">AL65*'Inflation indexes'!$D$156/100*'Inflation indexes'!I158</f>
        <v>2272.46604906529</v>
      </c>
      <c r="AS65" s="23" t="n">
        <f aca="false">AN65*'Inflation indexes'!$D$156/100*'Inflation indexes'!I158</f>
        <v>2092.13294733547</v>
      </c>
      <c r="AT65" s="23" t="n">
        <f aca="false">AO65*'Inflation indexes'!$D$156/100*'Inflation indexes'!I158</f>
        <v>3235.40476653734</v>
      </c>
      <c r="AU65" s="23" t="n">
        <f aca="false">AM65*'Inflation indexes'!$D$156/100*'Inflation indexes'!I158</f>
        <v>2286.54554925422</v>
      </c>
    </row>
    <row r="66" customFormat="false" ht="15" hidden="false" customHeight="false" outlineLevel="0" collapsed="false">
      <c r="A66" s="15" t="n">
        <f aca="false">'Retirement benefit values'!B67</f>
        <v>6909.86609696262</v>
      </c>
      <c r="B66" s="13" t="n">
        <f aca="false">Adequacy_low!Z64</f>
        <v>511.278971200809</v>
      </c>
      <c r="C66" s="13" t="n">
        <f aca="false">Adequacy_low!AA64</f>
        <v>510.747620423414</v>
      </c>
      <c r="D66" s="13" t="n">
        <f aca="false">Adequacy_low!AB64</f>
        <v>461.051285778097</v>
      </c>
      <c r="E66" s="13" t="n">
        <f aca="false">Adequacy_low!AC64</f>
        <v>665.137555781551</v>
      </c>
      <c r="F66" s="13" t="n">
        <f aca="false">F62+1</f>
        <v>2030</v>
      </c>
      <c r="G66" s="10" t="n">
        <f aca="false">A66*'Inflation indexes'!$D$156/100*'Inflation indexes'!I159</f>
        <v>31328.282674907</v>
      </c>
      <c r="H66" s="13" t="n">
        <f aca="false">B66*'Inflation indexes'!$D$156/100*'Inflation indexes'!I159</f>
        <v>2318.06114774864</v>
      </c>
      <c r="I66" s="13" t="n">
        <f aca="false">D66*'Inflation indexes'!$D$156/100*'Inflation indexes'!I159</f>
        <v>2090.33645598932</v>
      </c>
      <c r="J66" s="8" t="n">
        <f aca="false">E66*'Inflation indexes'!$D$156/100*'Inflation indexes'!I159</f>
        <v>3015.63258575746</v>
      </c>
      <c r="K66" s="13" t="n">
        <f aca="false">C66*'Inflation indexes'!$D$156/100*'Inflation indexes'!I159</f>
        <v>2315.65208408226</v>
      </c>
      <c r="R66" s="17" t="n">
        <f aca="false">R62+1</f>
        <v>2030</v>
      </c>
      <c r="S66" s="18" t="n">
        <f aca="false">'Retirement benefit values'!R67</f>
        <v>7643.23218302543</v>
      </c>
      <c r="T66" s="17" t="n">
        <f aca="false">Adequacy_central!Z64</f>
        <v>507.443809502852</v>
      </c>
      <c r="U66" s="17" t="n">
        <f aca="false">Adequacy_central!AA64</f>
        <v>496.572424059668</v>
      </c>
      <c r="V66" s="17" t="n">
        <f aca="false">Adequacy_central!AB64</f>
        <v>445.493784082972</v>
      </c>
      <c r="W66" s="17" t="n">
        <f aca="false">Adequacy_central!AC64</f>
        <v>665.756820953072</v>
      </c>
      <c r="X66" s="17" t="n">
        <f aca="false">X62+1</f>
        <v>2030</v>
      </c>
      <c r="Y66" s="22" t="n">
        <f aca="false">S66*'Inflation indexes'!$D$156/100*'Inflation indexes'!I159</f>
        <v>34653.2530471209</v>
      </c>
      <c r="Z66" s="22" t="n">
        <f aca="false">T66*'Inflation indexes'!$D$156/100*'Inflation indexes'!I159</f>
        <v>2300.67310750422</v>
      </c>
      <c r="AA66" s="22" t="n">
        <f aca="false">V66*'Inflation indexes'!$D$156/100*'Inflation indexes'!I159</f>
        <v>2019.80110783916</v>
      </c>
      <c r="AB66" s="22" t="n">
        <f aca="false">W66*'Inflation indexes'!$D$156/100*'Inflation indexes'!I159</f>
        <v>3018.44023992498</v>
      </c>
      <c r="AC66" s="22" t="n">
        <f aca="false">U66*'Inflation indexes'!$D$156/100*'Inflation indexes'!I159</f>
        <v>2251.38389821235</v>
      </c>
      <c r="AJ66" s="13" t="n">
        <f aca="false">AJ62+1</f>
        <v>2030</v>
      </c>
      <c r="AK66" s="15" t="n">
        <f aca="false">'Retirement benefit values'!AO67</f>
        <v>8607.17943316871</v>
      </c>
      <c r="AL66" s="13" t="n">
        <f aca="false">Adequacy_high!Z64</f>
        <v>500.145372930918</v>
      </c>
      <c r="AM66" s="13" t="n">
        <f aca="false">Adequacy_high!AA64</f>
        <v>498.79404856972</v>
      </c>
      <c r="AN66" s="13" t="n">
        <f aca="false">Adequacy_high!AB64</f>
        <v>447.261270201117</v>
      </c>
      <c r="AO66" s="13" t="n">
        <f aca="false">Adequacy_high!AC64</f>
        <v>713.722101082457</v>
      </c>
      <c r="AP66" s="13" t="n">
        <f aca="false">AP62+1</f>
        <v>2030</v>
      </c>
      <c r="AQ66" s="23" t="n">
        <f aca="false">AK66*'Inflation indexes'!$D$156/100*'Inflation indexes'!I159</f>
        <v>39023.6433719729</v>
      </c>
      <c r="AR66" s="23" t="n">
        <f aca="false">AL66*'Inflation indexes'!$D$156/100*'Inflation indexes'!I159</f>
        <v>2267.58310535339</v>
      </c>
      <c r="AS66" s="23" t="n">
        <f aca="false">AN66*'Inflation indexes'!$D$156/100*'Inflation indexes'!I159</f>
        <v>2027.8146212642</v>
      </c>
      <c r="AT66" s="23" t="n">
        <f aca="false">AO66*'Inflation indexes'!$D$156/100*'Inflation indexes'!I159</f>
        <v>3235.90752994019</v>
      </c>
      <c r="AU66" s="23" t="n">
        <f aca="false">AM66*'Inflation indexes'!$D$156/100*'Inflation indexes'!I159</f>
        <v>2261.45640608324</v>
      </c>
    </row>
    <row r="67" customFormat="false" ht="15" hidden="false" customHeight="false" outlineLevel="0" collapsed="false">
      <c r="A67" s="15" t="n">
        <f aca="false">'Retirement benefit values'!B68</f>
        <v>6950.04932928271</v>
      </c>
      <c r="B67" s="13" t="n">
        <f aca="false">Adequacy_low!Z65</f>
        <v>500.642396109227</v>
      </c>
      <c r="C67" s="13" t="n">
        <f aca="false">Adequacy_low!AA65</f>
        <v>502.203785300706</v>
      </c>
      <c r="D67" s="13" t="n">
        <f aca="false">Adequacy_low!AB65</f>
        <v>455.123749751204</v>
      </c>
      <c r="E67" s="13" t="n">
        <f aca="false">Adequacy_low!AC65</f>
        <v>650.687685033114</v>
      </c>
      <c r="F67" s="13" t="n">
        <f aca="false">F63+1</f>
        <v>2030</v>
      </c>
      <c r="G67" s="10" t="n">
        <f aca="false">A67*'Inflation indexes'!$D$156/100*'Inflation indexes'!I160</f>
        <v>31510.4673429238</v>
      </c>
      <c r="H67" s="13" t="n">
        <f aca="false">B67*'Inflation indexes'!$D$156/100*'Inflation indexes'!I160</f>
        <v>2269.83653290286</v>
      </c>
      <c r="I67" s="13" t="n">
        <f aca="false">D67*'Inflation indexes'!$D$156/100*'Inflation indexes'!I160</f>
        <v>2063.46190855086</v>
      </c>
      <c r="J67" s="8" t="n">
        <f aca="false">E67*'Inflation indexes'!$D$156/100*'Inflation indexes'!I160</f>
        <v>2950.11906797426</v>
      </c>
      <c r="K67" s="13" t="n">
        <f aca="false">C67*'Inflation indexes'!$D$156/100*'Inflation indexes'!I160</f>
        <v>2276.91563418641</v>
      </c>
      <c r="R67" s="17" t="n">
        <f aca="false">R63+1</f>
        <v>2030</v>
      </c>
      <c r="S67" s="18" t="n">
        <f aca="false">'Retirement benefit values'!R68</f>
        <v>7684.89852004179</v>
      </c>
      <c r="T67" s="17" t="n">
        <f aca="false">Adequacy_central!Z65</f>
        <v>504.801182362747</v>
      </c>
      <c r="U67" s="17" t="n">
        <f aca="false">Adequacy_central!AA65</f>
        <v>495.426225421406</v>
      </c>
      <c r="V67" s="17" t="n">
        <f aca="false">Adequacy_central!AB65</f>
        <v>440.447040577902</v>
      </c>
      <c r="W67" s="17" t="n">
        <f aca="false">Adequacy_central!AC65</f>
        <v>674.063649971813</v>
      </c>
      <c r="X67" s="17" t="n">
        <f aca="false">X63+1</f>
        <v>2030</v>
      </c>
      <c r="Y67" s="22" t="n">
        <f aca="false">S67*'Inflation indexes'!$D$156/100*'Inflation indexes'!I160</f>
        <v>34842.1618864181</v>
      </c>
      <c r="Z67" s="22" t="n">
        <f aca="false">T67*'Inflation indexes'!$D$156/100*'Inflation indexes'!I160</f>
        <v>2288.69183769553</v>
      </c>
      <c r="AA67" s="22" t="n">
        <f aca="false">V67*'Inflation indexes'!$D$156/100*'Inflation indexes'!I160</f>
        <v>1996.91993982578</v>
      </c>
      <c r="AB67" s="22" t="n">
        <f aca="false">W67*'Inflation indexes'!$D$156/100*'Inflation indexes'!I160</f>
        <v>3056.10214016724</v>
      </c>
      <c r="AC67" s="22" t="n">
        <f aca="false">U67*'Inflation indexes'!$D$156/100*'Inflation indexes'!I160</f>
        <v>2246.18720779358</v>
      </c>
      <c r="AJ67" s="13" t="n">
        <f aca="false">AJ63+1</f>
        <v>2030</v>
      </c>
      <c r="AK67" s="15" t="n">
        <f aca="false">'Retirement benefit values'!AO68</f>
        <v>8675.3156799829</v>
      </c>
      <c r="AL67" s="13" t="n">
        <f aca="false">Adequacy_high!Z65</f>
        <v>501.797190040469</v>
      </c>
      <c r="AM67" s="13" t="n">
        <f aca="false">Adequacy_high!AA65</f>
        <v>494.117830832543</v>
      </c>
      <c r="AN67" s="13" t="n">
        <f aca="false">Adequacy_high!AB65</f>
        <v>442.429332893691</v>
      </c>
      <c r="AO67" s="13" t="n">
        <f aca="false">Adequacy_high!AC65</f>
        <v>698.994251485551</v>
      </c>
      <c r="AP67" s="13" t="n">
        <f aca="false">AP63+1</f>
        <v>2030</v>
      </c>
      <c r="AQ67" s="23" t="n">
        <f aca="false">AK67*'Inflation indexes'!$D$156/100*'Inflation indexes'!I160</f>
        <v>39332.5627592155</v>
      </c>
      <c r="AR67" s="23" t="n">
        <f aca="false">AL67*'Inflation indexes'!$D$156/100*'Inflation indexes'!I160</f>
        <v>2275.07219307363</v>
      </c>
      <c r="AS67" s="23" t="n">
        <f aca="false">AN67*'Inflation indexes'!$D$156/100*'Inflation indexes'!I160</f>
        <v>2005.90735190322</v>
      </c>
      <c r="AT67" s="23" t="n">
        <f aca="false">AO67*'Inflation indexes'!$D$156/100*'Inflation indexes'!I160</f>
        <v>3169.13369830716</v>
      </c>
      <c r="AU67" s="23" t="n">
        <f aca="false">AM67*'Inflation indexes'!$D$156/100*'Inflation indexes'!I160</f>
        <v>2240.25514558644</v>
      </c>
    </row>
    <row r="68" customFormat="false" ht="15" hidden="false" customHeight="false" outlineLevel="0" collapsed="false">
      <c r="A68" s="15" t="n">
        <f aca="false">'Retirement benefit values'!B69</f>
        <v>6991.14501554312</v>
      </c>
      <c r="B68" s="13" t="n">
        <f aca="false">Adequacy_low!Z66</f>
        <v>628.113049098637</v>
      </c>
      <c r="C68" s="13" t="n">
        <f aca="false">Adequacy_low!AA66</f>
        <v>622.800528963755</v>
      </c>
      <c r="D68" s="13" t="n">
        <f aca="false">Adequacy_low!AB66</f>
        <v>569.250652949523</v>
      </c>
      <c r="E68" s="13" t="n">
        <f aca="false">Adequacy_low!AC66</f>
        <v>802.045175141989</v>
      </c>
      <c r="F68" s="13" t="n">
        <f aca="false">F64+1</f>
        <v>2031</v>
      </c>
      <c r="G68" s="10" t="n">
        <f aca="false">A68*'Inflation indexes'!$D$156/100*'Inflation indexes'!I161</f>
        <v>31696.7889384249</v>
      </c>
      <c r="H68" s="13" t="n">
        <f aca="false">B68*'Inflation indexes'!$D$156/100*'Inflation indexes'!I161</f>
        <v>2847.76909969494</v>
      </c>
      <c r="I68" s="13" t="n">
        <f aca="false">D68*'Inflation indexes'!$D$156/100*'Inflation indexes'!I161</f>
        <v>2580.89594186452</v>
      </c>
      <c r="J68" s="8" t="n">
        <f aca="false">E68*'Inflation indexes'!$D$156/100*'Inflation indexes'!I161</f>
        <v>3636.35092378107</v>
      </c>
      <c r="K68" s="13" t="n">
        <f aca="false">C68*'Inflation indexes'!$D$156/100*'Inflation indexes'!I161</f>
        <v>2823.68294083654</v>
      </c>
      <c r="R68" s="17" t="n">
        <f aca="false">R64+1</f>
        <v>2031</v>
      </c>
      <c r="S68" s="18" t="n">
        <f aca="false">'Retirement benefit values'!R69</f>
        <v>7699.34059782522</v>
      </c>
      <c r="T68" s="17" t="n">
        <f aca="false">Adequacy_central!Z66</f>
        <v>623.087407902677</v>
      </c>
      <c r="U68" s="17" t="n">
        <f aca="false">Adequacy_central!AA66</f>
        <v>619.128769640132</v>
      </c>
      <c r="V68" s="17" t="n">
        <f aca="false">Adequacy_central!AB66</f>
        <v>563.500318670961</v>
      </c>
      <c r="W68" s="17" t="n">
        <f aca="false">Adequacy_central!AC66</f>
        <v>801.642122540205</v>
      </c>
      <c r="X68" s="17" t="n">
        <f aca="false">X64+1</f>
        <v>2031</v>
      </c>
      <c r="Y68" s="22" t="n">
        <f aca="false">S68*'Inflation indexes'!$D$156/100*'Inflation indexes'!I161</f>
        <v>34907.6400720824</v>
      </c>
      <c r="Z68" s="22" t="n">
        <f aca="false">T68*'Inflation indexes'!$D$156/100*'Inflation indexes'!I161</f>
        <v>2824.98360634379</v>
      </c>
      <c r="AA68" s="22" t="n">
        <f aca="false">V68*'Inflation indexes'!$D$156/100*'Inflation indexes'!I161</f>
        <v>2554.82480022066</v>
      </c>
      <c r="AB68" s="22" t="n">
        <f aca="false">W68*'Inflation indexes'!$D$156/100*'Inflation indexes'!I161</f>
        <v>3634.52354454328</v>
      </c>
      <c r="AC68" s="22" t="n">
        <f aca="false">U68*'Inflation indexes'!$D$156/100*'Inflation indexes'!I161</f>
        <v>2807.03574212234</v>
      </c>
      <c r="AJ68" s="13" t="n">
        <f aca="false">AJ64+1</f>
        <v>2031</v>
      </c>
      <c r="AK68" s="15" t="n">
        <f aca="false">'Retirement benefit values'!AO69</f>
        <v>8702.3634226765</v>
      </c>
      <c r="AL68" s="13" t="n">
        <f aca="false">Adequacy_high!Z66</f>
        <v>626.734979464917</v>
      </c>
      <c r="AM68" s="13" t="n">
        <f aca="false">Adequacy_high!AA66</f>
        <v>620.984652381484</v>
      </c>
      <c r="AN68" s="13" t="n">
        <f aca="false">Adequacy_high!AB66</f>
        <v>575.329733368999</v>
      </c>
      <c r="AO68" s="13" t="n">
        <f aca="false">Adequacy_high!AC66</f>
        <v>835.130249078285</v>
      </c>
      <c r="AP68" s="13" t="n">
        <f aca="false">AP64+1</f>
        <v>2031</v>
      </c>
      <c r="AQ68" s="23" t="n">
        <f aca="false">AK68*'Inflation indexes'!$D$156/100*'Inflation indexes'!I161</f>
        <v>39455.1931136873</v>
      </c>
      <c r="AR68" s="23" t="n">
        <f aca="false">AL68*'Inflation indexes'!$D$156/100*'Inflation indexes'!I161</f>
        <v>2841.52114142411</v>
      </c>
      <c r="AS68" s="23" t="n">
        <f aca="false">AN68*'Inflation indexes'!$D$156/100*'Inflation indexes'!I161</f>
        <v>2608.45756854619</v>
      </c>
      <c r="AT68" s="23" t="n">
        <f aca="false">AO68*'Inflation indexes'!$D$156/100*'Inflation indexes'!I161</f>
        <v>3786.35362051236</v>
      </c>
      <c r="AU68" s="23" t="n">
        <f aca="false">AM68*'Inflation indexes'!$D$156/100*'Inflation indexes'!I161</f>
        <v>2815.45003240187</v>
      </c>
    </row>
    <row r="69" customFormat="false" ht="15" hidden="false" customHeight="false" outlineLevel="0" collapsed="false">
      <c r="A69" s="15" t="n">
        <f aca="false">'Retirement benefit values'!B70</f>
        <v>6968.66797999024</v>
      </c>
      <c r="B69" s="13" t="n">
        <f aca="false">Adequacy_low!Z67</f>
        <v>511.247212062824</v>
      </c>
      <c r="C69" s="13" t="n">
        <f aca="false">Adequacy_low!AA67</f>
        <v>507.34466561072</v>
      </c>
      <c r="D69" s="13" t="n">
        <f aca="false">Adequacy_low!AB67</f>
        <v>461.717323939419</v>
      </c>
      <c r="E69" s="13" t="n">
        <f aca="false">Adequacy_low!AC67</f>
        <v>653.998524206785</v>
      </c>
      <c r="F69" s="13" t="n">
        <f aca="false">F65+1</f>
        <v>2031</v>
      </c>
      <c r="G69" s="10" t="n">
        <f aca="false">A69*'Inflation indexes'!$D$156/100*'Inflation indexes'!I162</f>
        <v>31594.8814754418</v>
      </c>
      <c r="H69" s="13" t="n">
        <f aca="false">B69*'Inflation indexes'!$D$156/100*'Inflation indexes'!I162</f>
        <v>2317.91715664399</v>
      </c>
      <c r="I69" s="13" t="n">
        <f aca="false">D69*'Inflation indexes'!$D$156/100*'Inflation indexes'!I162</f>
        <v>2093.35617178371</v>
      </c>
      <c r="J69" s="8" t="n">
        <f aca="false">E69*'Inflation indexes'!$D$156/100*'Inflation indexes'!I162</f>
        <v>2965.12990958369</v>
      </c>
      <c r="K69" s="13" t="n">
        <f aca="false">C69*'Inflation indexes'!$D$156/100*'Inflation indexes'!I162</f>
        <v>2300.22360416586</v>
      </c>
      <c r="R69" s="17" t="n">
        <f aca="false">R65+1</f>
        <v>2031</v>
      </c>
      <c r="S69" s="18" t="n">
        <f aca="false">'Retirement benefit values'!R70</f>
        <v>7741.09717587669</v>
      </c>
      <c r="T69" s="17" t="n">
        <f aca="false">Adequacy_central!Z67</f>
        <v>502.87624020335</v>
      </c>
      <c r="U69" s="17" t="n">
        <f aca="false">Adequacy_central!AA67</f>
        <v>497.454693073661</v>
      </c>
      <c r="V69" s="17" t="n">
        <f aca="false">Adequacy_central!AB67</f>
        <v>446.952970670849</v>
      </c>
      <c r="W69" s="17" t="n">
        <f aca="false">Adequacy_central!AC67</f>
        <v>677.340921300894</v>
      </c>
      <c r="X69" s="17" t="n">
        <f aca="false">X65+1</f>
        <v>2031</v>
      </c>
      <c r="Y69" s="22" t="n">
        <f aca="false">S69*'Inflation indexes'!$D$156/100*'Inflation indexes'!I162</f>
        <v>35096.9580505174</v>
      </c>
      <c r="Z69" s="22" t="n">
        <f aca="false">T69*'Inflation indexes'!$D$156/100*'Inflation indexes'!I162</f>
        <v>2279.9644425107</v>
      </c>
      <c r="AA69" s="22" t="n">
        <f aca="false">V69*'Inflation indexes'!$D$156/100*'Inflation indexes'!I162</f>
        <v>2026.41683805143</v>
      </c>
      <c r="AB69" s="22" t="n">
        <f aca="false">W69*'Inflation indexes'!$D$156/100*'Inflation indexes'!I162</f>
        <v>3070.96079027118</v>
      </c>
      <c r="AC69" s="22" t="n">
        <f aca="false">U69*'Inflation indexes'!$D$156/100*'Inflation indexes'!I162</f>
        <v>2255.38397182852</v>
      </c>
      <c r="AJ69" s="13" t="n">
        <f aca="false">AJ65+1</f>
        <v>2031</v>
      </c>
      <c r="AK69" s="15" t="n">
        <f aca="false">'Retirement benefit values'!AO70</f>
        <v>8763.3871611406</v>
      </c>
      <c r="AL69" s="13" t="n">
        <f aca="false">Adequacy_high!Z67</f>
        <v>504.918920441808</v>
      </c>
      <c r="AM69" s="13" t="n">
        <f aca="false">Adequacy_high!AA67</f>
        <v>496.729923468017</v>
      </c>
      <c r="AN69" s="13" t="n">
        <f aca="false">Adequacy_high!AB67</f>
        <v>447.638643443119</v>
      </c>
      <c r="AO69" s="13" t="n">
        <f aca="false">Adequacy_high!AC67</f>
        <v>694.838046304015</v>
      </c>
      <c r="AP69" s="13" t="n">
        <f aca="false">AP65+1</f>
        <v>2031</v>
      </c>
      <c r="AQ69" s="23" t="n">
        <f aca="false">AK69*'Inflation indexes'!$D$156/100*'Inflation indexes'!I162</f>
        <v>39731.8654690783</v>
      </c>
      <c r="AR69" s="23" t="n">
        <f aca="false">AL69*'Inflation indexes'!$D$156/100*'Inflation indexes'!I162</f>
        <v>2289.22564425136</v>
      </c>
      <c r="AS69" s="23" t="n">
        <f aca="false">AN69*'Inflation indexes'!$D$156/100*'Inflation indexes'!I162</f>
        <v>2029.52557418767</v>
      </c>
      <c r="AT69" s="23" t="n">
        <f aca="false">AO69*'Inflation indexes'!$D$156/100*'Inflation indexes'!I162</f>
        <v>3150.29009570257</v>
      </c>
      <c r="AU69" s="23" t="n">
        <f aca="false">AM69*'Inflation indexes'!$D$156/100*'Inflation indexes'!I162</f>
        <v>2252.09797659197</v>
      </c>
    </row>
    <row r="70" customFormat="false" ht="15" hidden="false" customHeight="false" outlineLevel="0" collapsed="false">
      <c r="A70" s="15" t="n">
        <f aca="false">'Retirement benefit values'!B71</f>
        <v>6995.38530122379</v>
      </c>
      <c r="B70" s="13" t="n">
        <f aca="false">Adequacy_low!Z68</f>
        <v>508.546933813275</v>
      </c>
      <c r="C70" s="13" t="n">
        <f aca="false">Adequacy_low!AA68</f>
        <v>498.832332579729</v>
      </c>
      <c r="D70" s="13" t="n">
        <f aca="false">Adequacy_low!AB68</f>
        <v>450.153106472888</v>
      </c>
      <c r="E70" s="13" t="n">
        <f aca="false">Adequacy_low!AC68</f>
        <v>644.258481043448</v>
      </c>
      <c r="F70" s="13" t="n">
        <f aca="false">F66+1</f>
        <v>2031</v>
      </c>
      <c r="G70" s="10" t="n">
        <f aca="false">A70*'Inflation indexes'!$D$156/100*'Inflation indexes'!I163</f>
        <v>31716.0137492335</v>
      </c>
      <c r="H70" s="13" t="n">
        <f aca="false">B70*'Inflation indexes'!$D$156/100*'Inflation indexes'!I163</f>
        <v>2305.6745054673</v>
      </c>
      <c r="I70" s="13" t="n">
        <f aca="false">D70*'Inflation indexes'!$D$156/100*'Inflation indexes'!I163</f>
        <v>2040.92576739935</v>
      </c>
      <c r="J70" s="8" t="n">
        <f aca="false">E70*'Inflation indexes'!$D$156/100*'Inflation indexes'!I163</f>
        <v>2920.97003423952</v>
      </c>
      <c r="K70" s="13" t="n">
        <f aca="false">C70*'Inflation indexes'!$D$156/100*'Inflation indexes'!I163</f>
        <v>2261.62997996595</v>
      </c>
      <c r="R70" s="17" t="n">
        <f aca="false">R66+1</f>
        <v>2031</v>
      </c>
      <c r="S70" s="18" t="n">
        <f aca="false">'Retirement benefit values'!R71</f>
        <v>7795.85679897538</v>
      </c>
      <c r="T70" s="17" t="n">
        <f aca="false">Adequacy_central!Z68</f>
        <v>512.352038771018</v>
      </c>
      <c r="U70" s="17" t="n">
        <f aca="false">Adequacy_central!AA68</f>
        <v>495.50177604306</v>
      </c>
      <c r="V70" s="17" t="n">
        <f aca="false">Adequacy_central!AB68</f>
        <v>442.7630486435</v>
      </c>
      <c r="W70" s="17" t="n">
        <f aca="false">Adequacy_central!AC68</f>
        <v>682.618530433094</v>
      </c>
      <c r="X70" s="17" t="n">
        <f aca="false">X66+1</f>
        <v>2031</v>
      </c>
      <c r="Y70" s="22" t="n">
        <f aca="false">S70*'Inflation indexes'!$D$156/100*'Inflation indexes'!I163</f>
        <v>35345.2298589047</v>
      </c>
      <c r="Z70" s="22" t="n">
        <f aca="false">T70*'Inflation indexes'!$D$156/100*'Inflation indexes'!I163</f>
        <v>2322.92627301982</v>
      </c>
      <c r="AA70" s="22" t="n">
        <f aca="false">V70*'Inflation indexes'!$D$156/100*'Inflation indexes'!I163</f>
        <v>2007.42036839245</v>
      </c>
      <c r="AB70" s="22" t="n">
        <f aca="false">W70*'Inflation indexes'!$D$156/100*'Inflation indexes'!I163</f>
        <v>3094.88866794943</v>
      </c>
      <c r="AC70" s="22" t="n">
        <f aca="false">U70*'Inflation indexes'!$D$156/100*'Inflation indexes'!I163</f>
        <v>2246.52974282946</v>
      </c>
      <c r="AJ70" s="13" t="n">
        <f aca="false">AJ66+1</f>
        <v>2031</v>
      </c>
      <c r="AK70" s="15" t="n">
        <f aca="false">'Retirement benefit values'!AO71</f>
        <v>8833.61220922879</v>
      </c>
      <c r="AL70" s="13" t="n">
        <f aca="false">Adequacy_high!Z68</f>
        <v>501.034290119209</v>
      </c>
      <c r="AM70" s="13" t="n">
        <f aca="false">Adequacy_high!AA68</f>
        <v>491.641342610406</v>
      </c>
      <c r="AN70" s="13" t="n">
        <f aca="false">Adequacy_high!AB68</f>
        <v>445.664594550081</v>
      </c>
      <c r="AO70" s="13" t="n">
        <f aca="false">Adequacy_high!AC68</f>
        <v>695.114567786494</v>
      </c>
      <c r="AP70" s="13" t="n">
        <f aca="false">AP66+1</f>
        <v>2031</v>
      </c>
      <c r="AQ70" s="23" t="n">
        <f aca="false">AK70*'Inflation indexes'!$D$156/100*'Inflation indexes'!I163</f>
        <v>40050.2551638269</v>
      </c>
      <c r="AR70" s="23" t="n">
        <f aca="false">AL70*'Inflation indexes'!$D$156/100*'Inflation indexes'!I163</f>
        <v>2271.61332078138</v>
      </c>
      <c r="AS70" s="23" t="n">
        <f aca="false">AN70*'Inflation indexes'!$D$156/100*'Inflation indexes'!I163</f>
        <v>2020.57553653609</v>
      </c>
      <c r="AT70" s="23" t="n">
        <f aca="false">AO70*'Inflation indexes'!$D$156/100*'Inflation indexes'!I163</f>
        <v>3151.5438020765</v>
      </c>
      <c r="AU70" s="23" t="n">
        <f aca="false">AM70*'Inflation indexes'!$D$156/100*'Inflation indexes'!I163</f>
        <v>2229.02712438089</v>
      </c>
    </row>
    <row r="71" customFormat="false" ht="15" hidden="false" customHeight="false" outlineLevel="0" collapsed="false">
      <c r="A71" s="15" t="n">
        <f aca="false">'Retirement benefit values'!B72</f>
        <v>7011.37337997734</v>
      </c>
      <c r="B71" s="13" t="n">
        <f aca="false">Adequacy_low!Z69</f>
        <v>515.441834256872</v>
      </c>
      <c r="C71" s="13" t="n">
        <f aca="false">Adequacy_low!AA69</f>
        <v>503.488979242174</v>
      </c>
      <c r="D71" s="13" t="n">
        <f aca="false">Adequacy_low!AB69</f>
        <v>454.815864457054</v>
      </c>
      <c r="E71" s="13" t="n">
        <f aca="false">Adequacy_low!AC69</f>
        <v>674.882647401473</v>
      </c>
      <c r="F71" s="13" t="n">
        <f aca="false">F67+1</f>
        <v>2031</v>
      </c>
      <c r="G71" s="10" t="n">
        <f aca="false">A71*'Inflation indexes'!$D$156/100*'Inflation indexes'!I164</f>
        <v>31788.5012683245</v>
      </c>
      <c r="H71" s="13" t="n">
        <f aca="false">B71*'Inflation indexes'!$D$156/100*'Inflation indexes'!I164</f>
        <v>2336.93493614442</v>
      </c>
      <c r="I71" s="13" t="n">
        <f aca="false">D71*'Inflation indexes'!$D$156/100*'Inflation indexes'!I164</f>
        <v>2062.0660034217</v>
      </c>
      <c r="J71" s="8" t="n">
        <f aca="false">E71*'Inflation indexes'!$D$156/100*'Inflation indexes'!I164</f>
        <v>3059.81535003649</v>
      </c>
      <c r="K71" s="13" t="n">
        <f aca="false">C71*'Inflation indexes'!$D$156/100*'Inflation indexes'!I164</f>
        <v>2282.74250818446</v>
      </c>
      <c r="R71" s="17" t="n">
        <f aca="false">R67+1</f>
        <v>2031</v>
      </c>
      <c r="S71" s="18" t="n">
        <f aca="false">'Retirement benefit values'!R72</f>
        <v>7781.65197726684</v>
      </c>
      <c r="T71" s="17" t="n">
        <f aca="false">Adequacy_central!Z69</f>
        <v>505.393467256805</v>
      </c>
      <c r="U71" s="17" t="n">
        <f aca="false">Adequacy_central!AA69</f>
        <v>492.544034100411</v>
      </c>
      <c r="V71" s="17" t="n">
        <f aca="false">Adequacy_central!AB69</f>
        <v>441.43248640371</v>
      </c>
      <c r="W71" s="17" t="n">
        <f aca="false">Adequacy_central!AC69</f>
        <v>694.257468570602</v>
      </c>
      <c r="X71" s="17" t="n">
        <f aca="false">X67+1</f>
        <v>2031</v>
      </c>
      <c r="Y71" s="22" t="n">
        <f aca="false">S71*'Inflation indexes'!$D$156/100*'Inflation indexes'!I164</f>
        <v>35280.8273562242</v>
      </c>
      <c r="Z71" s="22" t="n">
        <f aca="false">T71*'Inflation indexes'!$D$156/100*'Inflation indexes'!I164</f>
        <v>2291.37716738568</v>
      </c>
      <c r="AA71" s="22" t="n">
        <f aca="false">V71*'Inflation indexes'!$D$156/100*'Inflation indexes'!I164</f>
        <v>2001.38780142519</v>
      </c>
      <c r="AB71" s="22" t="n">
        <f aca="false">W71*'Inflation indexes'!$D$156/100*'Inflation indexes'!I164</f>
        <v>3147.65784449945</v>
      </c>
      <c r="AC71" s="22" t="n">
        <f aca="false">U71*'Inflation indexes'!$D$156/100*'Inflation indexes'!I164</f>
        <v>2233.11979039935</v>
      </c>
      <c r="AJ71" s="13" t="n">
        <f aca="false">AJ67+1</f>
        <v>2031</v>
      </c>
      <c r="AK71" s="15" t="n">
        <f aca="false">'Retirement benefit values'!AO72</f>
        <v>8909.74732577768</v>
      </c>
      <c r="AL71" s="13" t="n">
        <f aca="false">Adequacy_high!Z69</f>
        <v>497.18919022252</v>
      </c>
      <c r="AM71" s="13" t="n">
        <f aca="false">Adequacy_high!AA69</f>
        <v>487.450048973586</v>
      </c>
      <c r="AN71" s="13" t="n">
        <f aca="false">Adequacy_high!AB69</f>
        <v>436.633658394749</v>
      </c>
      <c r="AO71" s="13" t="n">
        <f aca="false">Adequacy_high!AC69</f>
        <v>722.170285424749</v>
      </c>
      <c r="AP71" s="13" t="n">
        <f aca="false">AP67+1</f>
        <v>2031</v>
      </c>
      <c r="AQ71" s="23" t="n">
        <f aca="false">AK71*'Inflation indexes'!$D$156/100*'Inflation indexes'!I164</f>
        <v>40395.4402107237</v>
      </c>
      <c r="AR71" s="23" t="n">
        <f aca="false">AL71*'Inflation indexes'!$D$156/100*'Inflation indexes'!I164</f>
        <v>2254.18022225438</v>
      </c>
      <c r="AS71" s="23" t="n">
        <f aca="false">AN71*'Inflation indexes'!$D$156/100*'Inflation indexes'!I164</f>
        <v>1979.63064459127</v>
      </c>
      <c r="AT71" s="23" t="n">
        <f aca="false">AO71*'Inflation indexes'!$D$156/100*'Inflation indexes'!I164</f>
        <v>3274.21031373529</v>
      </c>
      <c r="AU71" s="23" t="n">
        <f aca="false">AM71*'Inflation indexes'!$D$156/100*'Inflation indexes'!I164</f>
        <v>2210.02443605303</v>
      </c>
    </row>
    <row r="72" customFormat="false" ht="15" hidden="false" customHeight="false" outlineLevel="0" collapsed="false">
      <c r="A72" s="15" t="n">
        <f aca="false">'Retirement benefit values'!B73</f>
        <v>7045.92764469828</v>
      </c>
      <c r="B72" s="13" t="n">
        <f aca="false">Adequacy_low!Z70</f>
        <v>620.387680985646</v>
      </c>
      <c r="C72" s="13" t="n">
        <f aca="false">Adequacy_low!AA70</f>
        <v>619.06524941434</v>
      </c>
      <c r="D72" s="13" t="n">
        <f aca="false">Adequacy_low!AB70</f>
        <v>569.945745663031</v>
      </c>
      <c r="E72" s="13" t="n">
        <f aca="false">Adequacy_low!AC70</f>
        <v>791.583411912729</v>
      </c>
      <c r="F72" s="13" t="n">
        <f aca="false">F68+1</f>
        <v>2032</v>
      </c>
      <c r="G72" s="10" t="n">
        <f aca="false">A72*'Inflation indexes'!$D$156/100*'Inflation indexes'!I165</f>
        <v>31945.1650527757</v>
      </c>
      <c r="H72" s="13" t="n">
        <f aca="false">B72*'Inflation indexes'!$D$156/100*'Inflation indexes'!I165</f>
        <v>2812.74345482494</v>
      </c>
      <c r="I72" s="13" t="n">
        <f aca="false">D72*'Inflation indexes'!$D$156/100*'Inflation indexes'!I165</f>
        <v>2584.04738658262</v>
      </c>
      <c r="J72" s="8" t="n">
        <f aca="false">E72*'Inflation indexes'!$D$156/100*'Inflation indexes'!I165</f>
        <v>3588.91887934996</v>
      </c>
      <c r="K72" s="13" t="n">
        <f aca="false">C72*'Inflation indexes'!$D$156/100*'Inflation indexes'!I165</f>
        <v>2806.74775107284</v>
      </c>
      <c r="R72" s="17" t="n">
        <f aca="false">R68+1</f>
        <v>2032</v>
      </c>
      <c r="S72" s="18" t="n">
        <f aca="false">'Retirement benefit values'!R73</f>
        <v>7820.57820467412</v>
      </c>
      <c r="T72" s="17" t="n">
        <f aca="false">Adequacy_central!Z70</f>
        <v>617.820369928439</v>
      </c>
      <c r="U72" s="17" t="n">
        <f aca="false">Adequacy_central!AA70</f>
        <v>612.199190309518</v>
      </c>
      <c r="V72" s="17" t="n">
        <f aca="false">Adequacy_central!AB70</f>
        <v>557.51090035274</v>
      </c>
      <c r="W72" s="17" t="n">
        <f aca="false">Adequacy_central!AC70</f>
        <v>806.375480778353</v>
      </c>
      <c r="X72" s="17" t="n">
        <f aca="false">X68+1</f>
        <v>2032</v>
      </c>
      <c r="Y72" s="22" t="n">
        <f aca="false">S72*'Inflation indexes'!$D$156/100*'Inflation indexes'!I165</f>
        <v>35457.3129550144</v>
      </c>
      <c r="Z72" s="22" t="n">
        <f aca="false">T72*'Inflation indexes'!$D$156/100*'Inflation indexes'!I165</f>
        <v>2801.10365668906</v>
      </c>
      <c r="AA72" s="22" t="n">
        <f aca="false">V72*'Inflation indexes'!$D$156/100*'Inflation indexes'!I165</f>
        <v>2527.66968787862</v>
      </c>
      <c r="AB72" s="22" t="n">
        <f aca="false">W72*'Inflation indexes'!$D$156/100*'Inflation indexes'!I165</f>
        <v>3655.98387138687</v>
      </c>
      <c r="AC72" s="22" t="n">
        <f aca="false">U72*'Inflation indexes'!$D$156/100*'Inflation indexes'!I165</f>
        <v>2775.61808264221</v>
      </c>
      <c r="AJ72" s="13" t="n">
        <f aca="false">AJ68+1</f>
        <v>2032</v>
      </c>
      <c r="AK72" s="15" t="n">
        <f aca="false">'Retirement benefit values'!AO73</f>
        <v>8933.79987993332</v>
      </c>
      <c r="AL72" s="13" t="n">
        <f aca="false">Adequacy_high!Z70</f>
        <v>622.42996759514</v>
      </c>
      <c r="AM72" s="13" t="n">
        <f aca="false">Adequacy_high!AA70</f>
        <v>615.233084577403</v>
      </c>
      <c r="AN72" s="13" t="n">
        <f aca="false">Adequacy_high!AB70</f>
        <v>566.380773397663</v>
      </c>
      <c r="AO72" s="13" t="n">
        <f aca="false">Adequacy_high!AC70</f>
        <v>835.880964318703</v>
      </c>
      <c r="AP72" s="13" t="n">
        <f aca="false">AP68+1</f>
        <v>2032</v>
      </c>
      <c r="AQ72" s="23" t="n">
        <f aca="false">AK72*'Inflation indexes'!$D$156/100*'Inflation indexes'!I165</f>
        <v>40504.4908355936</v>
      </c>
      <c r="AR72" s="23" t="n">
        <f aca="false">AL72*'Inflation indexes'!$D$156/100*'Inflation indexes'!I165</f>
        <v>2822.0028719117</v>
      </c>
      <c r="AS72" s="23" t="n">
        <f aca="false">AN72*'Inflation indexes'!$D$156/100*'Inflation indexes'!I165</f>
        <v>2567.88434416031</v>
      </c>
      <c r="AT72" s="23" t="n">
        <f aca="false">AO72*'Inflation indexes'!$D$156/100*'Inflation indexes'!I165</f>
        <v>3789.75724931358</v>
      </c>
      <c r="AU72" s="23" t="n">
        <f aca="false">AM72*'Inflation indexes'!$D$156/100*'Inflation indexes'!I165</f>
        <v>2789.37329814079</v>
      </c>
    </row>
    <row r="73" customFormat="false" ht="15" hidden="false" customHeight="false" outlineLevel="0" collapsed="false">
      <c r="A73" s="15" t="n">
        <f aca="false">'Retirement benefit values'!B74</f>
        <v>7054.02632651</v>
      </c>
      <c r="B73" s="13" t="n">
        <f aca="false">Adequacy_low!Z71</f>
        <v>513.309091460857</v>
      </c>
      <c r="C73" s="13" t="n">
        <f aca="false">Adequacy_low!AA71</f>
        <v>501.778603132094</v>
      </c>
      <c r="D73" s="13" t="n">
        <f aca="false">Adequacy_low!AB71</f>
        <v>448.907718869937</v>
      </c>
      <c r="E73" s="13" t="n">
        <f aca="false">Adequacy_low!AC71</f>
        <v>690.175463605748</v>
      </c>
      <c r="F73" s="13" t="n">
        <f aca="false">F69+1</f>
        <v>2032</v>
      </c>
      <c r="G73" s="10" t="n">
        <f aca="false">A73*'Inflation indexes'!$D$156/100*'Inflation indexes'!I166</f>
        <v>31981.8832452169</v>
      </c>
      <c r="H73" s="13" t="n">
        <f aca="false">B73*'Inflation indexes'!$D$156/100*'Inflation indexes'!I166</f>
        <v>2327.26540445613</v>
      </c>
      <c r="I73" s="13" t="n">
        <f aca="false">D73*'Inflation indexes'!$D$156/100*'Inflation indexes'!I166</f>
        <v>2035.27936929009</v>
      </c>
      <c r="J73" s="8" t="n">
        <f aca="false">E73*'Inflation indexes'!$D$156/100*'Inflation indexes'!I166</f>
        <v>3129.15065439984</v>
      </c>
      <c r="K73" s="13" t="n">
        <f aca="false">C73*'Inflation indexes'!$D$156/100*'Inflation indexes'!I166</f>
        <v>2274.98792285602</v>
      </c>
      <c r="R73" s="17" t="n">
        <f aca="false">R69+1</f>
        <v>2032</v>
      </c>
      <c r="S73" s="18" t="n">
        <f aca="false">'Retirement benefit values'!R74</f>
        <v>7864.75262804612</v>
      </c>
      <c r="T73" s="17" t="n">
        <f aca="false">Adequacy_central!Z71</f>
        <v>501.979233947493</v>
      </c>
      <c r="U73" s="17" t="n">
        <f aca="false">Adequacy_central!AA71</f>
        <v>491.875880141426</v>
      </c>
      <c r="V73" s="17" t="n">
        <f aca="false">Adequacy_central!AB71</f>
        <v>439.082100725877</v>
      </c>
      <c r="W73" s="17" t="n">
        <f aca="false">Adequacy_central!AC71</f>
        <v>670.099932218111</v>
      </c>
      <c r="X73" s="17" t="n">
        <f aca="false">X69+1</f>
        <v>2032</v>
      </c>
      <c r="Y73" s="22" t="n">
        <f aca="false">S73*'Inflation indexes'!$D$156/100*'Inflation indexes'!I166</f>
        <v>35657.593076652</v>
      </c>
      <c r="Z73" s="22" t="n">
        <f aca="false">T73*'Inflation indexes'!$D$156/100*'Inflation indexes'!I166</f>
        <v>2275.8975524798</v>
      </c>
      <c r="AA73" s="22" t="n">
        <f aca="false">V73*'Inflation indexes'!$D$156/100*'Inflation indexes'!I166</f>
        <v>1990.73150998959</v>
      </c>
      <c r="AB73" s="22" t="n">
        <f aca="false">W73*'Inflation indexes'!$D$156/100*'Inflation indexes'!I166</f>
        <v>3038.1312463049</v>
      </c>
      <c r="AC73" s="22" t="n">
        <f aca="false">U73*'Inflation indexes'!$D$156/100*'Inflation indexes'!I166</f>
        <v>2230.09048189992</v>
      </c>
      <c r="AJ73" s="13" t="n">
        <f aca="false">AJ69+1</f>
        <v>2032</v>
      </c>
      <c r="AK73" s="15" t="n">
        <f aca="false">'Retirement benefit values'!AO74</f>
        <v>9004.06818768506</v>
      </c>
      <c r="AL73" s="13" t="n">
        <f aca="false">Adequacy_high!Z71</f>
        <v>488.997189007827</v>
      </c>
      <c r="AM73" s="13" t="n">
        <f aca="false">Adequacy_high!AA71</f>
        <v>475.17933805239</v>
      </c>
      <c r="AN73" s="13" t="n">
        <f aca="false">Adequacy_high!AB71</f>
        <v>420.760763712424</v>
      </c>
      <c r="AO73" s="13" t="n">
        <f aca="false">Adequacy_high!AC71</f>
        <v>737.413684526856</v>
      </c>
      <c r="AP73" s="13" t="n">
        <f aca="false">AP69+1</f>
        <v>2032</v>
      </c>
      <c r="AQ73" s="23" t="n">
        <f aca="false">AK73*'Inflation indexes'!$D$156/100*'Inflation indexes'!I166</f>
        <v>40823.0766630819</v>
      </c>
      <c r="AR73" s="23" t="n">
        <f aca="false">AL73*'Inflation indexes'!$D$156/100*'Inflation indexes'!I166</f>
        <v>2217.03893382335</v>
      </c>
      <c r="AS73" s="23" t="n">
        <f aca="false">AN73*'Inflation indexes'!$D$156/100*'Inflation indexes'!I166</f>
        <v>1907.66535257274</v>
      </c>
      <c r="AT73" s="23" t="n">
        <f aca="false">AO73*'Inflation indexes'!$D$156/100*'Inflation indexes'!I166</f>
        <v>3343.32156846816</v>
      </c>
      <c r="AU73" s="23" t="n">
        <f aca="false">AM73*'Inflation indexes'!$D$156/100*'Inflation indexes'!I166</f>
        <v>2154.39089772292</v>
      </c>
    </row>
    <row r="74" customFormat="false" ht="15" hidden="false" customHeight="false" outlineLevel="0" collapsed="false">
      <c r="A74" s="15" t="n">
        <f aca="false">'Retirement benefit values'!B75</f>
        <v>7026.45870990461</v>
      </c>
      <c r="B74" s="13" t="n">
        <f aca="false">Adequacy_low!Z72</f>
        <v>522.220787351766</v>
      </c>
      <c r="C74" s="13" t="n">
        <f aca="false">Adequacy_low!AA72</f>
        <v>507.779426028994</v>
      </c>
      <c r="D74" s="13" t="n">
        <f aca="false">Adequacy_low!AB72</f>
        <v>454.045161705357</v>
      </c>
      <c r="E74" s="13" t="n">
        <f aca="false">Adequacy_low!AC72</f>
        <v>695.995833202837</v>
      </c>
      <c r="F74" s="13" t="n">
        <f aca="false">F70+1</f>
        <v>2032</v>
      </c>
      <c r="G74" s="10" t="n">
        <f aca="false">A74*'Inflation indexes'!$D$156/100*'Inflation indexes'!I167</f>
        <v>31856.8958614431</v>
      </c>
      <c r="H74" s="13" t="n">
        <f aca="false">B74*'Inflation indexes'!$D$156/100*'Inflation indexes'!I167</f>
        <v>2367.66967916501</v>
      </c>
      <c r="I74" s="13" t="n">
        <f aca="false">D74*'Inflation indexes'!$D$156/100*'Inflation indexes'!I167</f>
        <v>2058.57175428218</v>
      </c>
      <c r="J74" s="8" t="n">
        <f aca="false">E74*'Inflation indexes'!$D$156/100*'Inflation indexes'!I167</f>
        <v>3155.53932553346</v>
      </c>
      <c r="K74" s="13" t="n">
        <f aca="false">C74*'Inflation indexes'!$D$156/100*'Inflation indexes'!I167</f>
        <v>2302.19474182445</v>
      </c>
      <c r="R74" s="17" t="n">
        <f aca="false">R70+1</f>
        <v>2032</v>
      </c>
      <c r="S74" s="18" t="n">
        <f aca="false">'Retirement benefit values'!R75</f>
        <v>7930.1043655964</v>
      </c>
      <c r="T74" s="17" t="n">
        <f aca="false">Adequacy_central!Z72</f>
        <v>502.073087769559</v>
      </c>
      <c r="U74" s="17" t="n">
        <f aca="false">Adequacy_central!AA72</f>
        <v>489.695639543607</v>
      </c>
      <c r="V74" s="17" t="n">
        <f aca="false">Adequacy_central!AB72</f>
        <v>436.316295519586</v>
      </c>
      <c r="W74" s="17" t="n">
        <f aca="false">Adequacy_central!AC72</f>
        <v>690.898438588935</v>
      </c>
      <c r="X74" s="17" t="n">
        <f aca="false">X70+1</f>
        <v>2032</v>
      </c>
      <c r="Y74" s="22" t="n">
        <f aca="false">S74*'Inflation indexes'!$D$156/100*'Inflation indexes'!I167</f>
        <v>35953.8879221008</v>
      </c>
      <c r="Z74" s="22" t="n">
        <f aca="false">T74*'Inflation indexes'!$D$156/100*'Inflation indexes'!I167</f>
        <v>2276.3230714445</v>
      </c>
      <c r="AA74" s="22" t="n">
        <f aca="false">V74*'Inflation indexes'!$D$156/100*'Inflation indexes'!I167</f>
        <v>1978.19176955026</v>
      </c>
      <c r="AB74" s="22" t="n">
        <f aca="false">W74*'Inflation indexes'!$D$156/100*'Inflation indexes'!I167</f>
        <v>3132.42851309093</v>
      </c>
      <c r="AC74" s="22" t="n">
        <f aca="false">U74*'Inflation indexes'!$D$156/100*'Inflation indexes'!I167</f>
        <v>2220.20560239729</v>
      </c>
      <c r="AJ74" s="13" t="n">
        <f aca="false">AJ70+1</f>
        <v>2032</v>
      </c>
      <c r="AK74" s="15" t="n">
        <f aca="false">'Retirement benefit values'!AO75</f>
        <v>9075.91548603843</v>
      </c>
      <c r="AL74" s="13" t="n">
        <f aca="false">Adequacy_high!Z72</f>
        <v>514.191206543643</v>
      </c>
      <c r="AM74" s="13" t="n">
        <f aca="false">Adequacy_high!AA72</f>
        <v>491.778783131112</v>
      </c>
      <c r="AN74" s="13" t="n">
        <f aca="false">Adequacy_high!AB72</f>
        <v>439.07463048377</v>
      </c>
      <c r="AO74" s="13" t="n">
        <f aca="false">Adequacy_high!AC72</f>
        <v>728.016053092788</v>
      </c>
      <c r="AP74" s="13" t="n">
        <f aca="false">AP70+1</f>
        <v>2032</v>
      </c>
      <c r="AQ74" s="23" t="n">
        <f aca="false">AK74*'Inflation indexes'!$D$156/100*'Inflation indexes'!I167</f>
        <v>41148.8213939721</v>
      </c>
      <c r="AR74" s="23" t="n">
        <f aca="false">AL74*'Inflation indexes'!$D$156/100*'Inflation indexes'!I167</f>
        <v>2331.2647801716</v>
      </c>
      <c r="AS74" s="23" t="n">
        <f aca="false">AN74*'Inflation indexes'!$D$156/100*'Inflation indexes'!I167</f>
        <v>1990.69764104726</v>
      </c>
      <c r="AT74" s="23" t="n">
        <f aca="false">AO74*'Inflation indexes'!$D$156/100*'Inflation indexes'!I167</f>
        <v>3300.71413586242</v>
      </c>
      <c r="AU74" s="23" t="n">
        <f aca="false">AM74*'Inflation indexes'!$D$156/100*'Inflation indexes'!I167</f>
        <v>2229.65025881262</v>
      </c>
    </row>
    <row r="75" customFormat="false" ht="15" hidden="false" customHeight="false" outlineLevel="0" collapsed="false">
      <c r="A75" s="15" t="n">
        <f aca="false">'Retirement benefit values'!B76</f>
        <v>7070.5955171249</v>
      </c>
      <c r="B75" s="13" t="n">
        <f aca="false">Adequacy_low!Z73</f>
        <v>521.060046325829</v>
      </c>
      <c r="C75" s="13" t="n">
        <f aca="false">Adequacy_low!AA73</f>
        <v>513.682171967812</v>
      </c>
      <c r="D75" s="13" t="n">
        <f aca="false">Adequacy_low!AB73</f>
        <v>458.937410272672</v>
      </c>
      <c r="E75" s="13" t="n">
        <f aca="false">Adequacy_low!AC73</f>
        <v>683.295089869619</v>
      </c>
      <c r="F75" s="13" t="n">
        <f aca="false">F71+1</f>
        <v>2032</v>
      </c>
      <c r="G75" s="10" t="n">
        <f aca="false">A75*'Inflation indexes'!$D$156/100*'Inflation indexes'!I168</f>
        <v>32057.0054371659</v>
      </c>
      <c r="H75" s="13" t="n">
        <f aca="false">B75*'Inflation indexes'!$D$156/100*'Inflation indexes'!I168</f>
        <v>2362.40705577077</v>
      </c>
      <c r="I75" s="13" t="n">
        <f aca="false">D75*'Inflation indexes'!$D$156/100*'Inflation indexes'!I168</f>
        <v>2080.75246572898</v>
      </c>
      <c r="J75" s="8" t="n">
        <f aca="false">E75*'Inflation indexes'!$D$156/100*'Inflation indexes'!I168</f>
        <v>3097.95608560651</v>
      </c>
      <c r="K75" s="13" t="n">
        <f aca="false">C75*'Inflation indexes'!$D$156/100*'Inflation indexes'!I168</f>
        <v>2328.95689477134</v>
      </c>
      <c r="R75" s="17" t="n">
        <f aca="false">R71+1</f>
        <v>2032</v>
      </c>
      <c r="S75" s="18" t="n">
        <f aca="false">'Retirement benefit values'!R76</f>
        <v>7957.69736174791</v>
      </c>
      <c r="T75" s="17" t="n">
        <f aca="false">Adequacy_central!Z73</f>
        <v>497.41402478204</v>
      </c>
      <c r="U75" s="17" t="n">
        <f aca="false">Adequacy_central!AA73</f>
        <v>481.133442979339</v>
      </c>
      <c r="V75" s="17" t="n">
        <f aca="false">Adequacy_central!AB73</f>
        <v>421.502502662574</v>
      </c>
      <c r="W75" s="17" t="n">
        <f aca="false">Adequacy_central!AC73</f>
        <v>662.437832077108</v>
      </c>
      <c r="X75" s="17" t="n">
        <f aca="false">X71+1</f>
        <v>2032</v>
      </c>
      <c r="Y75" s="22" t="n">
        <f aca="false">S75*'Inflation indexes'!$D$156/100*'Inflation indexes'!I168</f>
        <v>36078.9903728794</v>
      </c>
      <c r="Z75" s="22" t="n">
        <f aca="false">T75*'Inflation indexes'!$D$156/100*'Inflation indexes'!I168</f>
        <v>2255.19958797535</v>
      </c>
      <c r="AA75" s="22" t="n">
        <f aca="false">V75*'Inflation indexes'!$D$156/100*'Inflation indexes'!I168</f>
        <v>1911.02828423816</v>
      </c>
      <c r="AB75" s="22" t="n">
        <f aca="false">W75*'Inflation indexes'!$D$156/100*'Inflation indexes'!I168</f>
        <v>3003.39244880399</v>
      </c>
      <c r="AC75" s="22" t="n">
        <f aca="false">U75*'Inflation indexes'!$D$156/100*'Inflation indexes'!I168</f>
        <v>2181.38590451611</v>
      </c>
      <c r="AJ75" s="13" t="n">
        <f aca="false">AJ71+1</f>
        <v>2032</v>
      </c>
      <c r="AK75" s="15" t="n">
        <f aca="false">'Retirement benefit values'!AO76</f>
        <v>9147.57274631093</v>
      </c>
      <c r="AL75" s="13" t="n">
        <f aca="false">Adequacy_high!Z73</f>
        <v>509.475152269905</v>
      </c>
      <c r="AM75" s="13" t="n">
        <f aca="false">Adequacy_high!AA73</f>
        <v>491.765733523205</v>
      </c>
      <c r="AN75" s="13" t="n">
        <f aca="false">Adequacy_high!AB73</f>
        <v>442.161640777063</v>
      </c>
      <c r="AO75" s="13" t="n">
        <f aca="false">Adequacy_high!AC73</f>
        <v>718.426834578342</v>
      </c>
      <c r="AP75" s="13" t="n">
        <f aca="false">AP71+1</f>
        <v>2032</v>
      </c>
      <c r="AQ75" s="23" t="n">
        <f aca="false">AK75*'Inflation indexes'!$D$156/100*'Inflation indexes'!I168</f>
        <v>41473.704521087</v>
      </c>
      <c r="AR75" s="23" t="n">
        <f aca="false">AL75*'Inflation indexes'!$D$156/100*'Inflation indexes'!I168</f>
        <v>2309.88290687266</v>
      </c>
      <c r="AS75" s="23" t="n">
        <f aca="false">AN75*'Inflation indexes'!$D$156/100*'Inflation indexes'!I168</f>
        <v>2004.6936765321</v>
      </c>
      <c r="AT75" s="23" t="n">
        <f aca="false">AO75*'Inflation indexes'!$D$156/100*'Inflation indexes'!I168</f>
        <v>3257.23807655295</v>
      </c>
      <c r="AU75" s="23" t="n">
        <f aca="false">AM75*'Inflation indexes'!$D$156/100*'Inflation indexes'!I168</f>
        <v>2229.59109387374</v>
      </c>
    </row>
    <row r="76" customFormat="false" ht="15" hidden="false" customHeight="false" outlineLevel="0" collapsed="false">
      <c r="A76" s="15" t="n">
        <f aca="false">'Retirement benefit values'!B77</f>
        <v>7085.75601201101</v>
      </c>
      <c r="B76" s="13" t="n">
        <f aca="false">Adequacy_low!Z74</f>
        <v>631.191482714778</v>
      </c>
      <c r="C76" s="13" t="n">
        <f aca="false">Adequacy_low!AA74</f>
        <v>630.561546671342</v>
      </c>
      <c r="D76" s="13" t="n">
        <f aca="false">Adequacy_low!AB74</f>
        <v>577.115811175922</v>
      </c>
      <c r="E76" s="13" t="n">
        <f aca="false">Adequacy_low!AC74</f>
        <v>805.22758317836</v>
      </c>
      <c r="F76" s="13" t="n">
        <f aca="false">F72+1</f>
        <v>2033</v>
      </c>
      <c r="G76" s="10" t="n">
        <f aca="false">A76*'Inflation indexes'!$D$156/100*'Inflation indexes'!I169</f>
        <v>32125.7408167838</v>
      </c>
      <c r="H76" s="13" t="n">
        <f aca="false">B76*'Inflation indexes'!$D$156/100*'Inflation indexes'!I169</f>
        <v>2861.72624982913</v>
      </c>
      <c r="I76" s="13" t="n">
        <f aca="false">D76*'Inflation indexes'!$D$156/100*'Inflation indexes'!I169</f>
        <v>2616.55537386246</v>
      </c>
      <c r="J76" s="8" t="n">
        <f aca="false">E76*'Inflation indexes'!$D$156/100*'Inflation indexes'!I169</f>
        <v>3650.77947813384</v>
      </c>
      <c r="K76" s="13" t="n">
        <f aca="false">C76*'Inflation indexes'!$D$156/100*'Inflation indexes'!I169</f>
        <v>2858.87021555018</v>
      </c>
      <c r="R76" s="17" t="n">
        <f aca="false">R72+1</f>
        <v>2033</v>
      </c>
      <c r="S76" s="18" t="n">
        <f aca="false">'Retirement benefit values'!R77</f>
        <v>8002.74921517536</v>
      </c>
      <c r="T76" s="17" t="n">
        <f aca="false">Adequacy_central!Z74</f>
        <v>625.480078134746</v>
      </c>
      <c r="U76" s="17" t="n">
        <f aca="false">Adequacy_central!AA74</f>
        <v>606.612535413818</v>
      </c>
      <c r="V76" s="17" t="n">
        <f aca="false">Adequacy_central!AB74</f>
        <v>545.890832728375</v>
      </c>
      <c r="W76" s="17" t="n">
        <f aca="false">Adequacy_central!AC74</f>
        <v>823.748423798475</v>
      </c>
      <c r="X76" s="17" t="n">
        <f aca="false">X72+1</f>
        <v>2033</v>
      </c>
      <c r="Y76" s="22" t="n">
        <f aca="false">S76*'Inflation indexes'!$D$156/100*'Inflation indexes'!I169</f>
        <v>36283.2486290306</v>
      </c>
      <c r="Z76" s="22" t="n">
        <f aca="false">T76*'Inflation indexes'!$D$156/100*'Inflation indexes'!I169</f>
        <v>2835.8316095216</v>
      </c>
      <c r="AA76" s="22" t="n">
        <f aca="false">V76*'Inflation indexes'!$D$156/100*'Inflation indexes'!I169</f>
        <v>2474.98606736712</v>
      </c>
      <c r="AB76" s="22" t="n">
        <f aca="false">W76*'Inflation indexes'!$D$156/100*'Inflation indexes'!I169</f>
        <v>3734.75015458137</v>
      </c>
      <c r="AC76" s="22" t="n">
        <f aca="false">U76*'Inflation indexes'!$D$156/100*'Inflation indexes'!I169</f>
        <v>2750.28903844314</v>
      </c>
      <c r="AJ76" s="13" t="n">
        <f aca="false">AJ72+1</f>
        <v>2033</v>
      </c>
      <c r="AK76" s="15" t="n">
        <f aca="false">'Retirement benefit values'!AO77</f>
        <v>9211.8206101459</v>
      </c>
      <c r="AL76" s="13" t="n">
        <f aca="false">Adequacy_high!Z74</f>
        <v>619.73623631714</v>
      </c>
      <c r="AM76" s="13" t="n">
        <f aca="false">Adequacy_high!AA74</f>
        <v>613.034298266341</v>
      </c>
      <c r="AN76" s="13" t="n">
        <f aca="false">Adequacy_high!AB74</f>
        <v>560.757991180862</v>
      </c>
      <c r="AO76" s="13" t="n">
        <f aca="false">Adequacy_high!AC74</f>
        <v>854.50372680161</v>
      </c>
      <c r="AP76" s="13" t="n">
        <f aca="false">AP72+1</f>
        <v>2033</v>
      </c>
      <c r="AQ76" s="23" t="n">
        <f aca="false">AK76*'Inflation indexes'!$D$156/100*'Inflation indexes'!I169</f>
        <v>41764.9945708849</v>
      </c>
      <c r="AR76" s="23" t="n">
        <f aca="false">AL76*'Inflation indexes'!$D$156/100*'Inflation indexes'!I169</f>
        <v>2809.78990370895</v>
      </c>
      <c r="AS76" s="23" t="n">
        <f aca="false">AN76*'Inflation indexes'!$D$156/100*'Inflation indexes'!I169</f>
        <v>2542.39150417825</v>
      </c>
      <c r="AT76" s="23" t="n">
        <f aca="false">AO76*'Inflation indexes'!$D$156/100*'Inflation indexes'!I169</f>
        <v>3874.19002399623</v>
      </c>
      <c r="AU76" s="23" t="n">
        <f aca="false">AM76*'Inflation indexes'!$D$156/100*'Inflation indexes'!I169</f>
        <v>2779.40433519302</v>
      </c>
    </row>
    <row r="77" customFormat="false" ht="15" hidden="false" customHeight="false" outlineLevel="0" collapsed="false">
      <c r="A77" s="15" t="n">
        <f aca="false">'Retirement benefit values'!B78</f>
        <v>7096.32311773222</v>
      </c>
      <c r="B77" s="13" t="n">
        <f aca="false">Adequacy_low!Z75</f>
        <v>527.014893493631</v>
      </c>
      <c r="C77" s="13" t="n">
        <f aca="false">Adequacy_low!AA75</f>
        <v>517.358411367</v>
      </c>
      <c r="D77" s="13" t="n">
        <f aca="false">Adequacy_low!AB75</f>
        <v>464.951787086828</v>
      </c>
      <c r="E77" s="13" t="n">
        <f aca="false">Adequacy_low!AC75</f>
        <v>675.944487940855</v>
      </c>
      <c r="F77" s="13" t="n">
        <f aca="false">F73+1</f>
        <v>2033</v>
      </c>
      <c r="G77" s="10" t="n">
        <f aca="false">A77*'Inflation indexes'!$D$156/100*'Inflation indexes'!I170</f>
        <v>32173.6504680628</v>
      </c>
      <c r="H77" s="13" t="n">
        <f aca="false">B77*'Inflation indexes'!$D$156/100*'Inflation indexes'!I170</f>
        <v>2389.40542777117</v>
      </c>
      <c r="I77" s="13" t="n">
        <f aca="false">D77*'Inflation indexes'!$D$156/100*'Inflation indexes'!I170</f>
        <v>2108.02073609823</v>
      </c>
      <c r="J77" s="8" t="n">
        <f aca="false">E77*'Inflation indexes'!$D$156/100*'Inflation indexes'!I170</f>
        <v>3064.62957365626</v>
      </c>
      <c r="K77" s="13" t="n">
        <f aca="false">C77*'Inflation indexes'!$D$156/100*'Inflation indexes'!I170</f>
        <v>2345.62440546724</v>
      </c>
      <c r="R77" s="17" t="n">
        <f aca="false">R73+1</f>
        <v>2033</v>
      </c>
      <c r="S77" s="18" t="n">
        <f aca="false">'Retirement benefit values'!R78</f>
        <v>8008.58966416074</v>
      </c>
      <c r="T77" s="17" t="n">
        <f aca="false">Adequacy_central!Z75</f>
        <v>498.974277117967</v>
      </c>
      <c r="U77" s="17" t="n">
        <f aca="false">Adequacy_central!AA75</f>
        <v>484.642882723666</v>
      </c>
      <c r="V77" s="17" t="n">
        <f aca="false">Adequacy_central!AB75</f>
        <v>422.67564377797</v>
      </c>
      <c r="W77" s="17" t="n">
        <f aca="false">Adequacy_central!AC75</f>
        <v>693.698459882911</v>
      </c>
      <c r="X77" s="17" t="n">
        <f aca="false">X73+1</f>
        <v>2033</v>
      </c>
      <c r="Y77" s="22" t="n">
        <f aca="false">S77*'Inflation indexes'!$D$156/100*'Inflation indexes'!I170</f>
        <v>36309.7283370589</v>
      </c>
      <c r="Z77" s="22" t="n">
        <f aca="false">T77*'Inflation indexes'!$D$156/100*'Inflation indexes'!I170</f>
        <v>2262.27353492862</v>
      </c>
      <c r="AA77" s="22" t="n">
        <f aca="false">V77*'Inflation indexes'!$D$156/100*'Inflation indexes'!I170</f>
        <v>1916.34712775335</v>
      </c>
      <c r="AB77" s="22" t="n">
        <f aca="false">W77*'Inflation indexes'!$D$156/100*'Inflation indexes'!I170</f>
        <v>3145.12338407143</v>
      </c>
      <c r="AC77" s="22" t="n">
        <f aca="false">U77*'Inflation indexes'!$D$156/100*'Inflation indexes'!I170</f>
        <v>2197.29717092823</v>
      </c>
      <c r="AJ77" s="13" t="n">
        <f aca="false">AJ73+1</f>
        <v>2033</v>
      </c>
      <c r="AK77" s="15" t="n">
        <f aca="false">'Retirement benefit values'!AO78</f>
        <v>9207.49290726771</v>
      </c>
      <c r="AL77" s="13" t="n">
        <f aca="false">Adequacy_high!Z75</f>
        <v>511.043313358344</v>
      </c>
      <c r="AM77" s="13" t="n">
        <f aca="false">Adequacy_high!AA75</f>
        <v>485.026868058767</v>
      </c>
      <c r="AN77" s="13" t="n">
        <f aca="false">Adequacy_high!AB75</f>
        <v>429.184016207458</v>
      </c>
      <c r="AO77" s="13" t="n">
        <f aca="false">Adequacy_high!AC75</f>
        <v>761.540402944524</v>
      </c>
      <c r="AP77" s="13" t="n">
        <f aca="false">AP73+1</f>
        <v>2033</v>
      </c>
      <c r="AQ77" s="23" t="n">
        <f aca="false">AK77*'Inflation indexes'!$D$156/100*'Inflation indexes'!I170</f>
        <v>41745.3734237891</v>
      </c>
      <c r="AR77" s="23" t="n">
        <f aca="false">AL77*'Inflation indexes'!$D$156/100*'Inflation indexes'!I170</f>
        <v>2316.9927109078</v>
      </c>
      <c r="AS77" s="23" t="n">
        <f aca="false">AN77*'Inflation indexes'!$D$156/100*'Inflation indexes'!I170</f>
        <v>1945.85509916168</v>
      </c>
      <c r="AT77" s="23" t="n">
        <f aca="false">AO77*'Inflation indexes'!$D$156/100*'Inflation indexes'!I170</f>
        <v>3452.70844283015</v>
      </c>
      <c r="AU77" s="23" t="n">
        <f aca="false">AM77*'Inflation indexes'!$D$156/100*'Inflation indexes'!I170</f>
        <v>2199.03810207686</v>
      </c>
    </row>
    <row r="78" customFormat="false" ht="15" hidden="false" customHeight="false" outlineLevel="0" collapsed="false">
      <c r="A78" s="15" t="n">
        <f aca="false">'Retirement benefit values'!B79</f>
        <v>7100.63896411311</v>
      </c>
      <c r="B78" s="13" t="n">
        <f aca="false">Adequacy_low!Z76</f>
        <v>513.837965737728</v>
      </c>
      <c r="C78" s="13" t="n">
        <f aca="false">Adequacy_low!AA76</f>
        <v>508.758634623699</v>
      </c>
      <c r="D78" s="13" t="n">
        <f aca="false">Adequacy_low!AB76</f>
        <v>455.059000348928</v>
      </c>
      <c r="E78" s="13" t="n">
        <f aca="false">Adequacy_low!AC76</f>
        <v>708.744223357418</v>
      </c>
      <c r="F78" s="13" t="n">
        <f aca="false">F74+1</f>
        <v>2033</v>
      </c>
      <c r="G78" s="10" t="n">
        <f aca="false">A78*'Inflation indexes'!$D$156/100*'Inflation indexes'!I171</f>
        <v>32193.2178596019</v>
      </c>
      <c r="H78" s="13" t="n">
        <f aca="false">B78*'Inflation indexes'!$D$156/100*'Inflation indexes'!I171</f>
        <v>2329.66324004554</v>
      </c>
      <c r="I78" s="13" t="n">
        <f aca="false">D78*'Inflation indexes'!$D$156/100*'Inflation indexes'!I171</f>
        <v>2063.168344602</v>
      </c>
      <c r="J78" s="8" t="n">
        <f aca="false">E78*'Inflation indexes'!$D$156/100*'Inflation indexes'!I171</f>
        <v>3213.33858890678</v>
      </c>
      <c r="K78" s="13" t="n">
        <f aca="false">C78*'Inflation indexes'!$D$156/100*'Inflation indexes'!I171</f>
        <v>2306.63432476602</v>
      </c>
      <c r="R78" s="17" t="n">
        <f aca="false">R74+1</f>
        <v>2033</v>
      </c>
      <c r="S78" s="18" t="n">
        <f aca="false">'Retirement benefit values'!R79</f>
        <v>8050.36815030225</v>
      </c>
      <c r="T78" s="17" t="n">
        <f aca="false">Adequacy_central!Z76</f>
        <v>508.980455600189</v>
      </c>
      <c r="U78" s="17" t="n">
        <f aca="false">Adequacy_central!AA76</f>
        <v>490.997841174782</v>
      </c>
      <c r="V78" s="17" t="n">
        <f aca="false">Adequacy_central!AB76</f>
        <v>432.909814694563</v>
      </c>
      <c r="W78" s="17" t="n">
        <f aca="false">Adequacy_central!AC76</f>
        <v>714.71368243767</v>
      </c>
      <c r="X78" s="17" t="n">
        <f aca="false">X74+1</f>
        <v>2033</v>
      </c>
      <c r="Y78" s="22" t="n">
        <f aca="false">S78*'Inflation indexes'!$D$156/100*'Inflation indexes'!I171</f>
        <v>36499.1456434444</v>
      </c>
      <c r="Z78" s="22" t="n">
        <f aca="false">T78*'Inflation indexes'!$D$156/100*'Inflation indexes'!I171</f>
        <v>2307.64002735956</v>
      </c>
      <c r="AA78" s="22" t="n">
        <f aca="false">V78*'Inflation indexes'!$D$156/100*'Inflation indexes'!I171</f>
        <v>1962.74730322987</v>
      </c>
      <c r="AB78" s="22" t="n">
        <f aca="false">W78*'Inflation indexes'!$D$156/100*'Inflation indexes'!I171</f>
        <v>3240.40320909741</v>
      </c>
      <c r="AC78" s="22" t="n">
        <f aca="false">U78*'Inflation indexes'!$D$156/100*'Inflation indexes'!I171</f>
        <v>2226.10958667552</v>
      </c>
      <c r="AJ78" s="13" t="n">
        <f aca="false">AJ74+1</f>
        <v>2033</v>
      </c>
      <c r="AK78" s="15" t="n">
        <f aca="false">'Retirement benefit values'!AO79</f>
        <v>9312.56044611669</v>
      </c>
      <c r="AL78" s="13" t="n">
        <f aca="false">Adequacy_high!Z76</f>
        <v>495.933054225422</v>
      </c>
      <c r="AM78" s="13" t="n">
        <f aca="false">Adequacy_high!AA76</f>
        <v>482.094039186514</v>
      </c>
      <c r="AN78" s="13" t="n">
        <f aca="false">Adequacy_high!AB76</f>
        <v>429.697911372526</v>
      </c>
      <c r="AO78" s="13" t="n">
        <f aca="false">Adequacy_high!AC76</f>
        <v>720.44488210609</v>
      </c>
      <c r="AP78" s="13" t="n">
        <f aca="false">AP74+1</f>
        <v>2033</v>
      </c>
      <c r="AQ78" s="23" t="n">
        <f aca="false">AK78*'Inflation indexes'!$D$156/100*'Inflation indexes'!I171</f>
        <v>42221.733676047</v>
      </c>
      <c r="AR78" s="23" t="n">
        <f aca="false">AL78*'Inflation indexes'!$D$156/100*'Inflation indexes'!I171</f>
        <v>2248.48509255968</v>
      </c>
      <c r="AS78" s="23" t="n">
        <f aca="false">AN78*'Inflation indexes'!$D$156/100*'Inflation indexes'!I171</f>
        <v>1948.1850217348</v>
      </c>
      <c r="AT78" s="23" t="n">
        <f aca="false">AO78*'Inflation indexes'!$D$156/100*'Inflation indexes'!I171</f>
        <v>3266.38759732709</v>
      </c>
      <c r="AU78" s="23" t="n">
        <f aca="false">AM78*'Inflation indexes'!$D$156/100*'Inflation indexes'!I171</f>
        <v>2185.74110172146</v>
      </c>
    </row>
    <row r="79" customFormat="false" ht="15" hidden="false" customHeight="false" outlineLevel="0" collapsed="false">
      <c r="A79" s="15" t="n">
        <f aca="false">'Retirement benefit values'!B80</f>
        <v>7073.06153221581</v>
      </c>
      <c r="B79" s="13" t="n">
        <f aca="false">Adequacy_low!Z77</f>
        <v>519.35378413707</v>
      </c>
      <c r="C79" s="13" t="n">
        <f aca="false">Adequacy_low!AA77</f>
        <v>510.89260090833</v>
      </c>
      <c r="D79" s="13" t="n">
        <f aca="false">Adequacy_low!AB77</f>
        <v>459.977036369487</v>
      </c>
      <c r="E79" s="13" t="n">
        <f aca="false">Adequacy_low!AC77</f>
        <v>692.472038635712</v>
      </c>
      <c r="F79" s="13" t="n">
        <f aca="false">F75+1</f>
        <v>2033</v>
      </c>
      <c r="G79" s="10" t="n">
        <f aca="false">A79*'Inflation indexes'!$D$156/100*'Inflation indexes'!I172</f>
        <v>32068.1859747863</v>
      </c>
      <c r="H79" s="13" t="n">
        <f aca="false">B79*'Inflation indexes'!$D$156/100*'Inflation indexes'!I172</f>
        <v>2354.67112233634</v>
      </c>
      <c r="I79" s="13" t="n">
        <f aca="false">D79*'Inflation indexes'!$D$156/100*'Inflation indexes'!I172</f>
        <v>2085.46597244245</v>
      </c>
      <c r="J79" s="8" t="n">
        <f aca="false">E79*'Inflation indexes'!$D$156/100*'Inflation indexes'!I172</f>
        <v>3139.56297653652</v>
      </c>
      <c r="K79" s="13" t="n">
        <f aca="false">C79*'Inflation indexes'!$D$156/100*'Inflation indexes'!I172</f>
        <v>2316.30940356574</v>
      </c>
      <c r="R79" s="17" t="n">
        <f aca="false">R75+1</f>
        <v>2033</v>
      </c>
      <c r="S79" s="18" t="n">
        <f aca="false">'Retirement benefit values'!R80</f>
        <v>8099.60513433822</v>
      </c>
      <c r="T79" s="17" t="n">
        <f aca="false">Adequacy_central!Z77</f>
        <v>504.730308147462</v>
      </c>
      <c r="U79" s="17" t="n">
        <f aca="false">Adequacy_central!AA77</f>
        <v>492.204363572524</v>
      </c>
      <c r="V79" s="17" t="n">
        <f aca="false">Adequacy_central!AB77</f>
        <v>435.902024811569</v>
      </c>
      <c r="W79" s="17" t="n">
        <f aca="false">Adequacy_central!AC77</f>
        <v>703.344134926068</v>
      </c>
      <c r="X79" s="17" t="n">
        <f aca="false">X75+1</f>
        <v>2033</v>
      </c>
      <c r="Y79" s="22" t="n">
        <f aca="false">S79*'Inflation indexes'!$D$156/100*'Inflation indexes'!I172</f>
        <v>36722.3786456898</v>
      </c>
      <c r="Z79" s="22" t="n">
        <f aca="false">T79*'Inflation indexes'!$D$156/100*'Inflation indexes'!I172</f>
        <v>2288.37050477538</v>
      </c>
      <c r="AA79" s="22" t="n">
        <f aca="false">V79*'Inflation indexes'!$D$156/100*'Inflation indexes'!I172</f>
        <v>1976.31352912381</v>
      </c>
      <c r="AB79" s="22" t="n">
        <f aca="false">W79*'Inflation indexes'!$D$156/100*'Inflation indexes'!I172</f>
        <v>3188.85540870142</v>
      </c>
      <c r="AC79" s="22" t="n">
        <f aca="false">U79*'Inflation indexes'!$D$156/100*'Inflation indexes'!I172</f>
        <v>2231.57977585136</v>
      </c>
      <c r="AJ79" s="13" t="n">
        <f aca="false">AJ75+1</f>
        <v>2033</v>
      </c>
      <c r="AK79" s="15" t="n">
        <f aca="false">'Retirement benefit values'!AO80</f>
        <v>9368.47667027354</v>
      </c>
      <c r="AL79" s="13" t="n">
        <f aca="false">Adequacy_high!Z77</f>
        <v>517.769245624749</v>
      </c>
      <c r="AM79" s="13" t="n">
        <f aca="false">Adequacy_high!AA77</f>
        <v>489.748980026094</v>
      </c>
      <c r="AN79" s="13" t="n">
        <f aca="false">Adequacy_high!AB77</f>
        <v>437.977048008361</v>
      </c>
      <c r="AO79" s="13" t="n">
        <f aca="false">Adequacy_high!AC77</f>
        <v>739.756192163248</v>
      </c>
      <c r="AP79" s="13" t="n">
        <f aca="false">AP75+1</f>
        <v>2033</v>
      </c>
      <c r="AQ79" s="23" t="n">
        <f aca="false">AK79*'Inflation indexes'!$D$156/100*'Inflation indexes'!I172</f>
        <v>42475.2493378439</v>
      </c>
      <c r="AR79" s="23" t="n">
        <f aca="false">AL79*'Inflation indexes'!$D$156/100*'Inflation indexes'!I172</f>
        <v>2347.48706555048</v>
      </c>
      <c r="AS79" s="23" t="n">
        <f aca="false">AN79*'Inflation indexes'!$D$156/100*'Inflation indexes'!I172</f>
        <v>1985.72136892185</v>
      </c>
      <c r="AT79" s="23" t="n">
        <f aca="false">AO79*'Inflation indexes'!$D$156/100*'Inflation indexes'!I172</f>
        <v>3353.94214206123</v>
      </c>
      <c r="AU79" s="23" t="n">
        <f aca="false">AM79*'Inflation indexes'!$D$156/100*'Inflation indexes'!I172</f>
        <v>2220.44744003783</v>
      </c>
    </row>
    <row r="80" customFormat="false" ht="15" hidden="false" customHeight="false" outlineLevel="0" collapsed="false">
      <c r="A80" s="15" t="n">
        <f aca="false">'Retirement benefit values'!B81</f>
        <v>7064.60830117689</v>
      </c>
      <c r="B80" s="13" t="n">
        <f aca="false">Adequacy_low!Z78</f>
        <v>614.557359950822</v>
      </c>
      <c r="C80" s="13" t="n">
        <f aca="false">Adequacy_low!AA78</f>
        <v>628.320282798704</v>
      </c>
      <c r="D80" s="13" t="n">
        <f aca="false">Adequacy_low!AB78</f>
        <v>579.761646228061</v>
      </c>
      <c r="E80" s="13" t="n">
        <f aca="false">Adequacy_low!AC78</f>
        <v>814.194063728095</v>
      </c>
      <c r="F80" s="13" t="n">
        <f aca="false">F76+1</f>
        <v>2034</v>
      </c>
      <c r="G80" s="10" t="n">
        <f aca="false">A80*'Inflation indexes'!$D$156/100*'Inflation indexes'!I173</f>
        <v>32029.8603100357</v>
      </c>
      <c r="H80" s="13" t="n">
        <f aca="false">B80*'Inflation indexes'!$D$156/100*'Inflation indexes'!I173</f>
        <v>2786.30966538513</v>
      </c>
      <c r="I80" s="13" t="n">
        <f aca="false">D80*'Inflation indexes'!$D$156/100*'Inflation indexes'!I173</f>
        <v>2628.55118785675</v>
      </c>
      <c r="J80" s="8" t="n">
        <f aca="false">E80*'Inflation indexes'!$D$156/100*'Inflation indexes'!I173</f>
        <v>3691.43213815928</v>
      </c>
      <c r="K80" s="13" t="n">
        <f aca="false">C80*'Inflation indexes'!$D$156/100*'Inflation indexes'!I173</f>
        <v>2848.70866579425</v>
      </c>
      <c r="R80" s="17" t="n">
        <f aca="false">R76+1</f>
        <v>2034</v>
      </c>
      <c r="S80" s="18" t="n">
        <f aca="false">'Retirement benefit values'!R81</f>
        <v>8099.95494674384</v>
      </c>
      <c r="T80" s="17" t="n">
        <f aca="false">Adequacy_central!Z78</f>
        <v>623.245331275912</v>
      </c>
      <c r="U80" s="17" t="n">
        <f aca="false">Adequacy_central!AA78</f>
        <v>610.709613113021</v>
      </c>
      <c r="V80" s="17" t="n">
        <f aca="false">Adequacy_central!AB78</f>
        <v>553.19729687629</v>
      </c>
      <c r="W80" s="17" t="n">
        <f aca="false">Adequacy_central!AC78</f>
        <v>841.232324314288</v>
      </c>
      <c r="X80" s="17" t="n">
        <f aca="false">X76+1</f>
        <v>2034</v>
      </c>
      <c r="Y80" s="22" t="n">
        <f aca="false">S80*'Inflation indexes'!$D$156/100*'Inflation indexes'!I173</f>
        <v>36723.96464197</v>
      </c>
      <c r="Z80" s="22" t="n">
        <f aca="false">T80*'Inflation indexes'!$D$156/100*'Inflation indexes'!I173</f>
        <v>2825.69960691577</v>
      </c>
      <c r="AA80" s="22" t="n">
        <f aca="false">V80*'Inflation indexes'!$D$156/100*'Inflation indexes'!I173</f>
        <v>2508.11246532736</v>
      </c>
      <c r="AB80" s="22" t="n">
        <f aca="false">W80*'Inflation indexes'!$D$156/100*'Inflation indexes'!I173</f>
        <v>3814.01950219726</v>
      </c>
      <c r="AC80" s="22" t="n">
        <f aca="false">U80*'Inflation indexes'!$D$156/100*'Inflation indexes'!I173</f>
        <v>2768.86456602942</v>
      </c>
      <c r="AJ80" s="13" t="n">
        <f aca="false">AJ76+1</f>
        <v>2034</v>
      </c>
      <c r="AK80" s="15" t="n">
        <f aca="false">'Retirement benefit values'!AO81</f>
        <v>9451.95743454532</v>
      </c>
      <c r="AL80" s="13" t="n">
        <f aca="false">Adequacy_high!Z78</f>
        <v>622.802999309478</v>
      </c>
      <c r="AM80" s="13" t="n">
        <f aca="false">Adequacy_high!AA78</f>
        <v>617.444422564942</v>
      </c>
      <c r="AN80" s="13" t="n">
        <f aca="false">Adequacy_high!AB78</f>
        <v>576.052145379417</v>
      </c>
      <c r="AO80" s="13" t="n">
        <f aca="false">Adequacy_high!AC78</f>
        <v>860.709813252446</v>
      </c>
      <c r="AP80" s="13" t="n">
        <f aca="false">AP76+1</f>
        <v>2034</v>
      </c>
      <c r="AQ80" s="23" t="n">
        <f aca="false">AK80*'Inflation indexes'!$D$156/100*'Inflation indexes'!I173</f>
        <v>42853.7384350745</v>
      </c>
      <c r="AR80" s="23" t="n">
        <f aca="false">AL80*'Inflation indexes'!$D$156/100*'Inflation indexes'!I173</f>
        <v>2823.69414100859</v>
      </c>
      <c r="AS80" s="23" t="n">
        <f aca="false">AN80*'Inflation indexes'!$D$156/100*'Inflation indexes'!I173</f>
        <v>2611.73287480431</v>
      </c>
      <c r="AT80" s="23" t="n">
        <f aca="false">AO80*'Inflation indexes'!$D$156/100*'Inflation indexes'!I173</f>
        <v>3902.32747672085</v>
      </c>
      <c r="AU80" s="23" t="n">
        <f aca="false">AM80*'Inflation indexes'!$D$156/100*'Inflation indexes'!I173</f>
        <v>2799.39916848202</v>
      </c>
    </row>
    <row r="81" customFormat="false" ht="15" hidden="false" customHeight="false" outlineLevel="0" collapsed="false">
      <c r="A81" s="15" t="n">
        <f aca="false">'Retirement benefit values'!B82</f>
        <v>7099.18897579475</v>
      </c>
      <c r="B81" s="13" t="n">
        <f aca="false">Adequacy_low!Z79</f>
        <v>512.746884168085</v>
      </c>
      <c r="C81" s="13" t="n">
        <f aca="false">Adequacy_low!AA79</f>
        <v>508.186765829117</v>
      </c>
      <c r="D81" s="13" t="n">
        <f aca="false">Adequacy_low!AB79</f>
        <v>461.024034806068</v>
      </c>
      <c r="E81" s="13" t="n">
        <f aca="false">Adequacy_low!AC79</f>
        <v>680.285194760299</v>
      </c>
      <c r="F81" s="13" t="n">
        <f aca="false">F77+1</f>
        <v>2034</v>
      </c>
      <c r="G81" s="10" t="n">
        <f aca="false">A81*'Inflation indexes'!$D$156/100*'Inflation indexes'!I174</f>
        <v>32186.6438329456</v>
      </c>
      <c r="H81" s="13" t="n">
        <f aca="false">B81*'Inflation indexes'!$D$156/100*'Inflation indexes'!I174</f>
        <v>2324.71644203882</v>
      </c>
      <c r="I81" s="13" t="n">
        <f aca="false">D81*'Inflation indexes'!$D$156/100*'Inflation indexes'!I174</f>
        <v>2090.21290422393</v>
      </c>
      <c r="J81" s="8" t="n">
        <f aca="false">E81*'Inflation indexes'!$D$156/100*'Inflation indexes'!I174</f>
        <v>3084.3096786453</v>
      </c>
      <c r="K81" s="13" t="n">
        <f aca="false">C81*'Inflation indexes'!$D$156/100*'Inflation indexes'!I174</f>
        <v>2304.04155856792</v>
      </c>
      <c r="R81" s="17" t="n">
        <f aca="false">R77+1</f>
        <v>2034</v>
      </c>
      <c r="S81" s="18" t="n">
        <f aca="false">'Retirement benefit values'!R82</f>
        <v>8175.24388111227</v>
      </c>
      <c r="T81" s="17" t="n">
        <f aca="false">Adequacy_central!Z79</f>
        <v>512.982929728564</v>
      </c>
      <c r="U81" s="17" t="n">
        <f aca="false">Adequacy_central!AA79</f>
        <v>488.973757203856</v>
      </c>
      <c r="V81" s="17" t="n">
        <f aca="false">Adequacy_central!AB79</f>
        <v>441.284235472954</v>
      </c>
      <c r="W81" s="17" t="n">
        <f aca="false">Adequacy_central!AC79</f>
        <v>685.74830732051</v>
      </c>
      <c r="X81" s="17" t="n">
        <f aca="false">X77+1</f>
        <v>2034</v>
      </c>
      <c r="Y81" s="22" t="n">
        <f aca="false">S81*'Inflation indexes'!$D$156/100*'Inflation indexes'!I174</f>
        <v>37065.3132274692</v>
      </c>
      <c r="Z81" s="22" t="n">
        <f aca="false">T81*'Inflation indexes'!$D$156/100*'Inflation indexes'!I174</f>
        <v>2325.78663673421</v>
      </c>
      <c r="AA81" s="22" t="n">
        <f aca="false">V81*'Inflation indexes'!$D$156/100*'Inflation indexes'!I174</f>
        <v>2000.71565423733</v>
      </c>
      <c r="AB81" s="22" t="n">
        <f aca="false">W81*'Inflation indexes'!$D$156/100*'Inflation indexes'!I174</f>
        <v>3109.07860067208</v>
      </c>
      <c r="AC81" s="22" t="n">
        <f aca="false">U81*'Inflation indexes'!$D$156/100*'Inflation indexes'!I174</f>
        <v>2216.93269758547</v>
      </c>
      <c r="AJ81" s="13" t="n">
        <f aca="false">AJ77+1</f>
        <v>2034</v>
      </c>
      <c r="AK81" s="15" t="n">
        <f aca="false">'Retirement benefit values'!AO82</f>
        <v>9501.11478366626</v>
      </c>
      <c r="AL81" s="13" t="n">
        <f aca="false">Adequacy_high!Z79</f>
        <v>502.863388157321</v>
      </c>
      <c r="AM81" s="13" t="n">
        <f aca="false">Adequacy_high!AA79</f>
        <v>487.542035430265</v>
      </c>
      <c r="AN81" s="13" t="n">
        <f aca="false">Adequacy_high!AB79</f>
        <v>441.463031029887</v>
      </c>
      <c r="AO81" s="13" t="n">
        <f aca="false">Adequacy_high!AC79</f>
        <v>723.566800270433</v>
      </c>
      <c r="AP81" s="13" t="n">
        <f aca="false">AP77+1</f>
        <v>2034</v>
      </c>
      <c r="AQ81" s="23" t="n">
        <f aca="false">AK81*'Inflation indexes'!$D$156/100*'Inflation indexes'!I174</f>
        <v>43076.6103847186</v>
      </c>
      <c r="AR81" s="23" t="n">
        <f aca="false">AL81*'Inflation indexes'!$D$156/100*'Inflation indexes'!I174</f>
        <v>2279.90617328735</v>
      </c>
      <c r="AS81" s="23" t="n">
        <f aca="false">AN81*'Inflation indexes'!$D$156/100*'Inflation indexes'!I174</f>
        <v>2001.5262861179</v>
      </c>
      <c r="AT81" s="23" t="n">
        <f aca="false">AO81*'Inflation indexes'!$D$156/100*'Inflation indexes'!I174</f>
        <v>3280.54189979374</v>
      </c>
      <c r="AU81" s="23" t="n">
        <f aca="false">AM81*'Inflation indexes'!$D$156/100*'Inflation indexes'!I174</f>
        <v>2210.44148866688</v>
      </c>
    </row>
    <row r="82" customFormat="false" ht="15" hidden="false" customHeight="false" outlineLevel="0" collapsed="false">
      <c r="A82" s="15" t="n">
        <f aca="false">'Retirement benefit values'!B83</f>
        <v>7102.33159948881</v>
      </c>
      <c r="B82" s="13" t="n">
        <f aca="false">Adequacy_low!Z80</f>
        <v>523.776496387019</v>
      </c>
      <c r="C82" s="13" t="n">
        <f aca="false">Adequacy_low!AA80</f>
        <v>513.581098684422</v>
      </c>
      <c r="D82" s="13" t="n">
        <f aca="false">Adequacy_low!AB80</f>
        <v>463.016170757574</v>
      </c>
      <c r="E82" s="13" t="n">
        <f aca="false">Adequacy_low!AC80</f>
        <v>704.392361872355</v>
      </c>
      <c r="F82" s="13" t="n">
        <f aca="false">F78+1</f>
        <v>2034</v>
      </c>
      <c r="G82" s="10" t="n">
        <f aca="false">A82*'Inflation indexes'!$D$156/100*'Inflation indexes'!I175</f>
        <v>32200.892011137</v>
      </c>
      <c r="H82" s="13" t="n">
        <f aca="false">B82*'Inflation indexes'!$D$156/100*'Inflation indexes'!I175</f>
        <v>2374.72302748354</v>
      </c>
      <c r="I82" s="13" t="n">
        <f aca="false">D82*'Inflation indexes'!$D$156/100*'Inflation indexes'!I175</f>
        <v>2099.2449458496</v>
      </c>
      <c r="J82" s="8" t="n">
        <f aca="false">E82*'Inflation indexes'!$D$156/100*'Inflation indexes'!I175</f>
        <v>3193.60791035918</v>
      </c>
      <c r="K82" s="13" t="n">
        <f aca="false">C82*'Inflation indexes'!$D$156/100*'Inflation indexes'!I175</f>
        <v>2328.49864386626</v>
      </c>
      <c r="R82" s="17" t="n">
        <f aca="false">R78+1</f>
        <v>2034</v>
      </c>
      <c r="S82" s="18" t="n">
        <f aca="false">'Retirement benefit values'!R83</f>
        <v>8150.44363879745</v>
      </c>
      <c r="T82" s="17" t="n">
        <f aca="false">Adequacy_central!Z80</f>
        <v>513.702669279747</v>
      </c>
      <c r="U82" s="17" t="n">
        <f aca="false">Adequacy_central!AA80</f>
        <v>499.246014028344</v>
      </c>
      <c r="V82" s="17" t="n">
        <f aca="false">Adequacy_central!AB80</f>
        <v>450.405869520343</v>
      </c>
      <c r="W82" s="17" t="n">
        <f aca="false">Adequacy_central!AC80</f>
        <v>711.24544451137</v>
      </c>
      <c r="X82" s="17" t="n">
        <f aca="false">X78+1</f>
        <v>2034</v>
      </c>
      <c r="Y82" s="22" t="n">
        <f aca="false">S82*'Inflation indexes'!$D$156/100*'Inflation indexes'!I175</f>
        <v>36952.8726981243</v>
      </c>
      <c r="Z82" s="22" t="n">
        <f aca="false">T82*'Inflation indexes'!$D$156/100*'Inflation indexes'!I175</f>
        <v>2329.04982646833</v>
      </c>
      <c r="AA82" s="22" t="n">
        <f aca="false">V82*'Inflation indexes'!$D$156/100*'Inflation indexes'!I175</f>
        <v>2042.07175663985</v>
      </c>
      <c r="AB82" s="22" t="n">
        <f aca="false">W82*'Inflation indexes'!$D$156/100*'Inflation indexes'!I175</f>
        <v>3224.67874546609</v>
      </c>
      <c r="AC82" s="22" t="n">
        <f aca="false">U82*'Inflation indexes'!$D$156/100*'Inflation indexes'!I175</f>
        <v>2263.50554877984</v>
      </c>
      <c r="AJ82" s="13" t="n">
        <f aca="false">AJ78+1</f>
        <v>2034</v>
      </c>
      <c r="AK82" s="15" t="n">
        <f aca="false">'Retirement benefit values'!AO83</f>
        <v>9522.00467216262</v>
      </c>
      <c r="AL82" s="13" t="n">
        <f aca="false">Adequacy_high!Z80</f>
        <v>512.865303492382</v>
      </c>
      <c r="AM82" s="13" t="n">
        <f aca="false">Adequacy_high!AA80</f>
        <v>493.260196284563</v>
      </c>
      <c r="AN82" s="13" t="n">
        <f aca="false">Adequacy_high!AB80</f>
        <v>451.264119169519</v>
      </c>
      <c r="AO82" s="13" t="n">
        <f aca="false">Adequacy_high!AC80</f>
        <v>704.487199172196</v>
      </c>
      <c r="AP82" s="13" t="n">
        <f aca="false">AP78+1</f>
        <v>2034</v>
      </c>
      <c r="AQ82" s="23" t="n">
        <f aca="false">AK82*'Inflation indexes'!$D$156/100*'Inflation indexes'!I175</f>
        <v>43171.3219641729</v>
      </c>
      <c r="AR82" s="23" t="n">
        <f aca="false">AL82*'Inflation indexes'!$D$156/100*'Inflation indexes'!I175</f>
        <v>2325.253337257</v>
      </c>
      <c r="AS82" s="23" t="n">
        <f aca="false">AN82*'Inflation indexes'!$D$156/100*'Inflation indexes'!I175</f>
        <v>2045.96293010656</v>
      </c>
      <c r="AT82" s="23" t="n">
        <f aca="false">AO82*'Inflation indexes'!$D$156/100*'Inflation indexes'!I175</f>
        <v>3194.03788826264</v>
      </c>
      <c r="AU82" s="23" t="n">
        <f aca="false">AM82*'Inflation indexes'!$D$156/100*'Inflation indexes'!I175</f>
        <v>2236.36676089506</v>
      </c>
    </row>
    <row r="83" customFormat="false" ht="15" hidden="false" customHeight="false" outlineLevel="0" collapsed="false">
      <c r="A83" s="15" t="n">
        <f aca="false">'Retirement benefit values'!B84</f>
        <v>7119.28054038669</v>
      </c>
      <c r="B83" s="13" t="n">
        <f aca="false">Adequacy_low!Z81</f>
        <v>511.313543981741</v>
      </c>
      <c r="C83" s="13" t="n">
        <f aca="false">Adequacy_low!AA81</f>
        <v>510.645966885213</v>
      </c>
      <c r="D83" s="13" t="n">
        <f aca="false">Adequacy_low!AB81</f>
        <v>464.267408492676</v>
      </c>
      <c r="E83" s="13" t="n">
        <f aca="false">Adequacy_low!AC81</f>
        <v>687.577262032199</v>
      </c>
      <c r="F83" s="13" t="n">
        <f aca="false">F79+1</f>
        <v>2034</v>
      </c>
      <c r="G83" s="10" t="n">
        <f aca="false">A83*'Inflation indexes'!$D$156/100*'Inflation indexes'!I176</f>
        <v>32277.735933152</v>
      </c>
      <c r="H83" s="13" t="n">
        <f aca="false">B83*'Inflation indexes'!$D$156/100*'Inflation indexes'!I176</f>
        <v>2318.21789548278</v>
      </c>
      <c r="I83" s="13" t="n">
        <f aca="false">D83*'Inflation indexes'!$D$156/100*'Inflation indexes'!I176</f>
        <v>2104.91786756888</v>
      </c>
      <c r="J83" s="8" t="n">
        <f aca="false">E83*'Inflation indexes'!$D$156/100*'Inflation indexes'!I176</f>
        <v>3117.37080335782</v>
      </c>
      <c r="K83" s="13" t="n">
        <f aca="false">C83*'Inflation indexes'!$D$156/100*'Inflation indexes'!I176</f>
        <v>2315.19120239006</v>
      </c>
      <c r="R83" s="17" t="n">
        <f aca="false">R79+1</f>
        <v>2034</v>
      </c>
      <c r="S83" s="18" t="n">
        <f aca="false">'Retirement benefit values'!R84</f>
        <v>8208.68221335193</v>
      </c>
      <c r="T83" s="17" t="n">
        <f aca="false">Adequacy_central!Z81</f>
        <v>494.257824595537</v>
      </c>
      <c r="U83" s="17" t="n">
        <f aca="false">Adequacy_central!AA81</f>
        <v>486.17095810564</v>
      </c>
      <c r="V83" s="17" t="n">
        <f aca="false">Adequacy_central!AB81</f>
        <v>436.800451146068</v>
      </c>
      <c r="W83" s="17" t="n">
        <f aca="false">Adequacy_central!AC81</f>
        <v>674.224622497814</v>
      </c>
      <c r="X83" s="17" t="n">
        <f aca="false">X79+1</f>
        <v>2034</v>
      </c>
      <c r="Y83" s="22" t="n">
        <f aca="false">S83*'Inflation indexes'!$D$156/100*'Inflation indexes'!I176</f>
        <v>37216.9175436573</v>
      </c>
      <c r="Z83" s="22" t="n">
        <f aca="false">T83*'Inflation indexes'!$D$156/100*'Inflation indexes'!I176</f>
        <v>2240.88985603065</v>
      </c>
      <c r="AA83" s="22" t="n">
        <f aca="false">V83*'Inflation indexes'!$D$156/100*'Inflation indexes'!I176</f>
        <v>1980.38685757545</v>
      </c>
      <c r="AB83" s="22" t="n">
        <f aca="false">W83*'Inflation indexes'!$D$156/100*'Inflation indexes'!I176</f>
        <v>3056.83196513443</v>
      </c>
      <c r="AC83" s="22" t="n">
        <f aca="false">U83*'Inflation indexes'!$D$156/100*'Inflation indexes'!I176</f>
        <v>2204.22523246275</v>
      </c>
      <c r="AJ83" s="13" t="n">
        <f aca="false">AJ79+1</f>
        <v>2034</v>
      </c>
      <c r="AK83" s="15" t="n">
        <f aca="false">'Retirement benefit values'!AO84</f>
        <v>9543.41358378998</v>
      </c>
      <c r="AL83" s="13" t="n">
        <f aca="false">Adequacy_high!Z81</f>
        <v>509.195529296403</v>
      </c>
      <c r="AM83" s="13" t="n">
        <f aca="false">Adequacy_high!AA81</f>
        <v>494.693385315457</v>
      </c>
      <c r="AN83" s="13" t="n">
        <f aca="false">Adequacy_high!AB81</f>
        <v>446.158793050678</v>
      </c>
      <c r="AO83" s="13" t="n">
        <f aca="false">Adequacy_high!AC81</f>
        <v>727.554371391172</v>
      </c>
      <c r="AP83" s="13" t="n">
        <f aca="false">AP79+1</f>
        <v>2034</v>
      </c>
      <c r="AQ83" s="23" t="n">
        <f aca="false">AK83*'Inflation indexes'!$D$156/100*'Inflation indexes'!I176</f>
        <v>43268.3867156185</v>
      </c>
      <c r="AR83" s="23" t="n">
        <f aca="false">AL83*'Inflation indexes'!$D$156/100*'Inflation indexes'!I176</f>
        <v>2308.61513880982</v>
      </c>
      <c r="AS83" s="23" t="n">
        <f aca="false">AN83*'Inflation indexes'!$D$156/100*'Inflation indexes'!I176</f>
        <v>2022.81615742613</v>
      </c>
      <c r="AT83" s="23" t="n">
        <f aca="false">AO83*'Inflation indexes'!$D$156/100*'Inflation indexes'!I176</f>
        <v>3298.62094119683</v>
      </c>
      <c r="AU83" s="23" t="n">
        <f aca="false">AM83*'Inflation indexes'!$D$156/100*'Inflation indexes'!I176</f>
        <v>2242.86462213526</v>
      </c>
    </row>
    <row r="84" customFormat="false" ht="15" hidden="false" customHeight="false" outlineLevel="0" collapsed="false">
      <c r="A84" s="15" t="n">
        <f aca="false">'Retirement benefit values'!B85</f>
        <v>7133.76820640827</v>
      </c>
      <c r="B84" s="13" t="n">
        <f aca="false">Adequacy_low!Z82</f>
        <v>621.515638022793</v>
      </c>
      <c r="C84" s="13" t="n">
        <f aca="false">Adequacy_low!AA82</f>
        <v>624.828737662793</v>
      </c>
      <c r="D84" s="13" t="n">
        <f aca="false">Adequacy_low!AB82</f>
        <v>574.933020855296</v>
      </c>
      <c r="E84" s="13" t="n">
        <f aca="false">Adequacy_low!AC82</f>
        <v>824.971411073646</v>
      </c>
      <c r="F84" s="13" t="n">
        <f aca="false">F80+1</f>
        <v>2035</v>
      </c>
      <c r="G84" s="10" t="n">
        <f aca="false">A84*'Inflation indexes'!$D$156/100*'Inflation indexes'!I177</f>
        <v>32343.4208089592</v>
      </c>
      <c r="H84" s="13" t="n">
        <f aca="false">B84*'Inflation indexes'!$D$156/100*'Inflation indexes'!I177</f>
        <v>2817.85744059674</v>
      </c>
      <c r="I84" s="13" t="n">
        <f aca="false">D84*'Inflation indexes'!$D$156/100*'Inflation indexes'!I177</f>
        <v>2606.65893430415</v>
      </c>
      <c r="J84" s="8" t="n">
        <f aca="false">E84*'Inflation indexes'!$D$156/100*'Inflation indexes'!I177</f>
        <v>3740.29499300903</v>
      </c>
      <c r="K84" s="13" t="n">
        <f aca="false">C84*'Inflation indexes'!$D$156/100*'Inflation indexes'!I177</f>
        <v>2832.87853081695</v>
      </c>
      <c r="R84" s="17" t="n">
        <f aca="false">R80+1</f>
        <v>2035</v>
      </c>
      <c r="S84" s="18" t="n">
        <f aca="false">'Retirement benefit values'!R85</f>
        <v>8233.86155983004</v>
      </c>
      <c r="T84" s="17" t="n">
        <f aca="false">Adequacy_central!Z82</f>
        <v>627.14834171338</v>
      </c>
      <c r="U84" s="17" t="n">
        <f aca="false">Adequacy_central!AA82</f>
        <v>615.677178057356</v>
      </c>
      <c r="V84" s="17" t="n">
        <f aca="false">Adequacy_central!AB82</f>
        <v>568.320883053109</v>
      </c>
      <c r="W84" s="17" t="n">
        <f aca="false">Adequacy_central!AC82</f>
        <v>781.608660466944</v>
      </c>
      <c r="X84" s="17" t="n">
        <f aca="false">X80+1</f>
        <v>2035</v>
      </c>
      <c r="Y84" s="22" t="n">
        <f aca="false">S84*'Inflation indexes'!$D$156/100*'Inflation indexes'!I177</f>
        <v>37331.0768736597</v>
      </c>
      <c r="Z84" s="22" t="n">
        <f aca="false">T84*'Inflation indexes'!$D$156/100*'Inflation indexes'!I177</f>
        <v>2843.39526303302</v>
      </c>
      <c r="AA84" s="22" t="n">
        <f aca="false">V84*'Inflation indexes'!$D$156/100*'Inflation indexes'!I177</f>
        <v>2576.68050646697</v>
      </c>
      <c r="AB84" s="22" t="n">
        <f aca="false">W84*'Inflation indexes'!$D$156/100*'Inflation indexes'!I177</f>
        <v>3543.69487232573</v>
      </c>
      <c r="AC84" s="22" t="n">
        <f aca="false">U84*'Inflation indexes'!$D$156/100*'Inflation indexes'!I177</f>
        <v>2791.38675048253</v>
      </c>
      <c r="AJ84" s="13" t="n">
        <f aca="false">AJ80+1</f>
        <v>2035</v>
      </c>
      <c r="AK84" s="15" t="n">
        <f aca="false">'Retirement benefit values'!AO85</f>
        <v>9614.13861620629</v>
      </c>
      <c r="AL84" s="13" t="n">
        <f aca="false">Adequacy_high!Z82</f>
        <v>624.405684958018</v>
      </c>
      <c r="AM84" s="13" t="n">
        <f aca="false">Adequacy_high!AA82</f>
        <v>622.398335912955</v>
      </c>
      <c r="AN84" s="13" t="n">
        <f aca="false">Adequacy_high!AB82</f>
        <v>576.304485938081</v>
      </c>
      <c r="AO84" s="13" t="n">
        <f aca="false">Adequacy_high!AC82</f>
        <v>862.384294614191</v>
      </c>
      <c r="AP84" s="13" t="n">
        <f aca="false">AP80+1</f>
        <v>2035</v>
      </c>
      <c r="AQ84" s="23" t="n">
        <f aca="false">AK84*'Inflation indexes'!$D$156/100*'Inflation indexes'!I177</f>
        <v>43589.0432633198</v>
      </c>
      <c r="AR84" s="23" t="n">
        <f aca="false">AL84*'Inflation indexes'!$D$156/100*'Inflation indexes'!I177</f>
        <v>2830.96047415194</v>
      </c>
      <c r="AS84" s="23" t="n">
        <f aca="false">AN84*'Inflation indexes'!$D$156/100*'Inflation indexes'!I177</f>
        <v>2612.87694854485</v>
      </c>
      <c r="AT84" s="23" t="n">
        <f aca="false">AO84*'Inflation indexes'!$D$156/100*'Inflation indexes'!I177</f>
        <v>3909.91932071587</v>
      </c>
      <c r="AU84" s="23" t="n">
        <f aca="false">AM84*'Inflation indexes'!$D$156/100*'Inflation indexes'!I177</f>
        <v>2821.85945867227</v>
      </c>
    </row>
    <row r="85" customFormat="false" ht="15" hidden="false" customHeight="false" outlineLevel="0" collapsed="false">
      <c r="A85" s="15" t="n">
        <f aca="false">'Retirement benefit values'!B86</f>
        <v>7187.07432314152</v>
      </c>
      <c r="B85" s="13" t="n">
        <f aca="false">Adequacy_low!Z83</f>
        <v>507.546418005537</v>
      </c>
      <c r="C85" s="13" t="n">
        <f aca="false">Adequacy_low!AA83</f>
        <v>506.672587649497</v>
      </c>
      <c r="D85" s="13" t="n">
        <f aca="false">Adequacy_low!AB83</f>
        <v>461.954601675862</v>
      </c>
      <c r="E85" s="13" t="n">
        <f aca="false">Adequacy_low!AC83</f>
        <v>675.312117387044</v>
      </c>
      <c r="F85" s="13" t="n">
        <f aca="false">F81+1</f>
        <v>2035</v>
      </c>
      <c r="G85" s="10" t="n">
        <f aca="false">A85*'Inflation indexes'!$D$156/100*'Inflation indexes'!I178</f>
        <v>32585.1026403995</v>
      </c>
      <c r="H85" s="13" t="n">
        <f aca="false">B85*'Inflation indexes'!$D$156/100*'Inflation indexes'!I178</f>
        <v>2301.13831886025</v>
      </c>
      <c r="I85" s="13" t="n">
        <f aca="false">D85*'Inflation indexes'!$D$156/100*'Inflation indexes'!I178</f>
        <v>2094.43195297765</v>
      </c>
      <c r="J85" s="8" t="n">
        <f aca="false">E85*'Inflation indexes'!$D$156/100*'Inflation indexes'!I178</f>
        <v>3061.76250167728</v>
      </c>
      <c r="K85" s="13" t="n">
        <f aca="false">C85*'Inflation indexes'!$D$156/100*'Inflation indexes'!I178</f>
        <v>2297.17650483668</v>
      </c>
      <c r="R85" s="17" t="n">
        <f aca="false">R81+1</f>
        <v>2035</v>
      </c>
      <c r="S85" s="18" t="n">
        <f aca="false">'Retirement benefit values'!R86</f>
        <v>8289.1881109033</v>
      </c>
      <c r="T85" s="17" t="n">
        <f aca="false">Adequacy_central!Z83</f>
        <v>506.175925776668</v>
      </c>
      <c r="U85" s="17" t="n">
        <f aca="false">Adequacy_central!AA83</f>
        <v>492.404320487161</v>
      </c>
      <c r="V85" s="17" t="n">
        <f aca="false">Adequacy_central!AB83</f>
        <v>442.4718656548</v>
      </c>
      <c r="W85" s="17" t="n">
        <f aca="false">Adequacy_central!AC83</f>
        <v>682.519280675894</v>
      </c>
      <c r="X85" s="17" t="n">
        <f aca="false">X81+1</f>
        <v>2035</v>
      </c>
      <c r="Y85" s="22" t="n">
        <f aca="false">S85*'Inflation indexes'!$D$156/100*'Inflation indexes'!I178</f>
        <v>37581.9190473181</v>
      </c>
      <c r="Z85" s="22" t="n">
        <f aca="false">T85*'Inflation indexes'!$D$156/100*'Inflation indexes'!I178</f>
        <v>2294.92471539134</v>
      </c>
      <c r="AA85" s="22" t="n">
        <f aca="false">V85*'Inflation indexes'!$D$156/100*'Inflation indexes'!I178</f>
        <v>2006.10018897766</v>
      </c>
      <c r="AB85" s="22" t="n">
        <f aca="false">W85*'Inflation indexes'!$D$156/100*'Inflation indexes'!I178</f>
        <v>3094.43868463495</v>
      </c>
      <c r="AC85" s="22" t="n">
        <f aca="false">U85*'Inflation indexes'!$D$156/100*'Inflation indexes'!I178</f>
        <v>2232.4863501115</v>
      </c>
      <c r="AJ85" s="13" t="n">
        <f aca="false">AJ81+1</f>
        <v>2035</v>
      </c>
      <c r="AK85" s="15" t="n">
        <f aca="false">'Retirement benefit values'!AO86</f>
        <v>9652.41091135938</v>
      </c>
      <c r="AL85" s="13" t="n">
        <f aca="false">Adequacy_high!Z83</f>
        <v>500.962024084201</v>
      </c>
      <c r="AM85" s="13" t="n">
        <f aca="false">Adequacy_high!AA83</f>
        <v>484.178408957504</v>
      </c>
      <c r="AN85" s="13" t="n">
        <f aca="false">Adequacy_high!AB83</f>
        <v>444.89808726972</v>
      </c>
      <c r="AO85" s="13" t="n">
        <f aca="false">Adequacy_high!AC83</f>
        <v>708.463815841053</v>
      </c>
      <c r="AP85" s="13" t="n">
        <f aca="false">AP81+1</f>
        <v>2035</v>
      </c>
      <c r="AQ85" s="23" t="n">
        <f aca="false">AK85*'Inflation indexes'!$D$156/100*'Inflation indexes'!I178</f>
        <v>43762.5640326586</v>
      </c>
      <c r="AR85" s="23" t="n">
        <f aca="false">AL85*'Inflation indexes'!$D$156/100*'Inflation indexes'!I178</f>
        <v>2271.28567756214</v>
      </c>
      <c r="AS85" s="23" t="n">
        <f aca="false">AN85*'Inflation indexes'!$D$156/100*'Inflation indexes'!I178</f>
        <v>2017.10030902595</v>
      </c>
      <c r="AT85" s="23" t="n">
        <f aca="false">AO85*'Inflation indexes'!$D$156/100*'Inflation indexes'!I178</f>
        <v>3212.06726384583</v>
      </c>
      <c r="AU85" s="23" t="n">
        <f aca="false">AM85*'Inflation indexes'!$D$156/100*'Inflation indexes'!I178</f>
        <v>2195.19131746635</v>
      </c>
    </row>
    <row r="86" customFormat="false" ht="15" hidden="false" customHeight="false" outlineLevel="0" collapsed="false">
      <c r="A86" s="15" t="n">
        <f aca="false">'Retirement benefit values'!B87</f>
        <v>7179.16768215726</v>
      </c>
      <c r="B86" s="13" t="n">
        <f aca="false">Adequacy_low!Z84</f>
        <v>512.676672130262</v>
      </c>
      <c r="C86" s="13" t="n">
        <f aca="false">Adequacy_low!AA84</f>
        <v>504.009352640082</v>
      </c>
      <c r="D86" s="13" t="n">
        <f aca="false">Adequacy_low!AB84</f>
        <v>452.027549902448</v>
      </c>
      <c r="E86" s="13" t="n">
        <f aca="false">Adequacy_low!AC84</f>
        <v>685.775695932976</v>
      </c>
      <c r="F86" s="13" t="n">
        <f aca="false">F82+1</f>
        <v>2035</v>
      </c>
      <c r="G86" s="10" t="n">
        <f aca="false">A86*'Inflation indexes'!$D$156/100*'Inflation indexes'!I179</f>
        <v>32549.2551318823</v>
      </c>
      <c r="H86" s="13" t="n">
        <f aca="false">B86*'Inflation indexes'!$D$156/100*'Inflation indexes'!I179</f>
        <v>2324.39811133063</v>
      </c>
      <c r="I86" s="13" t="n">
        <f aca="false">D86*'Inflation indexes'!$D$156/100*'Inflation indexes'!I179</f>
        <v>2049.42420901824</v>
      </c>
      <c r="J86" s="8" t="n">
        <f aca="false">E86*'Inflation indexes'!$D$156/100*'Inflation indexes'!I179</f>
        <v>3109.20277647829</v>
      </c>
      <c r="K86" s="13" t="n">
        <f aca="false">C86*'Inflation indexes'!$D$156/100*'Inflation indexes'!I179</f>
        <v>2285.10180208067</v>
      </c>
      <c r="R86" s="17" t="n">
        <f aca="false">R82+1</f>
        <v>2035</v>
      </c>
      <c r="S86" s="18" t="n">
        <f aca="false">'Retirement benefit values'!R87</f>
        <v>8309.96802636492</v>
      </c>
      <c r="T86" s="17" t="n">
        <f aca="false">Adequacy_central!Z84</f>
        <v>503.644748003263</v>
      </c>
      <c r="U86" s="17" t="n">
        <f aca="false">Adequacy_central!AA84</f>
        <v>490.480634042693</v>
      </c>
      <c r="V86" s="17" t="n">
        <f aca="false">Adequacy_central!AB84</f>
        <v>445.077693609417</v>
      </c>
      <c r="W86" s="17" t="n">
        <f aca="false">Adequacy_central!AC84</f>
        <v>693.42665286087</v>
      </c>
      <c r="X86" s="17" t="n">
        <f aca="false">X82+1</f>
        <v>2035</v>
      </c>
      <c r="Y86" s="22" t="n">
        <f aca="false">S86*'Inflation indexes'!$D$156/100*'Inflation indexes'!I179</f>
        <v>37676.1320257474</v>
      </c>
      <c r="Z86" s="22" t="n">
        <f aca="false">T86*'Inflation indexes'!$D$156/100*'Inflation indexes'!I179</f>
        <v>2283.44874007244</v>
      </c>
      <c r="AA86" s="22" t="n">
        <f aca="false">V86*'Inflation indexes'!$D$156/100*'Inflation indexes'!I179</f>
        <v>2017.91461687234</v>
      </c>
      <c r="AB86" s="22" t="n">
        <f aca="false">W86*'Inflation indexes'!$D$156/100*'Inflation indexes'!I179</f>
        <v>3143.89105234458</v>
      </c>
      <c r="AC86" s="22" t="n">
        <f aca="false">U86*'Inflation indexes'!$D$156/100*'Inflation indexes'!I179</f>
        <v>2223.76464814731</v>
      </c>
      <c r="AJ86" s="13" t="n">
        <f aca="false">AJ82+1</f>
        <v>2035</v>
      </c>
      <c r="AK86" s="15" t="n">
        <f aca="false">'Retirement benefit values'!AO87</f>
        <v>9665.85370863415</v>
      </c>
      <c r="AL86" s="13" t="n">
        <f aca="false">Adequacy_high!Z84</f>
        <v>505.864181730292</v>
      </c>
      <c r="AM86" s="13" t="n">
        <f aca="false">Adequacy_high!AA84</f>
        <v>483.459646751215</v>
      </c>
      <c r="AN86" s="13" t="n">
        <f aca="false">Adequacy_high!AB84</f>
        <v>439.315678655047</v>
      </c>
      <c r="AO86" s="13" t="n">
        <f aca="false">Adequacy_high!AC84</f>
        <v>729.885781399956</v>
      </c>
      <c r="AP86" s="13" t="n">
        <f aca="false">AP82+1</f>
        <v>2035</v>
      </c>
      <c r="AQ86" s="23" t="n">
        <f aca="false">AK86*'Inflation indexes'!$D$156/100*'Inflation indexes'!I179</f>
        <v>43823.5116323741</v>
      </c>
      <c r="AR86" s="23" t="n">
        <f aca="false">AL86*'Inflation indexes'!$D$156/100*'Inflation indexes'!I179</f>
        <v>2293.51131526607</v>
      </c>
      <c r="AS86" s="23" t="n">
        <f aca="false">AN86*'Inflation indexes'!$D$156/100*'Inflation indexes'!I179</f>
        <v>1991.79051681968</v>
      </c>
      <c r="AT86" s="23" t="n">
        <f aca="false">AO86*'Inflation indexes'!$D$156/100*'Inflation indexes'!I179</f>
        <v>3309.19119983302</v>
      </c>
      <c r="AU86" s="23" t="n">
        <f aca="false">AM86*'Inflation indexes'!$D$156/100*'Inflation indexes'!I179</f>
        <v>2191.93255886543</v>
      </c>
    </row>
    <row r="87" customFormat="false" ht="15" hidden="false" customHeight="false" outlineLevel="0" collapsed="false">
      <c r="A87" s="15" t="n">
        <f aca="false">'Retirement benefit values'!B88</f>
        <v>7244.0047252128</v>
      </c>
      <c r="B87" s="13" t="n">
        <f aca="false">Adequacy_low!Z85</f>
        <v>513.764276587102</v>
      </c>
      <c r="C87" s="13" t="n">
        <f aca="false">Adequacy_low!AA85</f>
        <v>503.723069523981</v>
      </c>
      <c r="D87" s="13" t="n">
        <f aca="false">Adequacy_low!AB85</f>
        <v>456.481411816153</v>
      </c>
      <c r="E87" s="13" t="n">
        <f aca="false">Adequacy_low!AC85</f>
        <v>691.522053716547</v>
      </c>
      <c r="F87" s="13" t="n">
        <f aca="false">F83+1</f>
        <v>2035</v>
      </c>
      <c r="G87" s="10" t="n">
        <f aca="false">A87*'Inflation indexes'!$D$156/100*'Inflation indexes'!I180</f>
        <v>32843.2164307187</v>
      </c>
      <c r="H87" s="13" t="n">
        <f aca="false">B87*'Inflation indexes'!$D$156/100*'Inflation indexes'!I180</f>
        <v>2329.32914463638</v>
      </c>
      <c r="I87" s="13" t="n">
        <f aca="false">D87*'Inflation indexes'!$D$156/100*'Inflation indexes'!I180</f>
        <v>2069.61734200657</v>
      </c>
      <c r="J87" s="8" t="n">
        <f aca="false">E87*'Inflation indexes'!$D$156/100*'Inflation indexes'!I180</f>
        <v>3135.25588929823</v>
      </c>
      <c r="K87" s="13" t="n">
        <f aca="false">C87*'Inflation indexes'!$D$156/100*'Inflation indexes'!I180</f>
        <v>2283.80383794353</v>
      </c>
      <c r="R87" s="17" t="n">
        <f aca="false">R83+1</f>
        <v>2035</v>
      </c>
      <c r="S87" s="18" t="n">
        <f aca="false">'Retirement benefit values'!R88</f>
        <v>8360.57995177474</v>
      </c>
      <c r="T87" s="17" t="n">
        <f aca="false">Adequacy_central!Z85</f>
        <v>512.439260050489</v>
      </c>
      <c r="U87" s="17" t="n">
        <f aca="false">Adequacy_central!AA85</f>
        <v>497.254121380072</v>
      </c>
      <c r="V87" s="17" t="n">
        <f aca="false">Adequacy_central!AB85</f>
        <v>454.837077774001</v>
      </c>
      <c r="W87" s="17" t="n">
        <f aca="false">Adequacy_central!AC85</f>
        <v>727.240862277785</v>
      </c>
      <c r="X87" s="17" t="n">
        <f aca="false">X83+1</f>
        <v>2035</v>
      </c>
      <c r="Y87" s="22" t="n">
        <f aca="false">S87*'Inflation indexes'!$D$156/100*'Inflation indexes'!I180</f>
        <v>37905.5988032088</v>
      </c>
      <c r="Z87" s="22" t="n">
        <f aca="false">T87*'Inflation indexes'!$D$156/100*'Inflation indexes'!I180</f>
        <v>2323.32172104445</v>
      </c>
      <c r="AA87" s="22" t="n">
        <f aca="false">V87*'Inflation indexes'!$D$156/100*'Inflation indexes'!I180</f>
        <v>2062.16218137659</v>
      </c>
      <c r="AB87" s="22" t="n">
        <f aca="false">W87*'Inflation indexes'!$D$156/100*'Inflation indexes'!I180</f>
        <v>3297.199538526</v>
      </c>
      <c r="AC87" s="22" t="n">
        <f aca="false">U87*'Inflation indexes'!$D$156/100*'Inflation indexes'!I180</f>
        <v>2254.47461025404</v>
      </c>
      <c r="AJ87" s="13" t="n">
        <f aca="false">AJ83+1</f>
        <v>2035</v>
      </c>
      <c r="AK87" s="15" t="n">
        <f aca="false">'Retirement benefit values'!AO88</f>
        <v>9766.48572349286</v>
      </c>
      <c r="AL87" s="13" t="n">
        <f aca="false">Adequacy_high!Z85</f>
        <v>506.915847418259</v>
      </c>
      <c r="AM87" s="13" t="n">
        <f aca="false">Adequacy_high!AA85</f>
        <v>488.127803886004</v>
      </c>
      <c r="AN87" s="13" t="n">
        <f aca="false">Adequacy_high!AB85</f>
        <v>439.290430318589</v>
      </c>
      <c r="AO87" s="13" t="n">
        <f aca="false">Adequacy_high!AC85</f>
        <v>722.76533130555</v>
      </c>
      <c r="AP87" s="13" t="n">
        <f aca="false">AP83+1</f>
        <v>2035</v>
      </c>
      <c r="AQ87" s="23" t="n">
        <f aca="false">AK87*'Inflation indexes'!$D$156/100*'Inflation indexes'!I180</f>
        <v>44279.7618930015</v>
      </c>
      <c r="AR87" s="23" t="n">
        <f aca="false">AL87*'Inflation indexes'!$D$156/100*'Inflation indexes'!I180</f>
        <v>2298.27940765596</v>
      </c>
      <c r="AS87" s="23" t="n">
        <f aca="false">AN87*'Inflation indexes'!$D$156/100*'Inflation indexes'!I180</f>
        <v>1991.67604469959</v>
      </c>
      <c r="AT87" s="23" t="n">
        <f aca="false">AO87*'Inflation indexes'!$D$156/100*'Inflation indexes'!I180</f>
        <v>3276.9081613197</v>
      </c>
      <c r="AU87" s="23" t="n">
        <f aca="false">AM87*'Inflation indexes'!$D$156/100*'Inflation indexes'!I180</f>
        <v>2213.09727381611</v>
      </c>
    </row>
    <row r="88" customFormat="false" ht="15" hidden="false" customHeight="false" outlineLevel="0" collapsed="false">
      <c r="A88" s="15" t="n">
        <f aca="false">'Retirement benefit values'!B89</f>
        <v>7250.05526926744</v>
      </c>
      <c r="B88" s="13" t="n">
        <f aca="false">Adequacy_low!Z86</f>
        <v>617.817552176968</v>
      </c>
      <c r="C88" s="13" t="n">
        <f aca="false">Adequacy_low!AA86</f>
        <v>617.63202481594</v>
      </c>
      <c r="D88" s="13" t="n">
        <f aca="false">Adequacy_low!AB86</f>
        <v>571.531314692627</v>
      </c>
      <c r="E88" s="13" t="n">
        <f aca="false">Adequacy_low!AC86</f>
        <v>799.867766607334</v>
      </c>
      <c r="F88" s="13" t="n">
        <f aca="false">F84+1</f>
        <v>2036</v>
      </c>
      <c r="G88" s="10" t="n">
        <f aca="false">A88*'Inflation indexes'!$D$156/100*'Inflation indexes'!I181</f>
        <v>32870.6486778594</v>
      </c>
      <c r="H88" s="13" t="n">
        <f aca="false">B88*'Inflation indexes'!$D$156/100*'Inflation indexes'!I181</f>
        <v>2801.09088143215</v>
      </c>
      <c r="I88" s="13" t="n">
        <f aca="false">D88*'Inflation indexes'!$D$156/100*'Inflation indexes'!I181</f>
        <v>2591.23611557718</v>
      </c>
      <c r="J88" s="8" t="n">
        <f aca="false">E88*'Inflation indexes'!$D$156/100*'Inflation indexes'!I181</f>
        <v>3626.47888442239</v>
      </c>
      <c r="K88" s="13" t="n">
        <f aca="false">C88*'Inflation indexes'!$D$156/100*'Inflation indexes'!I181</f>
        <v>2800.24972857497</v>
      </c>
      <c r="R88" s="17" t="n">
        <f aca="false">R84+1</f>
        <v>2036</v>
      </c>
      <c r="S88" s="18" t="n">
        <f aca="false">'Retirement benefit values'!R89</f>
        <v>8372.56121329854</v>
      </c>
      <c r="T88" s="17" t="n">
        <f aca="false">Adequacy_central!Z86</f>
        <v>618.792493403761</v>
      </c>
      <c r="U88" s="17" t="n">
        <f aca="false">Adequacy_central!AA86</f>
        <v>618.821032884638</v>
      </c>
      <c r="V88" s="17" t="n">
        <f aca="false">Adequacy_central!AB86</f>
        <v>575.721459235774</v>
      </c>
      <c r="W88" s="17" t="n">
        <f aca="false">Adequacy_central!AC86</f>
        <v>838.37740296051</v>
      </c>
      <c r="X88" s="17" t="n">
        <f aca="false">X84+1</f>
        <v>2036</v>
      </c>
      <c r="Y88" s="22" t="n">
        <f aca="false">S88*'Inflation indexes'!$D$156/100*'Inflation indexes'!I181</f>
        <v>37959.9200219637</v>
      </c>
      <c r="Z88" s="22" t="n">
        <f aca="false">T88*'Inflation indexes'!$D$156/100*'Inflation indexes'!I181</f>
        <v>2805.5111167762</v>
      </c>
      <c r="AA88" s="22" t="n">
        <f aca="false">V88*'Inflation indexes'!$D$156/100*'Inflation indexes'!I181</f>
        <v>2610.23359408897</v>
      </c>
      <c r="AB88" s="22" t="n">
        <f aca="false">W88*'Inflation indexes'!$D$156/100*'Inflation indexes'!I181</f>
        <v>3801.07572268971</v>
      </c>
      <c r="AC88" s="22" t="n">
        <f aca="false">U88*'Inflation indexes'!$D$156/100*'Inflation indexes'!I181</f>
        <v>2805.64051044487</v>
      </c>
      <c r="AJ88" s="13" t="n">
        <f aca="false">AJ84+1</f>
        <v>2036</v>
      </c>
      <c r="AK88" s="15" t="n">
        <f aca="false">'Retirement benefit values'!AO89</f>
        <v>9815.85634507882</v>
      </c>
      <c r="AL88" s="13" t="n">
        <f aca="false">Adequacy_high!Z86</f>
        <v>626.95940318765</v>
      </c>
      <c r="AM88" s="13" t="n">
        <f aca="false">Adequacy_high!AA86</f>
        <v>618.406440798778</v>
      </c>
      <c r="AN88" s="13" t="n">
        <f aca="false">Adequacy_high!AB86</f>
        <v>567.089278633697</v>
      </c>
      <c r="AO88" s="13" t="n">
        <f aca="false">Adequacy_high!AC86</f>
        <v>906.72886458408</v>
      </c>
      <c r="AP88" s="13" t="n">
        <f aca="false">AP84+1</f>
        <v>2036</v>
      </c>
      <c r="AQ88" s="23" t="n">
        <f aca="false">AK88*'Inflation indexes'!$D$156/100*'Inflation indexes'!I181</f>
        <v>44503.6007875874</v>
      </c>
      <c r="AR88" s="23" t="n">
        <f aca="false">AL88*'Inflation indexes'!$D$156/100*'Inflation indexes'!I181</f>
        <v>2842.53864447353</v>
      </c>
      <c r="AS88" s="23" t="n">
        <f aca="false">AN88*'Inflation indexes'!$D$156/100*'Inflation indexes'!I181</f>
        <v>2571.09659921702</v>
      </c>
      <c r="AT88" s="23" t="n">
        <f aca="false">AO88*'Inflation indexes'!$D$156/100*'Inflation indexes'!I181</f>
        <v>4110.97086116823</v>
      </c>
      <c r="AU88" s="23" t="n">
        <f aca="false">AM88*'Inflation indexes'!$D$156/100*'Inflation indexes'!I181</f>
        <v>2803.76081294012</v>
      </c>
    </row>
    <row r="89" customFormat="false" ht="15" hidden="false" customHeight="false" outlineLevel="0" collapsed="false">
      <c r="A89" s="15" t="n">
        <f aca="false">'Retirement benefit values'!B90</f>
        <v>7268.94603429466</v>
      </c>
      <c r="B89" s="13" t="n">
        <f aca="false">Adequacy_low!Z87</f>
        <v>515.798137257772</v>
      </c>
      <c r="C89" s="13" t="n">
        <f aca="false">Adequacy_low!AA87</f>
        <v>506.267382513463</v>
      </c>
      <c r="D89" s="13" t="n">
        <f aca="false">Adequacy_low!AB87</f>
        <v>453.506511322709</v>
      </c>
      <c r="E89" s="13" t="n">
        <f aca="false">Adequacy_low!AC87</f>
        <v>694.62116671145</v>
      </c>
      <c r="F89" s="13" t="n">
        <f aca="false">F85+1</f>
        <v>2036</v>
      </c>
      <c r="G89" s="10" t="n">
        <f aca="false">A89*'Inflation indexes'!$D$156/100*'Inflation indexes'!I182</f>
        <v>32956.2965353451</v>
      </c>
      <c r="H89" s="13" t="n">
        <f aca="false">B89*'Inflation indexes'!$D$156/100*'Inflation indexes'!I182</f>
        <v>2338.55035979714</v>
      </c>
      <c r="I89" s="13" t="n">
        <f aca="false">D89*'Inflation indexes'!$D$156/100*'Inflation indexes'!I182</f>
        <v>2056.12959531502</v>
      </c>
      <c r="J89" s="8" t="n">
        <f aca="false">E89*'Inflation indexes'!$D$156/100*'Inflation indexes'!I182</f>
        <v>3149.30679659273</v>
      </c>
      <c r="K89" s="13" t="n">
        <f aca="false">C89*'Inflation indexes'!$D$156/100*'Inflation indexes'!I182</f>
        <v>2295.33936633575</v>
      </c>
      <c r="R89" s="17" t="n">
        <f aca="false">R85+1</f>
        <v>2036</v>
      </c>
      <c r="S89" s="18" t="n">
        <f aca="false">'Retirement benefit values'!R90</f>
        <v>8431.84833803401</v>
      </c>
      <c r="T89" s="17" t="n">
        <f aca="false">Adequacy_central!Z87</f>
        <v>503.595180604991</v>
      </c>
      <c r="U89" s="17" t="n">
        <f aca="false">Adequacy_central!AA87</f>
        <v>486.888943164262</v>
      </c>
      <c r="V89" s="17" t="n">
        <f aca="false">Adequacy_central!AB87</f>
        <v>442.575831898357</v>
      </c>
      <c r="W89" s="17" t="n">
        <f aca="false">Adequacy_central!AC87</f>
        <v>701.331198543155</v>
      </c>
      <c r="X89" s="17" t="n">
        <f aca="false">X85+1</f>
        <v>2036</v>
      </c>
      <c r="Y89" s="22" t="n">
        <f aca="false">S89*'Inflation indexes'!$D$156/100*'Inflation indexes'!I182</f>
        <v>38228.7188346515</v>
      </c>
      <c r="Z89" s="22" t="n">
        <f aca="false">T89*'Inflation indexes'!$D$156/100*'Inflation indexes'!I182</f>
        <v>2283.22400902226</v>
      </c>
      <c r="AA89" s="22" t="n">
        <f aca="false">V89*'Inflation indexes'!$D$156/100*'Inflation indexes'!I182</f>
        <v>2006.57155612445</v>
      </c>
      <c r="AB89" s="22" t="n">
        <f aca="false">W89*'Inflation indexes'!$D$156/100*'Inflation indexes'!I182</f>
        <v>3179.72906108113</v>
      </c>
      <c r="AC89" s="22" t="n">
        <f aca="false">U89*'Inflation indexes'!$D$156/100*'Inflation indexes'!I182</f>
        <v>2207.48046759426</v>
      </c>
      <c r="AJ89" s="13" t="n">
        <f aca="false">AJ85+1</f>
        <v>2036</v>
      </c>
      <c r="AK89" s="15" t="n">
        <f aca="false">'Retirement benefit values'!AO90</f>
        <v>9859.41072863198</v>
      </c>
      <c r="AL89" s="13" t="n">
        <f aca="false">Adequacy_high!Z87</f>
        <v>502.155982448933</v>
      </c>
      <c r="AM89" s="13" t="n">
        <f aca="false">Adequacy_high!AA87</f>
        <v>490.610701550706</v>
      </c>
      <c r="AN89" s="13" t="n">
        <f aca="false">Adequacy_high!AB87</f>
        <v>435.271792289923</v>
      </c>
      <c r="AO89" s="13" t="n">
        <f aca="false">Adequacy_high!AC87</f>
        <v>787.056045799577</v>
      </c>
      <c r="AP89" s="13" t="n">
        <f aca="false">AP85+1</f>
        <v>2036</v>
      </c>
      <c r="AQ89" s="23" t="n">
        <f aca="false">AK89*'Inflation indexes'!$D$156/100*'Inflation indexes'!I182</f>
        <v>44701.0697429242</v>
      </c>
      <c r="AR89" s="23" t="n">
        <f aca="false">AL89*'Inflation indexes'!$D$156/100*'Inflation indexes'!I182</f>
        <v>2276.69890332188</v>
      </c>
      <c r="AS89" s="23" t="n">
        <f aca="false">AN89*'Inflation indexes'!$D$156/100*'Inflation indexes'!I182</f>
        <v>1973.45615065772</v>
      </c>
      <c r="AT89" s="23" t="n">
        <f aca="false">AO89*'Inflation indexes'!$D$156/100*'Inflation indexes'!I182</f>
        <v>3568.392489493</v>
      </c>
      <c r="AU89" s="23" t="n">
        <f aca="false">AM89*'Inflation indexes'!$D$156/100*'Inflation indexes'!I182</f>
        <v>2224.35435446009</v>
      </c>
    </row>
    <row r="90" customFormat="false" ht="15" hidden="false" customHeight="false" outlineLevel="0" collapsed="false">
      <c r="A90" s="15" t="n">
        <f aca="false">'Retirement benefit values'!B91</f>
        <v>7294.2408425548</v>
      </c>
      <c r="B90" s="13" t="n">
        <f aca="false">Adequacy_low!Z88</f>
        <v>517.814733566895</v>
      </c>
      <c r="C90" s="13" t="n">
        <f aca="false">Adequacy_low!AA88</f>
        <v>504.809607168955</v>
      </c>
      <c r="D90" s="13" t="n">
        <f aca="false">Adequacy_low!AB88</f>
        <v>453.693406168124</v>
      </c>
      <c r="E90" s="13" t="n">
        <f aca="false">Adequacy_low!AC88</f>
        <v>689.838165008275</v>
      </c>
      <c r="F90" s="13" t="n">
        <f aca="false">F86+1</f>
        <v>2036</v>
      </c>
      <c r="G90" s="10" t="n">
        <f aca="false">A90*'Inflation indexes'!$D$156/100*'Inflation indexes'!I183</f>
        <v>33070.9793515185</v>
      </c>
      <c r="H90" s="13" t="n">
        <f aca="false">B90*'Inflation indexes'!$D$156/100*'Inflation indexes'!I183</f>
        <v>2347.6933009666</v>
      </c>
      <c r="I90" s="13" t="n">
        <f aca="false">D90*'Inflation indexes'!$D$156/100*'Inflation indexes'!I183</f>
        <v>2056.97694813858</v>
      </c>
      <c r="J90" s="8" t="n">
        <f aca="false">E90*'Inflation indexes'!$D$156/100*'Inflation indexes'!I183</f>
        <v>3127.62139382385</v>
      </c>
      <c r="K90" s="13" t="n">
        <f aca="false">C90*'Inflation indexes'!$D$156/100*'Inflation indexes'!I183</f>
        <v>2288.73003448642</v>
      </c>
      <c r="R90" s="17" t="n">
        <f aca="false">R86+1</f>
        <v>2036</v>
      </c>
      <c r="S90" s="18" t="n">
        <f aca="false">'Retirement benefit values'!R91</f>
        <v>8458.72250761145</v>
      </c>
      <c r="T90" s="17" t="n">
        <f aca="false">Adequacy_central!Z88</f>
        <v>500.716856331857</v>
      </c>
      <c r="U90" s="17" t="n">
        <f aca="false">Adequacy_central!AA88</f>
        <v>483.361736751468</v>
      </c>
      <c r="V90" s="17" t="n">
        <f aca="false">Adequacy_central!AB88</f>
        <v>441.33632221387</v>
      </c>
      <c r="W90" s="17" t="n">
        <f aca="false">Adequacy_central!AC88</f>
        <v>696.841449390931</v>
      </c>
      <c r="X90" s="17" t="n">
        <f aca="false">X86+1</f>
        <v>2036</v>
      </c>
      <c r="Y90" s="22" t="n">
        <f aca="false">S90*'Inflation indexes'!$D$156/100*'Inflation indexes'!I183</f>
        <v>38350.5622349954</v>
      </c>
      <c r="Z90" s="22" t="n">
        <f aca="false">T90*'Inflation indexes'!$D$156/100*'Inflation indexes'!I183</f>
        <v>2270.17412423529</v>
      </c>
      <c r="AA90" s="22" t="n">
        <f aca="false">V90*'Inflation indexes'!$D$156/100*'Inflation indexes'!I183</f>
        <v>2000.95180760415</v>
      </c>
      <c r="AB90" s="22" t="n">
        <f aca="false">W90*'Inflation indexes'!$D$156/100*'Inflation indexes'!I183</f>
        <v>3159.37322080774</v>
      </c>
      <c r="AC90" s="22" t="n">
        <f aca="false">U90*'Inflation indexes'!$D$156/100*'Inflation indexes'!I183</f>
        <v>2191.48864980761</v>
      </c>
      <c r="AJ90" s="13" t="n">
        <f aca="false">AJ86+1</f>
        <v>2036</v>
      </c>
      <c r="AK90" s="15" t="n">
        <f aca="false">'Retirement benefit values'!AO91</f>
        <v>9917.88142325939</v>
      </c>
      <c r="AL90" s="13" t="n">
        <f aca="false">Adequacy_high!Z88</f>
        <v>498.460511439668</v>
      </c>
      <c r="AM90" s="13" t="n">
        <f aca="false">Adequacy_high!AA88</f>
        <v>489.599767490239</v>
      </c>
      <c r="AN90" s="13" t="n">
        <f aca="false">Adequacy_high!AB88</f>
        <v>445.038804275579</v>
      </c>
      <c r="AO90" s="13" t="n">
        <f aca="false">Adequacy_high!AC88</f>
        <v>742.041830581877</v>
      </c>
      <c r="AP90" s="13" t="n">
        <f aca="false">AP86+1</f>
        <v>2036</v>
      </c>
      <c r="AQ90" s="23" t="n">
        <f aca="false">AK90*'Inflation indexes'!$D$156/100*'Inflation indexes'!I183</f>
        <v>44966.1669855887</v>
      </c>
      <c r="AR90" s="23" t="n">
        <f aca="false">AL90*'Inflation indexes'!$D$156/100*'Inflation indexes'!I183</f>
        <v>2259.94419942884</v>
      </c>
      <c r="AS90" s="23" t="n">
        <f aca="false">AN90*'Inflation indexes'!$D$156/100*'Inflation indexes'!I183</f>
        <v>2017.73829854338</v>
      </c>
      <c r="AT90" s="23" t="n">
        <f aca="false">AO90*'Inflation indexes'!$D$156/100*'Inflation indexes'!I183</f>
        <v>3364.30487926433</v>
      </c>
      <c r="AU90" s="23" t="n">
        <f aca="false">AM90*'Inflation indexes'!$D$156/100*'Inflation indexes'!I183</f>
        <v>2219.77093307861</v>
      </c>
    </row>
    <row r="91" customFormat="false" ht="15" hidden="false" customHeight="false" outlineLevel="0" collapsed="false">
      <c r="A91" s="15" t="n">
        <f aca="false">'Retirement benefit values'!B92</f>
        <v>7301.48743682526</v>
      </c>
      <c r="B91" s="13" t="n">
        <f aca="false">Adequacy_low!Z89</f>
        <v>523.042349369919</v>
      </c>
      <c r="C91" s="13" t="n">
        <f aca="false">Adequacy_low!AA89</f>
        <v>503.50354120142</v>
      </c>
      <c r="D91" s="13" t="n">
        <f aca="false">Adequacy_low!AB89</f>
        <v>454.647030369864</v>
      </c>
      <c r="E91" s="13" t="n">
        <f aca="false">Adequacy_low!AC89</f>
        <v>695.380387931821</v>
      </c>
      <c r="F91" s="13" t="n">
        <f aca="false">F87+1</f>
        <v>2036</v>
      </c>
      <c r="G91" s="10" t="n">
        <f aca="false">A91*'Inflation indexes'!$D$156/100*'Inflation indexes'!I184</f>
        <v>33103.8343085538</v>
      </c>
      <c r="H91" s="13" t="n">
        <f aca="false">B91*'Inflation indexes'!$D$156/100*'Inflation indexes'!I184</f>
        <v>2371.3945164887</v>
      </c>
      <c r="I91" s="13" t="n">
        <f aca="false">D91*'Inflation indexes'!$D$156/100*'Inflation indexes'!I184</f>
        <v>2061.30053533094</v>
      </c>
      <c r="J91" s="8" t="n">
        <f aca="false">E91*'Inflation indexes'!$D$156/100*'Inflation indexes'!I184</f>
        <v>3152.74899021425</v>
      </c>
      <c r="K91" s="13" t="n">
        <f aca="false">C91*'Inflation indexes'!$D$156/100*'Inflation indexes'!I184</f>
        <v>2282.80852989446</v>
      </c>
      <c r="R91" s="17" t="n">
        <f aca="false">R87+1</f>
        <v>2036</v>
      </c>
      <c r="S91" s="18" t="n">
        <f aca="false">'Retirement benefit values'!R92</f>
        <v>8493.58706735557</v>
      </c>
      <c r="T91" s="17" t="n">
        <f aca="false">Adequacy_central!Z89</f>
        <v>492.983598550306</v>
      </c>
      <c r="U91" s="17" t="n">
        <f aca="false">Adequacy_central!AA89</f>
        <v>482.087571593153</v>
      </c>
      <c r="V91" s="17" t="n">
        <f aca="false">Adequacy_central!AB89</f>
        <v>430.728390942918</v>
      </c>
      <c r="W91" s="17" t="n">
        <f aca="false">Adequacy_central!AC89</f>
        <v>732.503187228199</v>
      </c>
      <c r="X91" s="17" t="n">
        <f aca="false">X87+1</f>
        <v>2036</v>
      </c>
      <c r="Y91" s="22" t="n">
        <f aca="false">S91*'Inflation indexes'!$D$156/100*'Inflation indexes'!I184</f>
        <v>38508.632849921</v>
      </c>
      <c r="Z91" s="22" t="n">
        <f aca="false">T91*'Inflation indexes'!$D$156/100*'Inflation indexes'!I184</f>
        <v>2235.11270880716</v>
      </c>
      <c r="AA91" s="22" t="n">
        <f aca="false">V91*'Inflation indexes'!$D$156/100*'Inflation indexes'!I184</f>
        <v>1952.85705948762</v>
      </c>
      <c r="AB91" s="22" t="n">
        <f aca="false">W91*'Inflation indexes'!$D$156/100*'Inflation indexes'!I184</f>
        <v>3321.05812004703</v>
      </c>
      <c r="AC91" s="22" t="n">
        <f aca="false">U91*'Inflation indexes'!$D$156/100*'Inflation indexes'!I184</f>
        <v>2185.71177863615</v>
      </c>
      <c r="AJ91" s="13" t="n">
        <f aca="false">AJ87+1</f>
        <v>2036</v>
      </c>
      <c r="AK91" s="15" t="n">
        <f aca="false">'Retirement benefit values'!AO92</f>
        <v>9999.36188033317</v>
      </c>
      <c r="AL91" s="13" t="n">
        <f aca="false">Adequacy_high!Z89</f>
        <v>497.907944007795</v>
      </c>
      <c r="AM91" s="13" t="n">
        <f aca="false">Adequacy_high!AA89</f>
        <v>482.285423514905</v>
      </c>
      <c r="AN91" s="13" t="n">
        <f aca="false">Adequacy_high!AB89</f>
        <v>432.737816161268</v>
      </c>
      <c r="AO91" s="13" t="n">
        <f aca="false">Adequacy_high!AC89</f>
        <v>803.303266496002</v>
      </c>
      <c r="AP91" s="13" t="n">
        <f aca="false">AP87+1</f>
        <v>2036</v>
      </c>
      <c r="AQ91" s="23" t="n">
        <f aca="false">AK91*'Inflation indexes'!$D$156/100*'Inflation indexes'!I184</f>
        <v>45335.586994004</v>
      </c>
      <c r="AR91" s="23" t="n">
        <f aca="false">AL91*'Inflation indexes'!$D$156/100*'Inflation indexes'!I184</f>
        <v>2257.4389426757</v>
      </c>
      <c r="AS91" s="23" t="n">
        <f aca="false">AN91*'Inflation indexes'!$D$156/100*'Inflation indexes'!I184</f>
        <v>1961.96748802142</v>
      </c>
      <c r="AT91" s="23" t="n">
        <f aca="false">AO91*'Inflation indexes'!$D$156/100*'Inflation indexes'!I184</f>
        <v>3642.05491876684</v>
      </c>
      <c r="AU91" s="23" t="n">
        <f aca="false">AM91*'Inflation indexes'!$D$156/100*'Inflation indexes'!I184</f>
        <v>2186.60880917848</v>
      </c>
    </row>
    <row r="92" customFormat="false" ht="15" hidden="false" customHeight="false" outlineLevel="0" collapsed="false">
      <c r="A92" s="15" t="n">
        <f aca="false">'Retirement benefit values'!B93</f>
        <v>7336.56237549718</v>
      </c>
      <c r="B92" s="13" t="n">
        <f aca="false">Adequacy_low!Z90</f>
        <v>624.57932030169</v>
      </c>
      <c r="C92" s="13" t="n">
        <f aca="false">Adequacy_low!AA90</f>
        <v>618.226312358571</v>
      </c>
      <c r="D92" s="13" t="n">
        <f aca="false">Adequacy_low!AB90</f>
        <v>567.410239211311</v>
      </c>
      <c r="E92" s="13" t="n">
        <f aca="false">Adequacy_low!AC90</f>
        <v>813.283500395765</v>
      </c>
      <c r="F92" s="13" t="n">
        <f aca="false">F88+1</f>
        <v>2037</v>
      </c>
      <c r="G92" s="10" t="n">
        <f aca="false">A92*'Inflation indexes'!$D$156/100*'Inflation indexes'!I185</f>
        <v>33262.8587495632</v>
      </c>
      <c r="H92" s="13" t="n">
        <f aca="false">B92*'Inflation indexes'!$D$156/100*'Inflation indexes'!I185</f>
        <v>2831.74771040986</v>
      </c>
      <c r="I92" s="13" t="n">
        <f aca="false">D92*'Inflation indexes'!$D$156/100*'Inflation indexes'!I185</f>
        <v>2572.55178569414</v>
      </c>
      <c r="J92" s="8" t="n">
        <f aca="false">E92*'Inflation indexes'!$D$156/100*'Inflation indexes'!I185</f>
        <v>3687.30378240414</v>
      </c>
      <c r="K92" s="13" t="n">
        <f aca="false">C92*'Inflation indexes'!$D$156/100*'Inflation indexes'!I185</f>
        <v>2802.94413796937</v>
      </c>
      <c r="R92" s="17" t="n">
        <f aca="false">R88+1</f>
        <v>2037</v>
      </c>
      <c r="S92" s="18" t="n">
        <f aca="false">'Retirement benefit values'!R93</f>
        <v>8517.75003540554</v>
      </c>
      <c r="T92" s="17" t="n">
        <f aca="false">Adequacy_central!Z90</f>
        <v>620.813393963556</v>
      </c>
      <c r="U92" s="17" t="n">
        <f aca="false">Adequacy_central!AA90</f>
        <v>611.909232535425</v>
      </c>
      <c r="V92" s="17" t="n">
        <f aca="false">Adequacy_central!AB90</f>
        <v>571.656570107421</v>
      </c>
      <c r="W92" s="17" t="n">
        <f aca="false">Adequacy_central!AC90</f>
        <v>854.47445828565</v>
      </c>
      <c r="X92" s="17" t="n">
        <f aca="false">X88+1</f>
        <v>2037</v>
      </c>
      <c r="Y92" s="22" t="n">
        <f aca="false">S92*'Inflation indexes'!$D$156/100*'Inflation indexes'!I185</f>
        <v>38618.1840746063</v>
      </c>
      <c r="Z92" s="22" t="n">
        <f aca="false">T92*'Inflation indexes'!$D$156/100*'Inflation indexes'!I185</f>
        <v>2814.67357276401</v>
      </c>
      <c r="AA92" s="22" t="n">
        <f aca="false">V92*'Inflation indexes'!$D$156/100*'Inflation indexes'!I185</f>
        <v>2591.80400459068</v>
      </c>
      <c r="AB92" s="22" t="n">
        <f aca="false">W92*'Inflation indexes'!$D$156/100*'Inflation indexes'!I185</f>
        <v>3874.0573249933</v>
      </c>
      <c r="AC92" s="22" t="n">
        <f aca="false">U92*'Inflation indexes'!$D$156/100*'Inflation indexes'!I185</f>
        <v>2774.30345816424</v>
      </c>
      <c r="AJ92" s="13" t="n">
        <f aca="false">AJ88+1</f>
        <v>2037</v>
      </c>
      <c r="AK92" s="15" t="n">
        <f aca="false">'Retirement benefit values'!AO93</f>
        <v>10012.4482412351</v>
      </c>
      <c r="AL92" s="13" t="n">
        <f aca="false">Adequacy_high!Z90</f>
        <v>634.789367632677</v>
      </c>
      <c r="AM92" s="13" t="n">
        <f aca="false">Adequacy_high!AA90</f>
        <v>627.445632576331</v>
      </c>
      <c r="AN92" s="13" t="n">
        <f aca="false">Adequacy_high!AB90</f>
        <v>586.299538925333</v>
      </c>
      <c r="AO92" s="13" t="n">
        <f aca="false">Adequacy_high!AC90</f>
        <v>912.865747027375</v>
      </c>
      <c r="AP92" s="13" t="n">
        <f aca="false">AP88+1</f>
        <v>2037</v>
      </c>
      <c r="AQ92" s="23" t="n">
        <f aca="false">AK92*'Inflation indexes'!$D$156/100*'Inflation indexes'!I185</f>
        <v>45394.9185653787</v>
      </c>
      <c r="AR92" s="23" t="n">
        <f aca="false">AL92*'Inflation indexes'!$D$156/100*'Inflation indexes'!I185</f>
        <v>2878.03851321572</v>
      </c>
      <c r="AS92" s="23" t="n">
        <f aca="false">AN92*'Inflation indexes'!$D$156/100*'Inflation indexes'!I185</f>
        <v>2658.19299967252</v>
      </c>
      <c r="AT92" s="23" t="n">
        <f aca="false">AO92*'Inflation indexes'!$D$156/100*'Inflation indexes'!I185</f>
        <v>4138.79455344075</v>
      </c>
      <c r="AU92" s="23" t="n">
        <f aca="false">AM92*'Inflation indexes'!$D$156/100*'Inflation indexes'!I185</f>
        <v>2844.74313462134</v>
      </c>
    </row>
    <row r="93" customFormat="false" ht="15" hidden="false" customHeight="false" outlineLevel="0" collapsed="false">
      <c r="A93" s="15" t="n">
        <f aca="false">'Retirement benefit values'!B94</f>
        <v>7320.96845271297</v>
      </c>
      <c r="B93" s="13" t="n">
        <f aca="false">Adequacy_low!Z91</f>
        <v>529.898186584267</v>
      </c>
      <c r="C93" s="13" t="n">
        <f aca="false">Adequacy_low!AA91</f>
        <v>502.065399515003</v>
      </c>
      <c r="D93" s="13" t="n">
        <f aca="false">Adequacy_low!AB91</f>
        <v>444.512855774035</v>
      </c>
      <c r="E93" s="13" t="n">
        <f aca="false">Adequacy_low!AC91</f>
        <v>722.356085506919</v>
      </c>
      <c r="F93" s="13" t="n">
        <f aca="false">F89+1</f>
        <v>2037</v>
      </c>
      <c r="G93" s="10" t="n">
        <f aca="false">A93*'Inflation indexes'!$D$156/100*'Inflation indexes'!I186</f>
        <v>33192.1582737306</v>
      </c>
      <c r="H93" s="13" t="n">
        <f aca="false">B93*'Inflation indexes'!$D$156/100*'Inflation indexes'!I186</f>
        <v>2402.47784042151</v>
      </c>
      <c r="I93" s="13" t="n">
        <f aca="false">D93*'Inflation indexes'!$D$156/100*'Inflation indexes'!I186</f>
        <v>2015.35372797463</v>
      </c>
      <c r="J93" s="8" t="n">
        <f aca="false">E93*'Inflation indexes'!$D$156/100*'Inflation indexes'!I186</f>
        <v>3275.05270306868</v>
      </c>
      <c r="K93" s="13" t="n">
        <f aca="false">C93*'Inflation indexes'!$D$156/100*'Inflation indexes'!I186</f>
        <v>2276.28821406685</v>
      </c>
      <c r="R93" s="17" t="n">
        <f aca="false">R89+1</f>
        <v>2037</v>
      </c>
      <c r="S93" s="18" t="n">
        <f aca="false">'Retirement benefit values'!R94</f>
        <v>8521.03843251069</v>
      </c>
      <c r="T93" s="17" t="n">
        <f aca="false">Adequacy_central!Z91</f>
        <v>498.263089450685</v>
      </c>
      <c r="U93" s="17" t="n">
        <f aca="false">Adequacy_central!AA91</f>
        <v>484.211427331974</v>
      </c>
      <c r="V93" s="17" t="n">
        <f aca="false">Adequacy_central!AB91</f>
        <v>444.932946499736</v>
      </c>
      <c r="W93" s="17" t="n">
        <f aca="false">Adequacy_central!AC91</f>
        <v>692.903870091446</v>
      </c>
      <c r="X93" s="17" t="n">
        <f aca="false">X89+1</f>
        <v>2037</v>
      </c>
      <c r="Y93" s="22" t="n">
        <f aca="false">S93*'Inflation indexes'!$D$156/100*'Inflation indexes'!I186</f>
        <v>38633.093167288</v>
      </c>
      <c r="Z93" s="22" t="n">
        <f aca="false">T93*'Inflation indexes'!$D$156/100*'Inflation indexes'!I186</f>
        <v>2259.04911813633</v>
      </c>
      <c r="AA93" s="22" t="n">
        <f aca="false">V93*'Inflation indexes'!$D$156/100*'Inflation indexes'!I186</f>
        <v>2017.2583554767</v>
      </c>
      <c r="AB93" s="22" t="n">
        <f aca="false">W93*'Inflation indexes'!$D$156/100*'Inflation indexes'!I186</f>
        <v>3141.52083472412</v>
      </c>
      <c r="AC93" s="22" t="n">
        <f aca="false">U93*'Inflation indexes'!$D$156/100*'Inflation indexes'!I186</f>
        <v>2195.34101775784</v>
      </c>
      <c r="AJ93" s="13" t="n">
        <f aca="false">AJ89+1</f>
        <v>2037</v>
      </c>
      <c r="AK93" s="15" t="n">
        <f aca="false">'Retirement benefit values'!AO94</f>
        <v>10041.740831781</v>
      </c>
      <c r="AL93" s="13" t="n">
        <f aca="false">Adequacy_high!Z91</f>
        <v>502.258058859414</v>
      </c>
      <c r="AM93" s="13" t="n">
        <f aca="false">Adequacy_high!AA91</f>
        <v>480.464436161892</v>
      </c>
      <c r="AN93" s="13" t="n">
        <f aca="false">Adequacy_high!AB91</f>
        <v>439.66518406855</v>
      </c>
      <c r="AO93" s="13" t="n">
        <f aca="false">Adequacy_high!AC91</f>
        <v>743.334581239379</v>
      </c>
      <c r="AP93" s="13" t="n">
        <f aca="false">AP89+1</f>
        <v>2037</v>
      </c>
      <c r="AQ93" s="23" t="n">
        <f aca="false">AK93*'Inflation indexes'!$D$156/100*'Inflation indexes'!I186</f>
        <v>45527.7267188255</v>
      </c>
      <c r="AR93" s="23" t="n">
        <f aca="false">AL93*'Inflation indexes'!$D$156/100*'Inflation indexes'!I186</f>
        <v>2277.16170225273</v>
      </c>
      <c r="AS93" s="23" t="n">
        <f aca="false">AN93*'Inflation indexes'!$D$156/100*'Inflation indexes'!I186</f>
        <v>1993.37512124428</v>
      </c>
      <c r="AT93" s="23" t="n">
        <f aca="false">AO93*'Inflation indexes'!$D$156/100*'Inflation indexes'!I186</f>
        <v>3370.16601426436</v>
      </c>
      <c r="AU93" s="23" t="n">
        <f aca="false">AM93*'Inflation indexes'!$D$156/100*'Inflation indexes'!I186</f>
        <v>2178.35272928604</v>
      </c>
    </row>
    <row r="94" customFormat="false" ht="15" hidden="false" customHeight="false" outlineLevel="0" collapsed="false">
      <c r="A94" s="15" t="n">
        <f aca="false">'Retirement benefit values'!B95</f>
        <v>7340.32841435066</v>
      </c>
      <c r="B94" s="13" t="n">
        <f aca="false">Adequacy_low!Z92</f>
        <v>540.968828971267</v>
      </c>
      <c r="C94" s="13" t="n">
        <f aca="false">Adequacy_low!AA92</f>
        <v>507.784455565248</v>
      </c>
      <c r="D94" s="13" t="n">
        <f aca="false">Adequacy_low!AB92</f>
        <v>450.287275900338</v>
      </c>
      <c r="E94" s="13" t="n">
        <f aca="false">Adequacy_low!AC92</f>
        <v>751.227984928106</v>
      </c>
      <c r="F94" s="13" t="n">
        <f aca="false">F90+1</f>
        <v>2037</v>
      </c>
      <c r="G94" s="10" t="n">
        <f aca="false">A94*'Inflation indexes'!$D$156/100*'Inflation indexes'!I187</f>
        <v>33279.9333973365</v>
      </c>
      <c r="H94" s="13" t="n">
        <f aca="false">B94*'Inflation indexes'!$D$156/100*'Inflation indexes'!I187</f>
        <v>2452.6704504122</v>
      </c>
      <c r="I94" s="13" t="n">
        <f aca="false">D94*'Inflation indexes'!$D$156/100*'Inflation indexes'!I187</f>
        <v>2041.53407119142</v>
      </c>
      <c r="J94" s="8" t="n">
        <f aca="false">E94*'Inflation indexes'!$D$156/100*'Inflation indexes'!I187</f>
        <v>3405.95350689555</v>
      </c>
      <c r="K94" s="13" t="n">
        <f aca="false">C94*'Inflation indexes'!$D$156/100*'Inflation indexes'!I187</f>
        <v>2302.2175449774</v>
      </c>
      <c r="R94" s="17" t="n">
        <f aca="false">R90+1</f>
        <v>2037</v>
      </c>
      <c r="S94" s="18" t="n">
        <f aca="false">'Retirement benefit values'!R95</f>
        <v>8573.02759321808</v>
      </c>
      <c r="T94" s="17" t="n">
        <f aca="false">Adequacy_central!Z92</f>
        <v>505.639069226682</v>
      </c>
      <c r="U94" s="17" t="n">
        <f aca="false">Adequacy_central!AA92</f>
        <v>483.748110830292</v>
      </c>
      <c r="V94" s="17" t="n">
        <f aca="false">Adequacy_central!AB92</f>
        <v>443.344380203995</v>
      </c>
      <c r="W94" s="17" t="n">
        <f aca="false">Adequacy_central!AC92</f>
        <v>698.893509747176</v>
      </c>
      <c r="X94" s="17" t="n">
        <f aca="false">X90+1</f>
        <v>2037</v>
      </c>
      <c r="Y94" s="22" t="n">
        <f aca="false">S94*'Inflation indexes'!$D$156/100*'Inflation indexes'!I187</f>
        <v>38868.804120267</v>
      </c>
      <c r="Z94" s="22" t="n">
        <f aca="false">T94*'Inflation indexes'!$D$156/100*'Inflation indexes'!I187</f>
        <v>2292.49068938884</v>
      </c>
      <c r="AA94" s="22" t="n">
        <f aca="false">V94*'Inflation indexes'!$D$156/100*'Inflation indexes'!I187</f>
        <v>2010.05603733298</v>
      </c>
      <c r="AB94" s="22" t="n">
        <f aca="false">W94*'Inflation indexes'!$D$156/100*'Inflation indexes'!I187</f>
        <v>3168.67695057679</v>
      </c>
      <c r="AC94" s="22" t="n">
        <f aca="false">U94*'Inflation indexes'!$D$156/100*'Inflation indexes'!I187</f>
        <v>2193.24041115722</v>
      </c>
      <c r="AJ94" s="13" t="n">
        <f aca="false">AJ90+1</f>
        <v>2037</v>
      </c>
      <c r="AK94" s="15" t="n">
        <f aca="false">'Retirement benefit values'!AO95</f>
        <v>10096.0106789354</v>
      </c>
      <c r="AL94" s="13" t="n">
        <f aca="false">Adequacy_high!Z92</f>
        <v>502.819519036227</v>
      </c>
      <c r="AM94" s="13" t="n">
        <f aca="false">Adequacy_high!AA92</f>
        <v>481.665119640487</v>
      </c>
      <c r="AN94" s="13" t="n">
        <f aca="false">Adequacy_high!AB92</f>
        <v>437.50075341722</v>
      </c>
      <c r="AO94" s="13" t="n">
        <f aca="false">Adequacy_high!AC92</f>
        <v>744.218600915928</v>
      </c>
      <c r="AP94" s="13" t="n">
        <f aca="false">AP90+1</f>
        <v>2037</v>
      </c>
      <c r="AQ94" s="23" t="n">
        <f aca="false">AK94*'Inflation indexes'!$D$156/100*'Inflation indexes'!I187</f>
        <v>45773.7779575209</v>
      </c>
      <c r="AR94" s="23" t="n">
        <f aca="false">AL94*'Inflation indexes'!$D$156/100*'Inflation indexes'!I187</f>
        <v>2279.70727735984</v>
      </c>
      <c r="AS94" s="23" t="n">
        <f aca="false">AN94*'Inflation indexes'!$D$156/100*'Inflation indexes'!I187</f>
        <v>1983.56192163612</v>
      </c>
      <c r="AT94" s="23" t="n">
        <f aca="false">AO94*'Inflation indexes'!$D$156/100*'Inflation indexes'!I187</f>
        <v>3374.17402511847</v>
      </c>
      <c r="AU94" s="23" t="n">
        <f aca="false">AM94*'Inflation indexes'!$D$156/100*'Inflation indexes'!I187</f>
        <v>2183.7964456899</v>
      </c>
    </row>
    <row r="95" customFormat="false" ht="15" hidden="false" customHeight="false" outlineLevel="0" collapsed="false">
      <c r="A95" s="15" t="n">
        <f aca="false">'Retirement benefit values'!B96</f>
        <v>7348.17455362887</v>
      </c>
      <c r="B95" s="13" t="n">
        <f aca="false">Adequacy_low!Z93</f>
        <v>522.828535315752</v>
      </c>
      <c r="C95" s="13" t="n">
        <f aca="false">Adequacy_low!AA93</f>
        <v>502.186753440499</v>
      </c>
      <c r="D95" s="13" t="n">
        <f aca="false">Adequacy_low!AB93</f>
        <v>456.176866277926</v>
      </c>
      <c r="E95" s="13" t="n">
        <f aca="false">Adequacy_low!AC93</f>
        <v>653.201252160234</v>
      </c>
      <c r="F95" s="13" t="n">
        <f aca="false">F91+1</f>
        <v>2037</v>
      </c>
      <c r="G95" s="10" t="n">
        <f aca="false">A95*'Inflation indexes'!$D$156/100*'Inflation indexes'!I188</f>
        <v>33315.506600314</v>
      </c>
      <c r="H95" s="13" t="n">
        <f aca="false">B95*'Inflation indexes'!$D$156/100*'Inflation indexes'!I188</f>
        <v>2370.42511606403</v>
      </c>
      <c r="I95" s="13" t="n">
        <f aca="false">D95*'Inflation indexes'!$D$156/100*'Inflation indexes'!I188</f>
        <v>2068.23657882316</v>
      </c>
      <c r="J95" s="8" t="n">
        <f aca="false">E95*'Inflation indexes'!$D$156/100*'Inflation indexes'!I188</f>
        <v>2961.51519929949</v>
      </c>
      <c r="K95" s="13" t="n">
        <f aca="false">C95*'Inflation indexes'!$D$156/100*'Inflation indexes'!I188</f>
        <v>2276.83841432085</v>
      </c>
      <c r="R95" s="17" t="n">
        <f aca="false">R91+1</f>
        <v>2037</v>
      </c>
      <c r="S95" s="18" t="n">
        <f aca="false">'Retirement benefit values'!R96</f>
        <v>8617.00901687813</v>
      </c>
      <c r="T95" s="17" t="n">
        <f aca="false">Adequacy_central!Z93</f>
        <v>501.622100165383</v>
      </c>
      <c r="U95" s="17" t="n">
        <f aca="false">Adequacy_central!AA93</f>
        <v>484.16028846842</v>
      </c>
      <c r="V95" s="17" t="n">
        <f aca="false">Adequacy_central!AB93</f>
        <v>436.795404312496</v>
      </c>
      <c r="W95" s="17" t="n">
        <f aca="false">Adequacy_central!AC93</f>
        <v>738.334929438873</v>
      </c>
      <c r="X95" s="17" t="n">
        <f aca="false">X91+1</f>
        <v>2037</v>
      </c>
      <c r="Y95" s="22" t="n">
        <f aca="false">S95*'Inflation indexes'!$D$156/100*'Inflation indexes'!I188</f>
        <v>39068.209210544</v>
      </c>
      <c r="Z95" s="22" t="n">
        <f aca="false">T95*'Inflation indexes'!$D$156/100*'Inflation indexes'!I188</f>
        <v>2274.27836219135</v>
      </c>
      <c r="AA95" s="22" t="n">
        <f aca="false">V95*'Inflation indexes'!$D$156/100*'Inflation indexes'!I188</f>
        <v>1980.36397599909</v>
      </c>
      <c r="AB95" s="22" t="n">
        <f aca="false">W95*'Inflation indexes'!$D$156/100*'Inflation indexes'!I188</f>
        <v>3347.49835288215</v>
      </c>
      <c r="AC95" s="22" t="n">
        <f aca="false">U95*'Inflation indexes'!$D$156/100*'Inflation indexes'!I188</f>
        <v>2195.10916192292</v>
      </c>
      <c r="AJ95" s="13" t="n">
        <f aca="false">AJ91+1</f>
        <v>2037</v>
      </c>
      <c r="AK95" s="15" t="n">
        <f aca="false">'Retirement benefit values'!AO96</f>
        <v>10158.3147659529</v>
      </c>
      <c r="AL95" s="13" t="n">
        <f aca="false">Adequacy_high!Z93</f>
        <v>496.099177656473</v>
      </c>
      <c r="AM95" s="13" t="n">
        <f aca="false">Adequacy_high!AA93</f>
        <v>476.307913760507</v>
      </c>
      <c r="AN95" s="13" t="n">
        <f aca="false">Adequacy_high!AB93</f>
        <v>428.79876676986</v>
      </c>
      <c r="AO95" s="13" t="n">
        <f aca="false">Adequacy_high!AC93</f>
        <v>758.815925365242</v>
      </c>
      <c r="AP95" s="13" t="n">
        <f aca="false">AP91+1</f>
        <v>2037</v>
      </c>
      <c r="AQ95" s="23" t="n">
        <f aca="false">AK95*'Inflation indexes'!$D$156/100*'Inflation indexes'!I188</f>
        <v>46056.2552186568</v>
      </c>
      <c r="AR95" s="23" t="n">
        <f aca="false">AL95*'Inflation indexes'!$D$156/100*'Inflation indexes'!I188</f>
        <v>2249.23827094749</v>
      </c>
      <c r="AS95" s="23" t="n">
        <f aca="false">AN95*'Inflation indexes'!$D$156/100*'Inflation indexes'!I188</f>
        <v>1944.10843676446</v>
      </c>
      <c r="AT95" s="23" t="n">
        <f aca="false">AO95*'Inflation indexes'!$D$156/100*'Inflation indexes'!I188</f>
        <v>3440.35607557043</v>
      </c>
      <c r="AU95" s="23" t="n">
        <f aca="false">AM95*'Inflation indexes'!$D$156/100*'Inflation indexes'!I188</f>
        <v>2159.50768845487</v>
      </c>
    </row>
    <row r="96" customFormat="false" ht="15" hidden="false" customHeight="false" outlineLevel="0" collapsed="false">
      <c r="A96" s="15" t="n">
        <f aca="false">'Retirement benefit values'!B97</f>
        <v>7376.14869182157</v>
      </c>
      <c r="B96" s="13" t="n">
        <f aca="false">Adequacy_low!Z94</f>
        <v>632.650714542745</v>
      </c>
      <c r="C96" s="13" t="n">
        <f aca="false">Adequacy_low!AA94</f>
        <v>620.826012189945</v>
      </c>
      <c r="D96" s="13" t="n">
        <f aca="false">Adequacy_low!AB94</f>
        <v>566.05708422514</v>
      </c>
      <c r="E96" s="13" t="n">
        <f aca="false">Adequacy_low!AC94</f>
        <v>802.204667034795</v>
      </c>
      <c r="F96" s="13" t="n">
        <f aca="false">F92+1</f>
        <v>2038</v>
      </c>
      <c r="G96" s="10" t="n">
        <f aca="false">A96*'Inflation indexes'!$D$156/100*'Inflation indexes'!I189</f>
        <v>33442.3370911788</v>
      </c>
      <c r="H96" s="13" t="n">
        <f aca="false">B96*'Inflation indexes'!$D$156/100*'Inflation indexes'!I189</f>
        <v>2868.34218515309</v>
      </c>
      <c r="I96" s="13" t="n">
        <f aca="false">D96*'Inflation indexes'!$D$156/100*'Inflation indexes'!I189</f>
        <v>2566.41678664859</v>
      </c>
      <c r="J96" s="8" t="n">
        <f aca="false">E96*'Inflation indexes'!$D$156/100*'Inflation indexes'!I189</f>
        <v>3637.07403578239</v>
      </c>
      <c r="K96" s="13" t="n">
        <f aca="false">C96*'Inflation indexes'!$D$156/100*'Inflation indexes'!I189</f>
        <v>2814.73078188466</v>
      </c>
      <c r="R96" s="17" t="n">
        <f aca="false">R92+1</f>
        <v>2038</v>
      </c>
      <c r="S96" s="18" t="n">
        <f aca="false">'Retirement benefit values'!R97</f>
        <v>8680.95201379023</v>
      </c>
      <c r="T96" s="17" t="n">
        <f aca="false">Adequacy_central!Z94</f>
        <v>625.567153601058</v>
      </c>
      <c r="U96" s="17" t="n">
        <f aca="false">Adequacy_central!AA94</f>
        <v>613.765794900636</v>
      </c>
      <c r="V96" s="17" t="n">
        <f aca="false">Adequacy_central!AB94</f>
        <v>570.241708965362</v>
      </c>
      <c r="W96" s="17" t="n">
        <f aca="false">Adequacy_central!AC94</f>
        <v>825.08894065959</v>
      </c>
      <c r="X96" s="17" t="n">
        <f aca="false">X92+1</f>
        <v>2038</v>
      </c>
      <c r="Y96" s="22" t="n">
        <f aca="false">S96*'Inflation indexes'!$D$156/100*'Inflation indexes'!I189</f>
        <v>39358.1170400493</v>
      </c>
      <c r="Z96" s="22" t="n">
        <f aca="false">T96*'Inflation indexes'!$D$156/100*'Inflation indexes'!I189</f>
        <v>2836.22639645154</v>
      </c>
      <c r="AA96" s="22" t="n">
        <f aca="false">V96*'Inflation indexes'!$D$156/100*'Inflation indexes'!I189</f>
        <v>2585.38923921286</v>
      </c>
      <c r="AB96" s="22" t="n">
        <f aca="false">W96*'Inflation indexes'!$D$156/100*'Inflation indexes'!I189</f>
        <v>3740.82785428875</v>
      </c>
      <c r="AC96" s="22" t="n">
        <f aca="false">U96*'Inflation indexes'!$D$156/100*'Inflation indexes'!I189</f>
        <v>2782.72082975505</v>
      </c>
      <c r="AJ96" s="13" t="n">
        <f aca="false">AJ92+1</f>
        <v>2038</v>
      </c>
      <c r="AK96" s="15" t="n">
        <f aca="false">'Retirement benefit values'!AO97</f>
        <v>10218.7347322209</v>
      </c>
      <c r="AL96" s="13" t="n">
        <f aca="false">Adequacy_high!Z94</f>
        <v>618.299681411595</v>
      </c>
      <c r="AM96" s="13" t="n">
        <f aca="false">Adequacy_high!AA94</f>
        <v>607.715760538348</v>
      </c>
      <c r="AN96" s="13" t="n">
        <f aca="false">Adequacy_high!AB94</f>
        <v>557.790739068326</v>
      </c>
      <c r="AO96" s="13" t="n">
        <f aca="false">Adequacy_high!AC94</f>
        <v>876.583717920988</v>
      </c>
      <c r="AP96" s="13" t="n">
        <f aca="false">AP92+1</f>
        <v>2038</v>
      </c>
      <c r="AQ96" s="23" t="n">
        <f aca="false">AK96*'Inflation indexes'!$D$156/100*'Inflation indexes'!I189</f>
        <v>46330.1901626761</v>
      </c>
      <c r="AR96" s="23" t="n">
        <f aca="false">AL96*'Inflation indexes'!$D$156/100*'Inflation indexes'!I189</f>
        <v>2803.27678210465</v>
      </c>
      <c r="AS96" s="23" t="n">
        <f aca="false">AN96*'Inflation indexes'!$D$156/100*'Inflation indexes'!I189</f>
        <v>2528.93843408329</v>
      </c>
      <c r="AT96" s="23" t="n">
        <f aca="false">AO96*'Inflation indexes'!$D$156/100*'Inflation indexes'!I189</f>
        <v>3974.29734786339</v>
      </c>
      <c r="AU96" s="23" t="n">
        <f aca="false">AM96*'Inflation indexes'!$D$156/100*'Inflation indexes'!I189</f>
        <v>2755.29089348205</v>
      </c>
    </row>
    <row r="97" customFormat="false" ht="15" hidden="false" customHeight="false" outlineLevel="0" collapsed="false">
      <c r="A97" s="15" t="n">
        <f aca="false">'Retirement benefit values'!B98</f>
        <v>7397.18813670135</v>
      </c>
      <c r="B97" s="13" t="n">
        <f aca="false">Adequacy_low!Z95</f>
        <v>535.039217553621</v>
      </c>
      <c r="C97" s="13" t="n">
        <f aca="false">Adequacy_low!AA95</f>
        <v>503.376330785436</v>
      </c>
      <c r="D97" s="13" t="n">
        <f aca="false">Adequacy_low!AB95</f>
        <v>453.904645061064</v>
      </c>
      <c r="E97" s="13" t="n">
        <f aca="false">Adequacy_low!AC95</f>
        <v>669.649366002173</v>
      </c>
      <c r="F97" s="13" t="n">
        <f aca="false">F93+1</f>
        <v>2038</v>
      </c>
      <c r="G97" s="10" t="n">
        <f aca="false">A97*'Inflation indexes'!$D$156/100*'Inflation indexes'!I190</f>
        <v>33537.7267365449</v>
      </c>
      <c r="H97" s="13" t="n">
        <f aca="false">B97*'Inflation indexes'!$D$156/100*'Inflation indexes'!I190</f>
        <v>2425.7864934675</v>
      </c>
      <c r="I97" s="13" t="n">
        <f aca="false">D97*'Inflation indexes'!$D$156/100*'Inflation indexes'!I190</f>
        <v>2057.93467317364</v>
      </c>
      <c r="J97" s="8" t="n">
        <f aca="false">E97*'Inflation indexes'!$D$156/100*'Inflation indexes'!I190</f>
        <v>3036.08844756197</v>
      </c>
      <c r="K97" s="13" t="n">
        <f aca="false">C97*'Inflation indexes'!$D$156/100*'Inflation indexes'!I190</f>
        <v>2282.23177720269</v>
      </c>
      <c r="R97" s="17" t="n">
        <f aca="false">R93+1</f>
        <v>2038</v>
      </c>
      <c r="S97" s="18" t="n">
        <f aca="false">'Retirement benefit values'!R98</f>
        <v>8706.38190143654</v>
      </c>
      <c r="T97" s="17" t="n">
        <f aca="false">Adequacy_central!Z95</f>
        <v>510.238911644151</v>
      </c>
      <c r="U97" s="17" t="n">
        <f aca="false">Adequacy_central!AA95</f>
        <v>490.97359876067</v>
      </c>
      <c r="V97" s="17" t="n">
        <f aca="false">Adequacy_central!AB95</f>
        <v>449.467604450254</v>
      </c>
      <c r="W97" s="17" t="n">
        <f aca="false">Adequacy_central!AC95</f>
        <v>704.952715368057</v>
      </c>
      <c r="X97" s="17" t="n">
        <f aca="false">X93+1</f>
        <v>2038</v>
      </c>
      <c r="Y97" s="22" t="n">
        <f aca="false">S97*'Inflation indexes'!$D$156/100*'Inflation indexes'!I190</f>
        <v>39473.4122856294</v>
      </c>
      <c r="Z97" s="22" t="n">
        <f aca="false">T97*'Inflation indexes'!$D$156/100*'Inflation indexes'!I190</f>
        <v>2313.34567579412</v>
      </c>
      <c r="AA97" s="22" t="n">
        <f aca="false">V97*'Inflation indexes'!$D$156/100*'Inflation indexes'!I190</f>
        <v>2037.81780541601</v>
      </c>
      <c r="AB97" s="22" t="n">
        <f aca="false">W97*'Inflation indexes'!$D$156/100*'Inflation indexes'!I190</f>
        <v>3196.14846794234</v>
      </c>
      <c r="AC97" s="22" t="n">
        <f aca="false">U97*'Inflation indexes'!$D$156/100*'Inflation indexes'!I190</f>
        <v>2225.99967525447</v>
      </c>
      <c r="AJ97" s="13" t="n">
        <f aca="false">AJ93+1</f>
        <v>2038</v>
      </c>
      <c r="AK97" s="15" t="n">
        <f aca="false">'Retirement benefit values'!AO98</f>
        <v>10253.9575558108</v>
      </c>
      <c r="AL97" s="13" t="n">
        <f aca="false">Adequacy_high!Z95</f>
        <v>495.821129829569</v>
      </c>
      <c r="AM97" s="13" t="n">
        <f aca="false">Adequacy_high!AA95</f>
        <v>475.774334427013</v>
      </c>
      <c r="AN97" s="13" t="n">
        <f aca="false">Adequacy_high!AB95</f>
        <v>431.366374042809</v>
      </c>
      <c r="AO97" s="13" t="n">
        <f aca="false">Adequacy_high!AC95</f>
        <v>739.663919980886</v>
      </c>
      <c r="AP97" s="13" t="n">
        <f aca="false">AP93+1</f>
        <v>2038</v>
      </c>
      <c r="AQ97" s="23" t="n">
        <f aca="false">AK97*'Inflation indexes'!$D$156/100*'Inflation indexes'!I190</f>
        <v>46489.885091427</v>
      </c>
      <c r="AR97" s="23" t="n">
        <f aca="false">AL97*'Inflation indexes'!$D$156/100*'Inflation indexes'!I190</f>
        <v>2247.97764435992</v>
      </c>
      <c r="AS97" s="23" t="n">
        <f aca="false">AN97*'Inflation indexes'!$D$156/100*'Inflation indexes'!I190</f>
        <v>1955.74957789749</v>
      </c>
      <c r="AT97" s="23" t="n">
        <f aca="false">AO97*'Inflation indexes'!$D$156/100*'Inflation indexes'!I190</f>
        <v>3353.52379401056</v>
      </c>
      <c r="AU97" s="23" t="n">
        <f aca="false">AM97*'Inflation indexes'!$D$156/100*'Inflation indexes'!I190</f>
        <v>2157.08852085384</v>
      </c>
    </row>
    <row r="98" customFormat="false" ht="15" hidden="false" customHeight="false" outlineLevel="0" collapsed="false">
      <c r="A98" s="15" t="n">
        <f aca="false">'Retirement benefit values'!B99</f>
        <v>7371.35496731314</v>
      </c>
      <c r="B98" s="13" t="n">
        <f aca="false">Adequacy_low!Z96</f>
        <v>530.704223053227</v>
      </c>
      <c r="C98" s="13" t="n">
        <f aca="false">Adequacy_low!AA96</f>
        <v>506.430676444361</v>
      </c>
      <c r="D98" s="13" t="n">
        <f aca="false">Adequacy_low!AB96</f>
        <v>455.013744706161</v>
      </c>
      <c r="E98" s="13" t="n">
        <f aca="false">Adequacy_low!AC96</f>
        <v>720.339619945401</v>
      </c>
      <c r="F98" s="13" t="n">
        <f aca="false">F94+1</f>
        <v>2038</v>
      </c>
      <c r="G98" s="10" t="n">
        <f aca="false">A98*'Inflation indexes'!$D$156/100*'Inflation indexes'!I191</f>
        <v>33420.6030728406</v>
      </c>
      <c r="H98" s="13" t="n">
        <f aca="false">B98*'Inflation indexes'!$D$156/100*'Inflation indexes'!I191</f>
        <v>2406.13228726484</v>
      </c>
      <c r="I98" s="13" t="n">
        <f aca="false">D98*'Inflation indexes'!$D$156/100*'Inflation indexes'!I191</f>
        <v>2062.96316239595</v>
      </c>
      <c r="J98" s="8" t="n">
        <f aca="false">E98*'Inflation indexes'!$D$156/100*'Inflation indexes'!I191</f>
        <v>3265.91035468899</v>
      </c>
      <c r="K98" s="13" t="n">
        <f aca="false">C98*'Inflation indexes'!$D$156/100*'Inflation indexes'!I191</f>
        <v>2296.07971619991</v>
      </c>
      <c r="R98" s="17" t="n">
        <f aca="false">R94+1</f>
        <v>2038</v>
      </c>
      <c r="S98" s="18" t="n">
        <f aca="false">'Retirement benefit values'!R99</f>
        <v>8758.29243981613</v>
      </c>
      <c r="T98" s="17" t="n">
        <f aca="false">Adequacy_central!Z96</f>
        <v>507.592848592024</v>
      </c>
      <c r="U98" s="17" t="n">
        <f aca="false">Adequacy_central!AA96</f>
        <v>484.775524743469</v>
      </c>
      <c r="V98" s="17" t="n">
        <f aca="false">Adequacy_central!AB96</f>
        <v>443.525030806298</v>
      </c>
      <c r="W98" s="17" t="n">
        <f aca="false">Adequacy_central!AC96</f>
        <v>707.011033938453</v>
      </c>
      <c r="X98" s="17" t="n">
        <f aca="false">X94+1</f>
        <v>2038</v>
      </c>
      <c r="Y98" s="22" t="n">
        <f aca="false">S98*'Inflation indexes'!$D$156/100*'Inflation indexes'!I191</f>
        <v>39708.7667769237</v>
      </c>
      <c r="Z98" s="22" t="n">
        <f aca="false">T98*'Inflation indexes'!$D$156/100*'Inflation indexes'!I191</f>
        <v>2301.34882808254</v>
      </c>
      <c r="AA98" s="22" t="n">
        <f aca="false">V98*'Inflation indexes'!$D$156/100*'Inflation indexes'!I191</f>
        <v>2010.87507970731</v>
      </c>
      <c r="AB98" s="22" t="n">
        <f aca="false">W98*'Inflation indexes'!$D$156/100*'Inflation indexes'!I191</f>
        <v>3205.48057150317</v>
      </c>
      <c r="AC98" s="22" t="n">
        <f aca="false">U98*'Inflation indexes'!$D$156/100*'Inflation indexes'!I191</f>
        <v>2197.89854968617</v>
      </c>
      <c r="AJ98" s="13" t="n">
        <f aca="false">AJ94+1</f>
        <v>2038</v>
      </c>
      <c r="AK98" s="15" t="n">
        <f aca="false">'Retirement benefit values'!AO99</f>
        <v>10320.9033098827</v>
      </c>
      <c r="AL98" s="13" t="n">
        <f aca="false">Adequacy_high!Z96</f>
        <v>483.359688054962</v>
      </c>
      <c r="AM98" s="13" t="n">
        <f aca="false">Adequacy_high!AA96</f>
        <v>472.549600576092</v>
      </c>
      <c r="AN98" s="13" t="n">
        <f aca="false">Adequacy_high!AB96</f>
        <v>430.401819550929</v>
      </c>
      <c r="AO98" s="13" t="n">
        <f aca="false">Adequacy_high!AC96</f>
        <v>705.104393148745</v>
      </c>
      <c r="AP98" s="13" t="n">
        <f aca="false">AP94+1</f>
        <v>2038</v>
      </c>
      <c r="AQ98" s="23" t="n">
        <f aca="false">AK98*'Inflation indexes'!$D$156/100*'Inflation indexes'!I191</f>
        <v>46793.4069655153</v>
      </c>
      <c r="AR98" s="23" t="n">
        <f aca="false">AL98*'Inflation indexes'!$D$156/100*'Inflation indexes'!I191</f>
        <v>2191.47936132903</v>
      </c>
      <c r="AS98" s="23" t="n">
        <f aca="false">AN98*'Inflation indexes'!$D$156/100*'Inflation indexes'!I191</f>
        <v>1951.37643443089</v>
      </c>
      <c r="AT98" s="23" t="n">
        <f aca="false">AO98*'Inflation indexes'!$D$156/100*'Inflation indexes'!I191</f>
        <v>3196.83615194695</v>
      </c>
      <c r="AU98" s="23" t="n">
        <f aca="false">AM98*'Inflation indexes'!$D$156/100*'Inflation indexes'!I191</f>
        <v>2142.46806769088</v>
      </c>
    </row>
    <row r="99" customFormat="false" ht="15" hidden="false" customHeight="false" outlineLevel="0" collapsed="false">
      <c r="A99" s="15" t="n">
        <f aca="false">'Retirement benefit values'!B100</f>
        <v>7419.71363149411</v>
      </c>
      <c r="B99" s="13" t="n">
        <f aca="false">Adequacy_low!Z97</f>
        <v>511.954897946451</v>
      </c>
      <c r="C99" s="13" t="n">
        <f aca="false">Adequacy_low!AA97</f>
        <v>503.263947022316</v>
      </c>
      <c r="D99" s="13" t="n">
        <f aca="false">Adequacy_low!AB97</f>
        <v>458.59979741323</v>
      </c>
      <c r="E99" s="13" t="n">
        <f aca="false">Adequacy_low!AC97</f>
        <v>681.169692001817</v>
      </c>
      <c r="F99" s="13" t="n">
        <f aca="false">F95+1</f>
        <v>2038</v>
      </c>
      <c r="G99" s="10" t="n">
        <f aca="false">A99*'Inflation indexes'!$D$156/100*'Inflation indexes'!I192</f>
        <v>33639.8539063565</v>
      </c>
      <c r="H99" s="13" t="n">
        <f aca="false">B99*'Inflation indexes'!$D$156/100*'Inflation indexes'!I192</f>
        <v>2321.12569688141</v>
      </c>
      <c r="I99" s="13" t="n">
        <f aca="false">D99*'Inflation indexes'!$D$156/100*'Inflation indexes'!I192</f>
        <v>2079.22178033698</v>
      </c>
      <c r="J99" s="8" t="n">
        <f aca="false">E99*'Inflation indexes'!$D$156/100*'Inflation indexes'!I192</f>
        <v>3088.3198547064</v>
      </c>
      <c r="K99" s="13" t="n">
        <f aca="false">C99*'Inflation indexes'!$D$156/100*'Inflation indexes'!I192</f>
        <v>2281.72224630156</v>
      </c>
      <c r="R99" s="17" t="n">
        <f aca="false">R95+1</f>
        <v>2038</v>
      </c>
      <c r="S99" s="18" t="n">
        <f aca="false">'Retirement benefit values'!R100</f>
        <v>8823.7043955459</v>
      </c>
      <c r="T99" s="17" t="n">
        <f aca="false">Adequacy_central!Z97</f>
        <v>513.221604533304</v>
      </c>
      <c r="U99" s="17" t="n">
        <f aca="false">Adequacy_central!AA97</f>
        <v>496.102615876982</v>
      </c>
      <c r="V99" s="17" t="n">
        <f aca="false">Adequacy_central!AB97</f>
        <v>452.837933385237</v>
      </c>
      <c r="W99" s="17" t="n">
        <f aca="false">Adequacy_central!AC97</f>
        <v>713.352587627382</v>
      </c>
      <c r="X99" s="17" t="n">
        <f aca="false">X95+1</f>
        <v>2038</v>
      </c>
      <c r="Y99" s="22" t="n">
        <f aca="false">S99*'Inflation indexes'!$D$156/100*'Inflation indexes'!I192</f>
        <v>40005.334642446</v>
      </c>
      <c r="Z99" s="22" t="n">
        <f aca="false">T99*'Inflation indexes'!$D$156/100*'Inflation indexes'!I192</f>
        <v>2326.86875202347</v>
      </c>
      <c r="AA99" s="22" t="n">
        <f aca="false">V99*'Inflation indexes'!$D$156/100*'Inflation indexes'!I192</f>
        <v>2053.09836456157</v>
      </c>
      <c r="AB99" s="22" t="n">
        <f aca="false">W99*'Inflation indexes'!$D$156/100*'Inflation indexes'!I192</f>
        <v>3234.23221209606</v>
      </c>
      <c r="AC99" s="22" t="n">
        <f aca="false">U99*'Inflation indexes'!$D$156/100*'Inflation indexes'!I192</f>
        <v>2249.25385931672</v>
      </c>
      <c r="AJ99" s="13" t="n">
        <f aca="false">AJ95+1</f>
        <v>2038</v>
      </c>
      <c r="AK99" s="15" t="n">
        <f aca="false">'Retirement benefit values'!AO100</f>
        <v>10370.074314286</v>
      </c>
      <c r="AL99" s="13" t="n">
        <f aca="false">Adequacy_high!Z97</f>
        <v>486.172019172416</v>
      </c>
      <c r="AM99" s="13" t="n">
        <f aca="false">Adequacy_high!AA97</f>
        <v>471.042854569871</v>
      </c>
      <c r="AN99" s="13" t="n">
        <f aca="false">Adequacy_high!AB97</f>
        <v>429.065058764389</v>
      </c>
      <c r="AO99" s="13" t="n">
        <f aca="false">Adequacy_high!AC97</f>
        <v>760.823435351442</v>
      </c>
      <c r="AP99" s="13" t="n">
        <f aca="false">AP95+1</f>
        <v>2038</v>
      </c>
      <c r="AQ99" s="23" t="n">
        <f aca="false">AK99*'Inflation indexes'!$D$156/100*'Inflation indexes'!I192</f>
        <v>47016.3408261343</v>
      </c>
      <c r="AR99" s="23" t="n">
        <f aca="false">AL99*'Inflation indexes'!$D$156/100*'Inflation indexes'!I192</f>
        <v>2204.23004317824</v>
      </c>
      <c r="AS99" s="23" t="n">
        <f aca="false">AN99*'Inflation indexes'!$D$156/100*'Inflation indexes'!I192</f>
        <v>1945.31576419477</v>
      </c>
      <c r="AT99" s="23" t="n">
        <f aca="false">AO99*'Inflation indexes'!$D$156/100*'Inflation indexes'!I192</f>
        <v>3449.45782073276</v>
      </c>
      <c r="AU99" s="23" t="n">
        <f aca="false">AM99*'Inflation indexes'!$D$156/100*'Inflation indexes'!I192</f>
        <v>2135.63671030424</v>
      </c>
    </row>
    <row r="100" customFormat="false" ht="15" hidden="false" customHeight="false" outlineLevel="0" collapsed="false">
      <c r="A100" s="15" t="n">
        <f aca="false">'Retirement benefit values'!B101</f>
        <v>7458.18946163052</v>
      </c>
      <c r="B100" s="13" t="n">
        <f aca="false">Adequacy_low!Z98</f>
        <v>633.959742133036</v>
      </c>
      <c r="C100" s="13" t="n">
        <f aca="false">Adequacy_low!AA98</f>
        <v>623.720770689704</v>
      </c>
      <c r="D100" s="13" t="n">
        <f aca="false">Adequacy_low!AB98</f>
        <v>573.382717027396</v>
      </c>
      <c r="E100" s="13" t="n">
        <f aca="false">Adequacy_low!AC98</f>
        <v>829.313738819444</v>
      </c>
      <c r="F100" s="13" t="n">
        <f aca="false">F96+1</f>
        <v>2039</v>
      </c>
      <c r="G100" s="10" t="n">
        <f aca="false">A100*'Inflation indexes'!$D$156/100*'Inflation indexes'!I193</f>
        <v>33814.2974723751</v>
      </c>
      <c r="H100" s="13" t="n">
        <f aca="false">B100*'Inflation indexes'!$D$156/100*'Inflation indexes'!I193</f>
        <v>2874.2771172925</v>
      </c>
      <c r="I100" s="13" t="n">
        <f aca="false">D100*'Inflation indexes'!$D$156/100*'Inflation indexes'!I193</f>
        <v>2599.63009237423</v>
      </c>
      <c r="J100" s="8" t="n">
        <f aca="false">E100*'Inflation indexes'!$D$156/100*'Inflation indexes'!I193</f>
        <v>3759.9824470318</v>
      </c>
      <c r="K100" s="13" t="n">
        <f aca="false">C100*'Inflation indexes'!$D$156/100*'Inflation indexes'!I193</f>
        <v>2827.85517695736</v>
      </c>
      <c r="R100" s="17" t="n">
        <f aca="false">R96+1</f>
        <v>2039</v>
      </c>
      <c r="S100" s="18" t="n">
        <f aca="false">'Retirement benefit values'!R101</f>
        <v>8832.49978800271</v>
      </c>
      <c r="T100" s="17" t="n">
        <f aca="false">Adequacy_central!Z98</f>
        <v>631.126961480927</v>
      </c>
      <c r="U100" s="17" t="n">
        <f aca="false">Adequacy_central!AA98</f>
        <v>621.298634904468</v>
      </c>
      <c r="V100" s="17" t="n">
        <f aca="false">Adequacy_central!AB98</f>
        <v>570.888949335276</v>
      </c>
      <c r="W100" s="17" t="n">
        <f aca="false">Adequacy_central!AC98</f>
        <v>823.262621876464</v>
      </c>
      <c r="X100" s="17" t="n">
        <f aca="false">X96+1</f>
        <v>2039</v>
      </c>
      <c r="Y100" s="22" t="n">
        <f aca="false">S100*'Inflation indexes'!$D$156/100*'Inflation indexes'!I193</f>
        <v>40045.2116150612</v>
      </c>
      <c r="Z100" s="22" t="n">
        <f aca="false">T100*'Inflation indexes'!$D$156/100*'Inflation indexes'!I193</f>
        <v>2861.43372036122</v>
      </c>
      <c r="AA100" s="22" t="n">
        <f aca="false">V100*'Inflation indexes'!$D$156/100*'Inflation indexes'!I193</f>
        <v>2588.32372867803</v>
      </c>
      <c r="AB100" s="22" t="n">
        <f aca="false">W100*'Inflation indexes'!$D$156/100*'Inflation indexes'!I193</f>
        <v>3732.54760250248</v>
      </c>
      <c r="AC100" s="22" t="n">
        <f aca="false">U100*'Inflation indexes'!$D$156/100*'Inflation indexes'!I193</f>
        <v>2816.87358143987</v>
      </c>
      <c r="AJ100" s="13" t="n">
        <f aca="false">AJ96+1</f>
        <v>2039</v>
      </c>
      <c r="AK100" s="15" t="n">
        <f aca="false">'Retirement benefit values'!AO101</f>
        <v>10401.7690246626</v>
      </c>
      <c r="AL100" s="13" t="n">
        <f aca="false">Adequacy_high!Z98</f>
        <v>597.999225656213</v>
      </c>
      <c r="AM100" s="13" t="n">
        <f aca="false">Adequacy_high!AA98</f>
        <v>597.330267323574</v>
      </c>
      <c r="AN100" s="13" t="n">
        <f aca="false">Adequacy_high!AB98</f>
        <v>555.916605865649</v>
      </c>
      <c r="AO100" s="13" t="n">
        <f aca="false">Adequacy_high!AC98</f>
        <v>846.625983599179</v>
      </c>
      <c r="AP100" s="13" t="n">
        <f aca="false">AP96+1</f>
        <v>2039</v>
      </c>
      <c r="AQ100" s="23" t="n">
        <f aca="false">AK100*'Inflation indexes'!$D$156/100*'Inflation indexes'!I193</f>
        <v>47160.0398258028</v>
      </c>
      <c r="AR100" s="23" t="n">
        <f aca="false">AL100*'Inflation indexes'!$D$156/100*'Inflation indexes'!I193</f>
        <v>2711.2376011119</v>
      </c>
      <c r="AS100" s="23" t="n">
        <f aca="false">AN100*'Inflation indexes'!$D$156/100*'Inflation indexes'!I193</f>
        <v>2520.44139898593</v>
      </c>
      <c r="AT100" s="23" t="n">
        <f aca="false">AO100*'Inflation indexes'!$D$156/100*'Inflation indexes'!I193</f>
        <v>3838.47353362972</v>
      </c>
      <c r="AU100" s="23" t="n">
        <f aca="false">AM100*'Inflation indexes'!$D$156/100*'Inflation indexes'!I193</f>
        <v>2708.20464570458</v>
      </c>
    </row>
    <row r="101" customFormat="false" ht="15" hidden="false" customHeight="false" outlineLevel="0" collapsed="false">
      <c r="A101" s="15" t="n">
        <f aca="false">'Retirement benefit values'!B102</f>
        <v>7441.94283378831</v>
      </c>
      <c r="B101" s="13" t="n">
        <f aca="false">Adequacy_low!Z99</f>
        <v>512.754129522998</v>
      </c>
      <c r="C101" s="13" t="n">
        <f aca="false">Adequacy_low!AA99</f>
        <v>498.876244964032</v>
      </c>
      <c r="D101" s="13" t="n">
        <f aca="false">Adequacy_low!AB99</f>
        <v>449.50093330375</v>
      </c>
      <c r="E101" s="13" t="n">
        <f aca="false">Adequacy_low!AC99</f>
        <v>697.6578515276</v>
      </c>
      <c r="F101" s="13" t="n">
        <f aca="false">F97+1</f>
        <v>2039</v>
      </c>
      <c r="G101" s="10" t="n">
        <f aca="false">A101*'Inflation indexes'!$D$156/100*'Inflation indexes'!I194</f>
        <v>33740.6377310122</v>
      </c>
      <c r="H101" s="13" t="n">
        <f aca="false">B101*'Inflation indexes'!$D$156/100*'Inflation indexes'!I194</f>
        <v>2324.74929137679</v>
      </c>
      <c r="I101" s="13" t="n">
        <f aca="false">D101*'Inflation indexes'!$D$156/100*'Inflation indexes'!I194</f>
        <v>2037.96891337221</v>
      </c>
      <c r="J101" s="8" t="n">
        <f aca="false">E101*'Inflation indexes'!$D$156/100*'Inflation indexes'!I194</f>
        <v>3163.07466401302</v>
      </c>
      <c r="K101" s="13" t="n">
        <f aca="false">C101*'Inflation indexes'!$D$156/100*'Inflation indexes'!I194</f>
        <v>2261.82907204228</v>
      </c>
      <c r="R101" s="17" t="n">
        <f aca="false">R97+1</f>
        <v>2039</v>
      </c>
      <c r="S101" s="18" t="n">
        <f aca="false">'Retirement benefit values'!R102</f>
        <v>8839.40426480708</v>
      </c>
      <c r="T101" s="17" t="n">
        <f aca="false">Adequacy_central!Z99</f>
        <v>508.650571559636</v>
      </c>
      <c r="U101" s="17" t="n">
        <f aca="false">Adequacy_central!AA99</f>
        <v>488.608920837912</v>
      </c>
      <c r="V101" s="17" t="n">
        <f aca="false">Adequacy_central!AB99</f>
        <v>437.365977383598</v>
      </c>
      <c r="W101" s="17" t="n">
        <f aca="false">Adequacy_central!AC99</f>
        <v>711.888107939043</v>
      </c>
      <c r="X101" s="17" t="n">
        <f aca="false">X97+1</f>
        <v>2039</v>
      </c>
      <c r="Y101" s="22" t="n">
        <f aca="false">S101*'Inflation indexes'!$D$156/100*'Inflation indexes'!I194</f>
        <v>40076.5154635026</v>
      </c>
      <c r="Z101" s="22" t="n">
        <f aca="false">T101*'Inflation indexes'!$D$156/100*'Inflation indexes'!I194</f>
        <v>2306.14438325772</v>
      </c>
      <c r="AA101" s="22" t="n">
        <f aca="false">V101*'Inflation indexes'!$D$156/100*'Inflation indexes'!I194</f>
        <v>1982.95086758386</v>
      </c>
      <c r="AB101" s="22" t="n">
        <f aca="false">W101*'Inflation indexes'!$D$156/100*'Inflation indexes'!I194</f>
        <v>3227.59248377078</v>
      </c>
      <c r="AC101" s="22" t="n">
        <f aca="false">U101*'Inflation indexes'!$D$156/100*'Inflation indexes'!I194</f>
        <v>2215.27858495261</v>
      </c>
      <c r="AJ101" s="13" t="n">
        <f aca="false">AJ97+1</f>
        <v>2039</v>
      </c>
      <c r="AK101" s="15" t="n">
        <f aca="false">'Retirement benefit values'!AO102</f>
        <v>10466.0850843358</v>
      </c>
      <c r="AL101" s="13" t="n">
        <f aca="false">Adequacy_high!Z99</f>
        <v>491.609228428086</v>
      </c>
      <c r="AM101" s="13" t="n">
        <f aca="false">Adequacy_high!AA99</f>
        <v>470.607377296253</v>
      </c>
      <c r="AN101" s="13" t="n">
        <f aca="false">Adequacy_high!AB99</f>
        <v>424.325432847388</v>
      </c>
      <c r="AO101" s="13" t="n">
        <f aca="false">Adequacy_high!AC99</f>
        <v>772.023074843961</v>
      </c>
      <c r="AP101" s="13" t="n">
        <f aca="false">AP97+1</f>
        <v>2039</v>
      </c>
      <c r="AQ101" s="23" t="n">
        <f aca="false">AK101*'Inflation indexes'!$D$156/100*'Inflation indexes'!I194</f>
        <v>47451.6390651664</v>
      </c>
      <c r="AR101" s="23" t="n">
        <f aca="false">AL101*'Inflation indexes'!$D$156/100*'Inflation indexes'!I194</f>
        <v>2228.88152355919</v>
      </c>
      <c r="AS101" s="23" t="n">
        <f aca="false">AN101*'Inflation indexes'!$D$156/100*'Inflation indexes'!I194</f>
        <v>1923.82702064786</v>
      </c>
      <c r="AT101" s="23" t="n">
        <f aca="false">AO101*'Inflation indexes'!$D$156/100*'Inflation indexes'!I194</f>
        <v>3500.23528399401</v>
      </c>
      <c r="AU101" s="23" t="n">
        <f aca="false">AM101*'Inflation indexes'!$D$156/100*'Inflation indexes'!I194</f>
        <v>2133.66232253247</v>
      </c>
    </row>
    <row r="102" customFormat="false" ht="15" hidden="false" customHeight="false" outlineLevel="0" collapsed="false">
      <c r="A102" s="15" t="n">
        <f aca="false">'Retirement benefit values'!B103</f>
        <v>7443.50945475927</v>
      </c>
      <c r="B102" s="13" t="n">
        <f aca="false">Adequacy_low!Z100</f>
        <v>522.465716050843</v>
      </c>
      <c r="C102" s="13" t="n">
        <f aca="false">Adequacy_low!AA100</f>
        <v>505.704512166276</v>
      </c>
      <c r="D102" s="13" t="n">
        <f aca="false">Adequacy_low!AB100</f>
        <v>458.318211200072</v>
      </c>
      <c r="E102" s="13" t="n">
        <f aca="false">Adequacy_low!AC100</f>
        <v>691.714294773596</v>
      </c>
      <c r="F102" s="13" t="n">
        <f aca="false">F98+1</f>
        <v>2039</v>
      </c>
      <c r="G102" s="10" t="n">
        <f aca="false">A102*'Inflation indexes'!$D$156/100*'Inflation indexes'!I195</f>
        <v>33747.7405523888</v>
      </c>
      <c r="H102" s="13" t="n">
        <f aca="false">B102*'Inflation indexes'!$D$156/100*'Inflation indexes'!I195</f>
        <v>2368.78014866068</v>
      </c>
      <c r="I102" s="13" t="n">
        <f aca="false">D102*'Inflation indexes'!$D$156/100*'Inflation indexes'!I195</f>
        <v>2077.94511124392</v>
      </c>
      <c r="J102" s="8" t="n">
        <f aca="false">E102*'Inflation indexes'!$D$156/100*'Inflation indexes'!I195</f>
        <v>3136.12748103278</v>
      </c>
      <c r="K102" s="13" t="n">
        <f aca="false">C102*'Inflation indexes'!$D$156/100*'Inflation indexes'!I195</f>
        <v>2292.78739773049</v>
      </c>
      <c r="R102" s="17" t="n">
        <f aca="false">R98+1</f>
        <v>2039</v>
      </c>
      <c r="S102" s="18" t="n">
        <f aca="false">'Retirement benefit values'!R103</f>
        <v>8832.7687772907</v>
      </c>
      <c r="T102" s="17" t="n">
        <f aca="false">Adequacy_central!Z100</f>
        <v>502.911610764319</v>
      </c>
      <c r="U102" s="17" t="n">
        <f aca="false">Adequacy_central!AA100</f>
        <v>489.259590814145</v>
      </c>
      <c r="V102" s="17" t="n">
        <f aca="false">Adequacy_central!AB100</f>
        <v>440.830997269626</v>
      </c>
      <c r="W102" s="17" t="n">
        <f aca="false">Adequacy_central!AC100</f>
        <v>717.534951166105</v>
      </c>
      <c r="X102" s="17" t="n">
        <f aca="false">X98+1</f>
        <v>2039</v>
      </c>
      <c r="Y102" s="22" t="n">
        <f aca="false">S102*'Inflation indexes'!$D$156/100*'Inflation indexes'!I195</f>
        <v>40046.4311716101</v>
      </c>
      <c r="Z102" s="22" t="n">
        <f aca="false">T102*'Inflation indexes'!$D$156/100*'Inflation indexes'!I195</f>
        <v>2280.12480725828</v>
      </c>
      <c r="AA102" s="22" t="n">
        <f aca="false">V102*'Inflation indexes'!$D$156/100*'Inflation indexes'!I195</f>
        <v>1998.66074110969</v>
      </c>
      <c r="AB102" s="22" t="n">
        <f aca="false">W102*'Inflation indexes'!$D$156/100*'Inflation indexes'!I195</f>
        <v>3253.19441271641</v>
      </c>
      <c r="AC102" s="22" t="n">
        <f aca="false">U102*'Inflation indexes'!$D$156/100*'Inflation indexes'!I195</f>
        <v>2218.22862373158</v>
      </c>
      <c r="AJ102" s="13" t="n">
        <f aca="false">AJ98+1</f>
        <v>2039</v>
      </c>
      <c r="AK102" s="15" t="n">
        <f aca="false">'Retirement benefit values'!AO103</f>
        <v>10524.0096740448</v>
      </c>
      <c r="AL102" s="13" t="n">
        <f aca="false">Adequacy_high!Z100</f>
        <v>486.217673947971</v>
      </c>
      <c r="AM102" s="13" t="n">
        <f aca="false">Adequacy_high!AA100</f>
        <v>467.153293965255</v>
      </c>
      <c r="AN102" s="13" t="n">
        <f aca="false">Adequacy_high!AB100</f>
        <v>430.127264301951</v>
      </c>
      <c r="AO102" s="13" t="n">
        <f aca="false">Adequacy_high!AC100</f>
        <v>739.746618167801</v>
      </c>
      <c r="AP102" s="13" t="n">
        <f aca="false">AP98+1</f>
        <v>2039</v>
      </c>
      <c r="AQ102" s="23" t="n">
        <f aca="false">AK102*'Inflation indexes'!$D$156/100*'Inflation indexes'!I195</f>
        <v>47714.2603511316</v>
      </c>
      <c r="AR102" s="23" t="n">
        <f aca="false">AL102*'Inflation indexes'!$D$156/100*'Inflation indexes'!I195</f>
        <v>2204.43703499168</v>
      </c>
      <c r="AS102" s="23" t="n">
        <f aca="false">AN102*'Inflation indexes'!$D$156/100*'Inflation indexes'!I195</f>
        <v>1950.13164266081</v>
      </c>
      <c r="AT102" s="23" t="n">
        <f aca="false">AO102*'Inflation indexes'!$D$156/100*'Inflation indexes'!I195</f>
        <v>3353.89873502099</v>
      </c>
      <c r="AU102" s="23" t="n">
        <f aca="false">AM102*'Inflation indexes'!$D$156/100*'Inflation indexes'!I195</f>
        <v>2118.00203368494</v>
      </c>
    </row>
    <row r="103" customFormat="false" ht="15" hidden="false" customHeight="false" outlineLevel="0" collapsed="false">
      <c r="A103" s="15" t="n">
        <f aca="false">'Retirement benefit values'!B104</f>
        <v>7422.74763740487</v>
      </c>
      <c r="B103" s="13" t="n">
        <f aca="false">Adequacy_low!Z101</f>
        <v>517.431989422967</v>
      </c>
      <c r="C103" s="13" t="n">
        <f aca="false">Adequacy_low!AA101</f>
        <v>506.371781515844</v>
      </c>
      <c r="D103" s="13" t="n">
        <f aca="false">Adequacy_low!AB101</f>
        <v>446.38380240136</v>
      </c>
      <c r="E103" s="13" t="n">
        <f aca="false">Adequacy_low!AC101</f>
        <v>675.724754690666</v>
      </c>
      <c r="F103" s="13" t="n">
        <f aca="false">F99+1</f>
        <v>2039</v>
      </c>
      <c r="G103" s="10" t="n">
        <f aca="false">A103*'Inflation indexes'!$D$156/100*'Inflation indexes'!I196</f>
        <v>33653.6096280269</v>
      </c>
      <c r="H103" s="13" t="n">
        <f aca="false">B103*'Inflation indexes'!$D$156/100*'Inflation indexes'!I196</f>
        <v>2345.9579971901</v>
      </c>
      <c r="I103" s="13" t="n">
        <f aca="false">D103*'Inflation indexes'!$D$156/100*'Inflation indexes'!I196</f>
        <v>2023.83631562366</v>
      </c>
      <c r="J103" s="8" t="n">
        <f aca="false">E103*'Inflation indexes'!$D$156/100*'Inflation indexes'!I196</f>
        <v>3063.63333649647</v>
      </c>
      <c r="K103" s="13" t="n">
        <f aca="false">C103*'Inflation indexes'!$D$156/100*'Inflation indexes'!I196</f>
        <v>2295.81269554527</v>
      </c>
      <c r="R103" s="17" t="n">
        <f aca="false">R99+1</f>
        <v>2039</v>
      </c>
      <c r="S103" s="18" t="n">
        <f aca="false">'Retirement benefit values'!R104</f>
        <v>8840.77358313042</v>
      </c>
      <c r="T103" s="17" t="n">
        <f aca="false">Adequacy_central!Z101</f>
        <v>505.720239288943</v>
      </c>
      <c r="U103" s="17" t="n">
        <f aca="false">Adequacy_central!AA101</f>
        <v>495.136651308669</v>
      </c>
      <c r="V103" s="17" t="n">
        <f aca="false">Adequacy_central!AB101</f>
        <v>447.955501132376</v>
      </c>
      <c r="W103" s="17" t="n">
        <f aca="false">Adequacy_central!AC101</f>
        <v>738.349874160258</v>
      </c>
      <c r="X103" s="17" t="n">
        <f aca="false">X99+1</f>
        <v>2039</v>
      </c>
      <c r="Y103" s="22" t="n">
        <f aca="false">S103*'Inflation indexes'!$D$156/100*'Inflation indexes'!I196</f>
        <v>40082.7237446623</v>
      </c>
      <c r="Z103" s="22" t="n">
        <f aca="false">T103*'Inflation indexes'!$D$156/100*'Inflation indexes'!I196</f>
        <v>2292.85870211435</v>
      </c>
      <c r="AA103" s="22" t="n">
        <f aca="false">V103*'Inflation indexes'!$D$156/100*'Inflation indexes'!I196</f>
        <v>2030.96215879256</v>
      </c>
      <c r="AB103" s="22" t="n">
        <f aca="false">W103*'Inflation indexes'!$D$156/100*'Inflation indexes'!I196</f>
        <v>3347.5661099775</v>
      </c>
      <c r="AC103" s="22" t="n">
        <f aca="false">U103*'Inflation indexes'!$D$156/100*'Inflation indexes'!I196</f>
        <v>2244.87432277789</v>
      </c>
      <c r="AJ103" s="13" t="n">
        <f aca="false">AJ99+1</f>
        <v>2039</v>
      </c>
      <c r="AK103" s="15" t="n">
        <f aca="false">'Retirement benefit values'!AO104</f>
        <v>10608.7348264736</v>
      </c>
      <c r="AL103" s="13" t="n">
        <f aca="false">Adequacy_high!Z101</f>
        <v>482.521922562316</v>
      </c>
      <c r="AM103" s="13" t="n">
        <f aca="false">Adequacy_high!AA101</f>
        <v>468.503160120018</v>
      </c>
      <c r="AN103" s="13" t="n">
        <f aca="false">Adequacy_high!AB101</f>
        <v>425.562184003792</v>
      </c>
      <c r="AO103" s="13" t="n">
        <f aca="false">Adequacy_high!AC101</f>
        <v>713.498849322904</v>
      </c>
      <c r="AP103" s="13" t="n">
        <f aca="false">AP99+1</f>
        <v>2039</v>
      </c>
      <c r="AQ103" s="23" t="n">
        <f aca="false">AK103*'Inflation indexes'!$D$156/100*'Inflation indexes'!I196</f>
        <v>48098.3913151355</v>
      </c>
      <c r="AR103" s="23" t="n">
        <f aca="false">AL103*'Inflation indexes'!$D$156/100*'Inflation indexes'!I196</f>
        <v>2187.6810599147</v>
      </c>
      <c r="AS103" s="23" t="n">
        <f aca="false">AN103*'Inflation indexes'!$D$156/100*'Inflation indexes'!I196</f>
        <v>1929.43426242109</v>
      </c>
      <c r="AT103" s="23" t="n">
        <f aca="false">AO103*'Inflation indexes'!$D$156/100*'Inflation indexes'!I196</f>
        <v>3234.89534039371</v>
      </c>
      <c r="AU103" s="23" t="n">
        <f aca="false">AM103*'Inflation indexes'!$D$156/100*'Inflation indexes'!I196</f>
        <v>2124.12212166874</v>
      </c>
    </row>
    <row r="104" customFormat="false" ht="15" hidden="false" customHeight="false" outlineLevel="0" collapsed="false">
      <c r="A104" s="15" t="n">
        <f aca="false">'Retirement benefit values'!B105</f>
        <v>7398.30218687012</v>
      </c>
      <c r="B104" s="13" t="n">
        <f aca="false">Adequacy_low!Z102</f>
        <v>623.537899481219</v>
      </c>
      <c r="C104" s="13" t="n">
        <f aca="false">Adequacy_low!AA102</f>
        <v>627.370917770041</v>
      </c>
      <c r="D104" s="13" t="n">
        <f aca="false">Adequacy_low!AB102</f>
        <v>573.224552028464</v>
      </c>
      <c r="E104" s="13" t="n">
        <f aca="false">Adequacy_low!AC102</f>
        <v>834.457159285641</v>
      </c>
      <c r="F104" s="13" t="n">
        <f aca="false">F100+1</f>
        <v>2040</v>
      </c>
      <c r="G104" s="10" t="n">
        <f aca="false">A104*'Inflation indexes'!$D$156/100*'Inflation indexes'!I197</f>
        <v>33542.7776706892</v>
      </c>
      <c r="H104" s="13" t="n">
        <f aca="false">B104*'Inflation indexes'!$D$156/100*'Inflation indexes'!I197</f>
        <v>2827.02606669211</v>
      </c>
      <c r="I104" s="13" t="n">
        <f aca="false">D104*'Inflation indexes'!$D$156/100*'Inflation indexes'!I197</f>
        <v>2598.91299630807</v>
      </c>
      <c r="J104" s="8" t="n">
        <f aca="false">E104*'Inflation indexes'!$D$156/100*'Inflation indexes'!I197</f>
        <v>3783.3019336933</v>
      </c>
      <c r="K104" s="13" t="n">
        <f aca="false">C104*'Inflation indexes'!$D$156/100*'Inflation indexes'!I197</f>
        <v>2844.40438904529</v>
      </c>
      <c r="R104" s="17" t="n">
        <f aca="false">R100+1</f>
        <v>2040</v>
      </c>
      <c r="S104" s="18" t="n">
        <f aca="false">'Retirement benefit values'!R105</f>
        <v>8841.4867858377</v>
      </c>
      <c r="T104" s="17" t="n">
        <f aca="false">Adequacy_central!Z102</f>
        <v>638.078055551224</v>
      </c>
      <c r="U104" s="17" t="n">
        <f aca="false">Adequacy_central!AA102</f>
        <v>631.05977505187</v>
      </c>
      <c r="V104" s="17" t="n">
        <f aca="false">Adequacy_central!AB102</f>
        <v>585.282731168326</v>
      </c>
      <c r="W104" s="17" t="n">
        <f aca="false">Adequacy_central!AC102</f>
        <v>868.764346902032</v>
      </c>
      <c r="X104" s="17" t="n">
        <f aca="false">X100+1</f>
        <v>2040</v>
      </c>
      <c r="Y104" s="22" t="n">
        <f aca="false">S104*'Inflation indexes'!$D$156/100*'Inflation indexes'!I197</f>
        <v>40085.9572973397</v>
      </c>
      <c r="Z104" s="22" t="n">
        <f aca="false">T104*'Inflation indexes'!$D$156/100*'Inflation indexes'!I197</f>
        <v>2892.94892440112</v>
      </c>
      <c r="AA104" s="22" t="n">
        <f aca="false">V104*'Inflation indexes'!$D$156/100*'Inflation indexes'!I197</f>
        <v>2653.58294784365</v>
      </c>
      <c r="AB104" s="22" t="n">
        <f aca="false">W104*'Inflation indexes'!$D$156/100*'Inflation indexes'!I197</f>
        <v>3938.84550810494</v>
      </c>
      <c r="AC104" s="22" t="n">
        <f aca="false">U104*'Inflation indexes'!$D$156/100*'Inflation indexes'!I197</f>
        <v>2861.12910730333</v>
      </c>
      <c r="AJ104" s="13" t="n">
        <f aca="false">AJ100+1</f>
        <v>2040</v>
      </c>
      <c r="AK104" s="15" t="n">
        <f aca="false">'Retirement benefit values'!AO105</f>
        <v>10615.4069388485</v>
      </c>
      <c r="AL104" s="13" t="n">
        <f aca="false">Adequacy_high!Z102</f>
        <v>607.351915152459</v>
      </c>
      <c r="AM104" s="13" t="n">
        <f aca="false">Adequacy_high!AA102</f>
        <v>595.787410624852</v>
      </c>
      <c r="AN104" s="13" t="n">
        <f aca="false">Adequacy_high!AB102</f>
        <v>556.966754527347</v>
      </c>
      <c r="AO104" s="13" t="n">
        <f aca="false">Adequacy_high!AC102</f>
        <v>877.563400114172</v>
      </c>
      <c r="AP104" s="13" t="n">
        <f aca="false">AP100+1</f>
        <v>2040</v>
      </c>
      <c r="AQ104" s="23" t="n">
        <f aca="false">AK104*'Inflation indexes'!$D$156/100*'Inflation indexes'!I197</f>
        <v>48128.64165857</v>
      </c>
      <c r="AR104" s="23" t="n">
        <f aca="false">AL104*'Inflation indexes'!$D$156/100*'Inflation indexes'!I197</f>
        <v>2753.64127380214</v>
      </c>
      <c r="AS104" s="23" t="n">
        <f aca="false">AN104*'Inflation indexes'!$D$156/100*'Inflation indexes'!I197</f>
        <v>2525.20261340929</v>
      </c>
      <c r="AT104" s="23" t="n">
        <f aca="false">AO104*'Inflation indexes'!$D$156/100*'Inflation indexes'!I197</f>
        <v>3978.73907802848</v>
      </c>
      <c r="AU104" s="23" t="n">
        <f aca="false">AM104*'Inflation indexes'!$D$156/100*'Inflation indexes'!I197</f>
        <v>2701.20956792649</v>
      </c>
    </row>
    <row r="105" customFormat="false" ht="15" hidden="false" customHeight="false" outlineLevel="0" collapsed="false">
      <c r="A105" s="15" t="n">
        <f aca="false">'Retirement benefit values'!B106</f>
        <v>7436.78894930006</v>
      </c>
      <c r="B105" s="13" t="n">
        <f aca="false">Adequacy_low!Z103</f>
        <v>525.317368561089</v>
      </c>
      <c r="C105" s="13" t="n">
        <f aca="false">Adequacy_low!AA103</f>
        <v>511.12082576629</v>
      </c>
      <c r="D105" s="13" t="n">
        <f aca="false">Adequacy_low!AB103</f>
        <v>462.246397029793</v>
      </c>
      <c r="E105" s="13" t="n">
        <f aca="false">Adequacy_low!AC103</f>
        <v>681.658222767719</v>
      </c>
      <c r="F105" s="13" t="n">
        <f aca="false">F101+1</f>
        <v>2040</v>
      </c>
      <c r="G105" s="10" t="n">
        <f aca="false">A105*'Inflation indexes'!$D$156/100*'Inflation indexes'!I198</f>
        <v>33717.2708020651</v>
      </c>
      <c r="H105" s="13" t="n">
        <f aca="false">B105*'Inflation indexes'!$D$156/100*'Inflation indexes'!I198</f>
        <v>2381.70910772848</v>
      </c>
      <c r="I105" s="13" t="n">
        <f aca="false">D105*'Inflation indexes'!$D$156/100*'Inflation indexes'!I198</f>
        <v>2095.75490876332</v>
      </c>
      <c r="J105" s="8" t="n">
        <f aca="false">E105*'Inflation indexes'!$D$156/100*'Inflation indexes'!I198</f>
        <v>3090.53477894875</v>
      </c>
      <c r="K105" s="13" t="n">
        <f aca="false">C105*'Inflation indexes'!$D$156/100*'Inflation indexes'!I198</f>
        <v>2317.34414038456</v>
      </c>
      <c r="R105" s="17" t="n">
        <f aca="false">R101+1</f>
        <v>2040</v>
      </c>
      <c r="S105" s="18" t="n">
        <f aca="false">'Retirement benefit values'!R106</f>
        <v>8895.33631953185</v>
      </c>
      <c r="T105" s="17" t="n">
        <f aca="false">Adequacy_central!Z103</f>
        <v>510.705977191263</v>
      </c>
      <c r="U105" s="17" t="n">
        <f aca="false">Adequacy_central!AA103</f>
        <v>498.088192891324</v>
      </c>
      <c r="V105" s="17" t="n">
        <f aca="false">Adequacy_central!AB103</f>
        <v>444.074229839641</v>
      </c>
      <c r="W105" s="17" t="n">
        <f aca="false">Adequacy_central!AC103</f>
        <v>712.081810640526</v>
      </c>
      <c r="X105" s="17" t="n">
        <f aca="false">X101+1</f>
        <v>2040</v>
      </c>
      <c r="Y105" s="22" t="n">
        <f aca="false">S105*'Inflation indexes'!$D$156/100*'Inflation indexes'!I198</f>
        <v>40330.1028986884</v>
      </c>
      <c r="Z105" s="22" t="n">
        <f aca="false">T105*'Inflation indexes'!$D$156/100*'Inflation indexes'!I198</f>
        <v>2315.46327999691</v>
      </c>
      <c r="AA105" s="22" t="n">
        <f aca="false">V105*'Inflation indexes'!$D$156/100*'Inflation indexes'!I198</f>
        <v>2013.36506465346</v>
      </c>
      <c r="AB105" s="22" t="n">
        <f aca="false">W105*'Inflation indexes'!$D$156/100*'Inflation indexes'!I198</f>
        <v>3228.47070237904</v>
      </c>
      <c r="AC105" s="22" t="n">
        <f aca="false">U105*'Inflation indexes'!$D$156/100*'Inflation indexes'!I198</f>
        <v>2258.25616371817</v>
      </c>
      <c r="AJ105" s="13" t="n">
        <f aca="false">AJ101+1</f>
        <v>2040</v>
      </c>
      <c r="AK105" s="15" t="n">
        <f aca="false">'Retirement benefit values'!AO106</f>
        <v>10708.7460224612</v>
      </c>
      <c r="AL105" s="13" t="n">
        <f aca="false">Adequacy_high!Z103</f>
        <v>485.954003959532</v>
      </c>
      <c r="AM105" s="13" t="n">
        <f aca="false">Adequacy_high!AA103</f>
        <v>468.660412813459</v>
      </c>
      <c r="AN105" s="13" t="n">
        <f aca="false">Adequacy_high!AB103</f>
        <v>424.58630833792</v>
      </c>
      <c r="AO105" s="13" t="n">
        <f aca="false">Adequacy_high!AC103</f>
        <v>738.57287385095</v>
      </c>
      <c r="AP105" s="13" t="n">
        <f aca="false">AP101+1</f>
        <v>2040</v>
      </c>
      <c r="AQ105" s="23" t="n">
        <f aca="false">AK105*'Inflation indexes'!$D$156/100*'Inflation indexes'!I198</f>
        <v>48551.8268773575</v>
      </c>
      <c r="AR105" s="23" t="n">
        <f aca="false">AL105*'Inflation indexes'!$D$156/100*'Inflation indexes'!I198</f>
        <v>2203.24159533847</v>
      </c>
      <c r="AS105" s="23" t="n">
        <f aca="false">AN105*'Inflation indexes'!$D$156/100*'Inflation indexes'!I198</f>
        <v>1925.00979047229</v>
      </c>
      <c r="AT105" s="23" t="n">
        <f aca="false">AO105*'Inflation indexes'!$D$156/100*'Inflation indexes'!I198</f>
        <v>3348.57715668208</v>
      </c>
      <c r="AU105" s="23" t="n">
        <f aca="false">AM105*'Inflation indexes'!$D$156/100*'Inflation indexes'!I198</f>
        <v>2124.83508148046</v>
      </c>
    </row>
    <row r="106" customFormat="false" ht="15" hidden="false" customHeight="false" outlineLevel="0" collapsed="false">
      <c r="A106" s="15" t="n">
        <f aca="false">'Retirement benefit values'!B107</f>
        <v>7465.2528524393</v>
      </c>
      <c r="B106" s="13" t="n">
        <f aca="false">Adequacy_low!Z104</f>
        <v>526.195526394907</v>
      </c>
      <c r="C106" s="13" t="n">
        <f aca="false">Adequacy_low!AA104</f>
        <v>507.874357022902</v>
      </c>
      <c r="D106" s="13" t="n">
        <f aca="false">Adequacy_low!AB104</f>
        <v>449.139600397154</v>
      </c>
      <c r="E106" s="13" t="n">
        <f aca="false">Adequacy_low!AC104</f>
        <v>709.595156177259</v>
      </c>
      <c r="F106" s="13" t="n">
        <f aca="false">F102+1</f>
        <v>2040</v>
      </c>
      <c r="G106" s="10" t="n">
        <f aca="false">A106*'Inflation indexes'!$D$156/100*'Inflation indexes'!I199</f>
        <v>33846.3218127597</v>
      </c>
      <c r="H106" s="13" t="n">
        <f aca="false">B106*'Inflation indexes'!$D$156/100*'Inflation indexes'!I199</f>
        <v>2385.69054187858</v>
      </c>
      <c r="I106" s="13" t="n">
        <f aca="false">D106*'Inflation indexes'!$D$156/100*'Inflation indexes'!I199</f>
        <v>2036.33068489156</v>
      </c>
      <c r="J106" s="8" t="n">
        <f aca="false">E106*'Inflation indexes'!$D$156/100*'Inflation indexes'!I199</f>
        <v>3217.19658898134</v>
      </c>
      <c r="K106" s="13" t="n">
        <f aca="false">C106*'Inflation indexes'!$D$156/100*'Inflation indexes'!I199</f>
        <v>2302.62514452257</v>
      </c>
      <c r="R106" s="17" t="n">
        <f aca="false">R102+1</f>
        <v>2040</v>
      </c>
      <c r="S106" s="18" t="n">
        <f aca="false">'Retirement benefit values'!R107</f>
        <v>8927.19671936728</v>
      </c>
      <c r="T106" s="17" t="n">
        <f aca="false">Adequacy_central!Z104</f>
        <v>520.46371932107</v>
      </c>
      <c r="U106" s="17" t="n">
        <f aca="false">Adequacy_central!AA104</f>
        <v>498.976994757063</v>
      </c>
      <c r="V106" s="17" t="n">
        <f aca="false">Adequacy_central!AB104</f>
        <v>447.63256985256</v>
      </c>
      <c r="W106" s="17" t="n">
        <f aca="false">Adequacy_central!AC104</f>
        <v>730.915631191626</v>
      </c>
      <c r="X106" s="17" t="n">
        <f aca="false">X102+1</f>
        <v>2040</v>
      </c>
      <c r="Y106" s="22" t="n">
        <f aca="false">S106*'Inflation indexes'!$D$156/100*'Inflation indexes'!I199</f>
        <v>40474.5531091807</v>
      </c>
      <c r="Z106" s="22" t="n">
        <f aca="false">T106*'Inflation indexes'!$D$156/100*'Inflation indexes'!I199</f>
        <v>2359.70339976505</v>
      </c>
      <c r="AA106" s="22" t="n">
        <f aca="false">V106*'Inflation indexes'!$D$156/100*'Inflation indexes'!I199</f>
        <v>2029.49803745118</v>
      </c>
      <c r="AB106" s="22" t="n">
        <f aca="false">W106*'Inflation indexes'!$D$156/100*'Inflation indexes'!I199</f>
        <v>3313.86038226483</v>
      </c>
      <c r="AC106" s="22" t="n">
        <f aca="false">U106*'Inflation indexes'!$D$156/100*'Inflation indexes'!I199</f>
        <v>2262.28585629124</v>
      </c>
      <c r="AJ106" s="13" t="n">
        <f aca="false">AJ102+1</f>
        <v>2040</v>
      </c>
      <c r="AK106" s="15" t="n">
        <f aca="false">'Retirement benefit values'!AO107</f>
        <v>10741.4682752547</v>
      </c>
      <c r="AL106" s="13" t="n">
        <f aca="false">Adequacy_high!Z104</f>
        <v>500.70432310842</v>
      </c>
      <c r="AM106" s="13" t="n">
        <f aca="false">Adequacy_high!AA104</f>
        <v>472.534024905367</v>
      </c>
      <c r="AN106" s="13" t="n">
        <f aca="false">Adequacy_high!AB104</f>
        <v>431.125752447273</v>
      </c>
      <c r="AO106" s="13" t="n">
        <f aca="false">Adequacy_high!AC104</f>
        <v>772.059984347467</v>
      </c>
      <c r="AP106" s="13" t="n">
        <f aca="false">AP102+1</f>
        <v>2040</v>
      </c>
      <c r="AQ106" s="23" t="n">
        <f aca="false">AK106*'Inflation indexes'!$D$156/100*'Inflation indexes'!I199</f>
        <v>48700.1845981714</v>
      </c>
      <c r="AR106" s="23" t="n">
        <f aca="false">AL106*'Inflation indexes'!$D$156/100*'Inflation indexes'!I199</f>
        <v>2270.11730050511</v>
      </c>
      <c r="AS106" s="23" t="n">
        <f aca="false">AN106*'Inflation indexes'!$D$156/100*'Inflation indexes'!I199</f>
        <v>1954.65863615464</v>
      </c>
      <c r="AT106" s="23" t="n">
        <f aca="false">AO106*'Inflation indexes'!$D$156/100*'Inflation indexes'!I199</f>
        <v>3500.40262607314</v>
      </c>
      <c r="AU106" s="23" t="n">
        <f aca="false">AM106*'Inflation indexes'!$D$156/100*'Inflation indexes'!I199</f>
        <v>2142.39744996711</v>
      </c>
    </row>
    <row r="107" customFormat="false" ht="15" hidden="false" customHeight="false" outlineLevel="0" collapsed="false">
      <c r="A107" s="15" t="n">
        <f aca="false">'Retirement benefit values'!B108</f>
        <v>7449.92997032808</v>
      </c>
      <c r="B107" s="13" t="n">
        <f aca="false">Adequacy_low!Z105</f>
        <v>512.849175811923</v>
      </c>
      <c r="C107" s="13" t="n">
        <f aca="false">Adequacy_low!AA105</f>
        <v>496.549826114283</v>
      </c>
      <c r="D107" s="13" t="n">
        <f aca="false">Adequacy_low!AB105</f>
        <v>442.676503445274</v>
      </c>
      <c r="E107" s="13" t="n">
        <f aca="false">Adequacy_low!AC105</f>
        <v>688.443259160148</v>
      </c>
      <c r="F107" s="13" t="n">
        <f aca="false">F103+1</f>
        <v>2040</v>
      </c>
      <c r="G107" s="10" t="n">
        <f aca="false">A107*'Inflation indexes'!$D$156/100*'Inflation indexes'!I200</f>
        <v>33776.8501941439</v>
      </c>
      <c r="H107" s="13" t="n">
        <f aca="false">B107*'Inflation indexes'!$D$156/100*'Inflation indexes'!I200</f>
        <v>2325.18021680499</v>
      </c>
      <c r="I107" s="13" t="n">
        <f aca="false">D107*'Inflation indexes'!$D$156/100*'Inflation indexes'!I200</f>
        <v>2007.02798561742</v>
      </c>
      <c r="J107" s="8" t="n">
        <f aca="false">E107*'Inflation indexes'!$D$156/100*'Inflation indexes'!I200</f>
        <v>3121.29710271578</v>
      </c>
      <c r="K107" s="13" t="n">
        <f aca="false">C107*'Inflation indexes'!$D$156/100*'Inflation indexes'!I200</f>
        <v>2251.28144256257</v>
      </c>
      <c r="R107" s="17" t="n">
        <f aca="false">R103+1</f>
        <v>2040</v>
      </c>
      <c r="S107" s="18" t="n">
        <f aca="false">'Retirement benefit values'!R108</f>
        <v>8976.3171474327</v>
      </c>
      <c r="T107" s="17" t="n">
        <f aca="false">Adequacy_central!Z105</f>
        <v>497.646981060594</v>
      </c>
      <c r="U107" s="17" t="n">
        <f aca="false">Adequacy_central!AA105</f>
        <v>484.655238266261</v>
      </c>
      <c r="V107" s="17" t="n">
        <f aca="false">Adequacy_central!AB105</f>
        <v>435.606918616281</v>
      </c>
      <c r="W107" s="17" t="n">
        <f aca="false">Adequacy_central!AC105</f>
        <v>708.097916464227</v>
      </c>
      <c r="X107" s="17" t="n">
        <f aca="false">X103+1</f>
        <v>2040</v>
      </c>
      <c r="Y107" s="22" t="n">
        <f aca="false">S107*'Inflation indexes'!$D$156/100*'Inflation indexes'!I200</f>
        <v>40697.2576643706</v>
      </c>
      <c r="Z107" s="22" t="n">
        <f aca="false">T107*'Inflation indexes'!$D$156/100*'Inflation indexes'!I200</f>
        <v>2256.25577633603</v>
      </c>
      <c r="AA107" s="22" t="n">
        <f aca="false">V107*'Inflation indexes'!$D$156/100*'Inflation indexes'!I200</f>
        <v>1974.97556248663</v>
      </c>
      <c r="AB107" s="22" t="n">
        <f aca="false">W107*'Inflation indexes'!$D$156/100*'Inflation indexes'!I200</f>
        <v>3210.40833168319</v>
      </c>
      <c r="AC107" s="22" t="n">
        <f aca="false">U107*'Inflation indexes'!$D$156/100*'Inflation indexes'!I200</f>
        <v>2197.35318908047</v>
      </c>
      <c r="AJ107" s="13" t="n">
        <f aca="false">AJ103+1</f>
        <v>2040</v>
      </c>
      <c r="AK107" s="15" t="n">
        <f aca="false">'Retirement benefit values'!AO108</f>
        <v>10788.9721043652</v>
      </c>
      <c r="AL107" s="13" t="n">
        <f aca="false">Adequacy_high!Z105</f>
        <v>464.717581885644</v>
      </c>
      <c r="AM107" s="13" t="n">
        <f aca="false">Adequacy_high!AA105</f>
        <v>455.328972804482</v>
      </c>
      <c r="AN107" s="13" t="n">
        <f aca="false">Adequacy_high!AB105</f>
        <v>405.942892157348</v>
      </c>
      <c r="AO107" s="13" t="n">
        <f aca="false">Adequacy_high!AC105</f>
        <v>756.232452226515</v>
      </c>
      <c r="AP107" s="13" t="n">
        <f aca="false">AP103+1</f>
        <v>2040</v>
      </c>
      <c r="AQ107" s="23" t="n">
        <f aca="false">AK107*'Inflation indexes'!$D$156/100*'Inflation indexes'!I200</f>
        <v>48915.5597394014</v>
      </c>
      <c r="AR107" s="23" t="n">
        <f aca="false">AL107*'Inflation indexes'!$D$156/100*'Inflation indexes'!I200</f>
        <v>2106.95888531217</v>
      </c>
      <c r="AS107" s="23" t="n">
        <f aca="false">AN107*'Inflation indexes'!$D$156/100*'Inflation indexes'!I200</f>
        <v>1840.48337506351</v>
      </c>
      <c r="AT107" s="23" t="n">
        <f aca="false">AO107*'Inflation indexes'!$D$156/100*'Inflation indexes'!I200</f>
        <v>3428.64300101336</v>
      </c>
      <c r="AU107" s="23" t="n">
        <f aca="false">AM107*'Inflation indexes'!$D$156/100*'Inflation indexes'!I200</f>
        <v>2064.39235868322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20" zoomScaleNormal="120" zoomScalePageLayoutView="100" workbookViewId="0">
      <selection pane="topLeft" activeCell="E96" activeCellId="0" sqref="E96"/>
    </sheetView>
  </sheetViews>
  <sheetFormatPr defaultRowHeight="15"/>
  <cols>
    <col collapsed="false" hidden="false" max="1025" min="1" style="0" width="8.82629107981221"/>
  </cols>
  <sheetData>
    <row r="1" customFormat="false" ht="15" hidden="false" customHeight="false" outlineLevel="0" collapsed="false">
      <c r="B1" s="0" t="s">
        <v>17</v>
      </c>
      <c r="O1" s="0" t="s">
        <v>0</v>
      </c>
      <c r="X1" s="0" t="s">
        <v>18</v>
      </c>
    </row>
    <row r="3" customFormat="false" ht="72" hidden="false" customHeight="false" outlineLevel="0" collapsed="false">
      <c r="A3" s="10" t="s">
        <v>48</v>
      </c>
      <c r="B3" s="5" t="s">
        <v>53</v>
      </c>
      <c r="C3" s="5" t="s">
        <v>54</v>
      </c>
      <c r="D3" s="5" t="s">
        <v>55</v>
      </c>
      <c r="E3" s="5" t="s">
        <v>56</v>
      </c>
      <c r="F3" s="5" t="s">
        <v>57</v>
      </c>
      <c r="G3" s="5" t="s">
        <v>58</v>
      </c>
      <c r="H3" s="5" t="s">
        <v>59</v>
      </c>
      <c r="I3" s="5" t="s">
        <v>60</v>
      </c>
      <c r="K3" s="10" t="s">
        <v>48</v>
      </c>
      <c r="L3" s="5" t="s">
        <v>53</v>
      </c>
      <c r="M3" s="5" t="s">
        <v>54</v>
      </c>
      <c r="N3" s="5" t="s">
        <v>55</v>
      </c>
      <c r="O3" s="5" t="s">
        <v>56</v>
      </c>
      <c r="P3" s="5" t="s">
        <v>57</v>
      </c>
      <c r="Q3" s="5" t="s">
        <v>58</v>
      </c>
      <c r="R3" s="5" t="s">
        <v>59</v>
      </c>
      <c r="S3" s="5" t="s">
        <v>60</v>
      </c>
      <c r="U3" s="10" t="s">
        <v>48</v>
      </c>
      <c r="V3" s="5" t="s">
        <v>53</v>
      </c>
      <c r="W3" s="5" t="s">
        <v>54</v>
      </c>
      <c r="X3" s="5" t="s">
        <v>55</v>
      </c>
      <c r="Y3" s="5" t="s">
        <v>56</v>
      </c>
      <c r="Z3" s="5" t="s">
        <v>57</v>
      </c>
      <c r="AA3" s="5" t="s">
        <v>58</v>
      </c>
      <c r="AB3" s="5" t="s">
        <v>59</v>
      </c>
      <c r="AC3" s="5" t="s">
        <v>60</v>
      </c>
    </row>
    <row r="4" customFormat="false" ht="15" hidden="false" customHeight="false" outlineLevel="0" collapsed="false">
      <c r="A4" s="10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3" t="n">
        <v>2015</v>
      </c>
      <c r="L4" s="3" t="n">
        <f aca="false">Adequacy_central!AG2</f>
        <v>0.296566468938412</v>
      </c>
      <c r="M4" s="3" t="n">
        <f aca="false">Adequacy_central!AH2</f>
        <v>0.258067036964199</v>
      </c>
      <c r="N4" s="3" t="n">
        <f aca="false">Adequacy_central!AI2</f>
        <v>0.276329426141909</v>
      </c>
      <c r="O4" s="3" t="n">
        <f aca="false">Adequacy_central!AJ2</f>
        <v>0.250927607115345</v>
      </c>
      <c r="P4" s="3" t="n">
        <f aca="false">Adequacy_central!AK2</f>
        <v>0.295708675864087</v>
      </c>
      <c r="Q4" s="3" t="n">
        <f aca="false">Adequacy_central!AL2</f>
        <v>0.256849737034671</v>
      </c>
      <c r="R4" s="3" t="n">
        <f aca="false">Adequacy_central!AM2</f>
        <v>0.274396945238831</v>
      </c>
      <c r="S4" s="3" t="n">
        <f aca="false">Adequacy_central!AN2</f>
        <v>0.248908402752883</v>
      </c>
      <c r="U4" s="10" t="n">
        <v>2014</v>
      </c>
      <c r="V4" s="5" t="n">
        <f aca="false">B4</f>
        <v>0.3954509972</v>
      </c>
      <c r="W4" s="5" t="n">
        <f aca="false">C4</f>
        <v>0.4009884531</v>
      </c>
      <c r="X4" s="5" t="n">
        <f aca="false">D4</f>
        <v>0.3614866421</v>
      </c>
      <c r="Y4" s="5" t="n">
        <f aca="false">E4</f>
        <v>0.3394682418</v>
      </c>
      <c r="Z4" s="5" t="n">
        <f aca="false">F4</f>
        <v>0.3665199622</v>
      </c>
      <c r="AA4" s="5" t="n">
        <f aca="false">G4</f>
        <v>0.3723224162</v>
      </c>
      <c r="AB4" s="5" t="n">
        <f aca="false">H4</f>
        <v>0.3855173635</v>
      </c>
      <c r="AC4" s="5" t="n">
        <f aca="false">I4</f>
        <v>0.4088524663</v>
      </c>
    </row>
    <row r="5" customFormat="false" ht="15" hidden="false" customHeight="false" outlineLevel="0" collapsed="false">
      <c r="A5" s="13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3" t="n">
        <v>2015</v>
      </c>
      <c r="L5" s="3" t="n">
        <f aca="false">Adequacy_central!AG3</f>
        <v>0.294831527807381</v>
      </c>
      <c r="M5" s="3" t="n">
        <f aca="false">Adequacy_central!AH3</f>
        <v>0.260531203908751</v>
      </c>
      <c r="N5" s="3" t="n">
        <f aca="false">Adequacy_central!AI3</f>
        <v>0.279888158188294</v>
      </c>
      <c r="O5" s="3" t="n">
        <f aca="false">Adequacy_central!AJ3</f>
        <v>0.253795926645384</v>
      </c>
      <c r="P5" s="3" t="n">
        <f aca="false">Adequacy_central!AK3</f>
        <v>0.294333474967907</v>
      </c>
      <c r="Q5" s="3" t="n">
        <f aca="false">Adequacy_central!AL3</f>
        <v>0.259328318933313</v>
      </c>
      <c r="R5" s="3" t="n">
        <f aca="false">Adequacy_central!AM3</f>
        <v>0.278055854051174</v>
      </c>
      <c r="S5" s="3" t="n">
        <f aca="false">Adequacy_central!AN3</f>
        <v>0.251897231565879</v>
      </c>
      <c r="U5" s="13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3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3" t="n">
        <v>2015</v>
      </c>
      <c r="L6" s="3" t="n">
        <f aca="false">Adequacy_central!AG4</f>
        <v>0.301935848737672</v>
      </c>
      <c r="M6" s="3" t="n">
        <f aca="false">Adequacy_central!AH4</f>
        <v>0.262350823332343</v>
      </c>
      <c r="N6" s="3" t="n">
        <f aca="false">Adequacy_central!AI4</f>
        <v>0.287015812625726</v>
      </c>
      <c r="O6" s="3" t="n">
        <f aca="false">Adequacy_central!AJ4</f>
        <v>0.256211478993899</v>
      </c>
      <c r="P6" s="3" t="n">
        <f aca="false">Adequacy_central!AK4</f>
        <v>0.301157404825481</v>
      </c>
      <c r="Q6" s="3" t="n">
        <f aca="false">Adequacy_central!AL4</f>
        <v>0.261114857835473</v>
      </c>
      <c r="R6" s="3" t="n">
        <f aca="false">Adequacy_central!AM4</f>
        <v>0.285209878200462</v>
      </c>
      <c r="S6" s="3" t="n">
        <f aca="false">Adequacy_central!AN4</f>
        <v>0.254327519547126</v>
      </c>
      <c r="U6" s="13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3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3" t="n">
        <v>2015</v>
      </c>
      <c r="L7" s="3" t="n">
        <f aca="false">Adequacy_central!AG5</f>
        <v>0.30458013270075</v>
      </c>
      <c r="M7" s="3" t="n">
        <f aca="false">Adequacy_central!AH5</f>
        <v>0.26484392906301</v>
      </c>
      <c r="N7" s="3" t="n">
        <f aca="false">Adequacy_central!AI5</f>
        <v>0.289070140242175</v>
      </c>
      <c r="O7" s="3" t="n">
        <f aca="false">Adequacy_central!AJ5</f>
        <v>0.258518706046249</v>
      </c>
      <c r="P7" s="3" t="n">
        <f aca="false">Adequacy_central!AK5</f>
        <v>0.303896936633582</v>
      </c>
      <c r="Q7" s="3" t="n">
        <f aca="false">Adequacy_central!AL5</f>
        <v>0.263420982061061</v>
      </c>
      <c r="R7" s="3" t="n">
        <f aca="false">Adequacy_central!AM5</f>
        <v>0.287311511892238</v>
      </c>
      <c r="S7" s="3" t="n">
        <f aca="false">Adequacy_central!AN5</f>
        <v>0.25665813975429</v>
      </c>
      <c r="U7" s="13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3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3" t="n">
        <f aca="false">K4+1</f>
        <v>2016</v>
      </c>
      <c r="L8" s="3" t="n">
        <f aca="false">Adequacy_central!AG6</f>
        <v>0.306611498634123</v>
      </c>
      <c r="M8" s="3" t="n">
        <f aca="false">Adequacy_central!AH6</f>
        <v>0.265327840672514</v>
      </c>
      <c r="N8" s="3" t="n">
        <f aca="false">Adequacy_central!AI6</f>
        <v>0.288487453202342</v>
      </c>
      <c r="O8" s="3" t="n">
        <f aca="false">Adequacy_central!AJ6</f>
        <v>0.258108786264498</v>
      </c>
      <c r="P8" s="3" t="n">
        <f aca="false">Adequacy_central!AK6</f>
        <v>0.306094837405678</v>
      </c>
      <c r="Q8" s="3" t="n">
        <f aca="false">Adequacy_central!AL6</f>
        <v>0.264116833138429</v>
      </c>
      <c r="R8" s="3" t="n">
        <f aca="false">Adequacy_central!AM6</f>
        <v>0.28739221813853</v>
      </c>
      <c r="S8" s="3" t="n">
        <f aca="false">Adequacy_central!AN6</f>
        <v>0.256344657040514</v>
      </c>
      <c r="U8" s="13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3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3" t="n">
        <f aca="false">K5+1</f>
        <v>2016</v>
      </c>
      <c r="L9" s="3" t="n">
        <f aca="false">Adequacy_central!AG7</f>
        <v>0.307124663837208</v>
      </c>
      <c r="M9" s="3" t="n">
        <f aca="false">Adequacy_central!AH7</f>
        <v>0.267397540329721</v>
      </c>
      <c r="N9" s="3" t="n">
        <f aca="false">Adequacy_central!AI7</f>
        <v>0.291448795839025</v>
      </c>
      <c r="O9" s="3" t="n">
        <f aca="false">Adequacy_central!AJ7</f>
        <v>0.259786468977185</v>
      </c>
      <c r="P9" s="3" t="n">
        <f aca="false">Adequacy_central!AK7</f>
        <v>0.306730908900343</v>
      </c>
      <c r="Q9" s="3" t="n">
        <f aca="false">Adequacy_central!AL7</f>
        <v>0.266256552363351</v>
      </c>
      <c r="R9" s="3" t="n">
        <f aca="false">Adequacy_central!AM7</f>
        <v>0.290292486094405</v>
      </c>
      <c r="S9" s="3" t="n">
        <f aca="false">Adequacy_central!AN7</f>
        <v>0.257961080516411</v>
      </c>
      <c r="U9" s="13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3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3" t="n">
        <f aca="false">K6+1</f>
        <v>2016</v>
      </c>
      <c r="L10" s="3" t="n">
        <f aca="false">Adequacy_central!AG8</f>
        <v>0.315309749564125</v>
      </c>
      <c r="M10" s="3" t="n">
        <f aca="false">Adequacy_central!AH8</f>
        <v>0.272507724548418</v>
      </c>
      <c r="N10" s="3" t="n">
        <f aca="false">Adequacy_central!AI8</f>
        <v>0.296444388618241</v>
      </c>
      <c r="O10" s="3" t="n">
        <f aca="false">Adequacy_central!AJ8</f>
        <v>0.264195486551227</v>
      </c>
      <c r="P10" s="3" t="n">
        <f aca="false">Adequacy_central!AK8</f>
        <v>0.314922780782504</v>
      </c>
      <c r="Q10" s="3" t="n">
        <f aca="false">Adequacy_central!AL8</f>
        <v>0.271380917385201</v>
      </c>
      <c r="R10" s="3" t="n">
        <f aca="false">Adequacy_central!AM8</f>
        <v>0.294665020530062</v>
      </c>
      <c r="S10" s="3" t="n">
        <f aca="false">Adequacy_central!AN8</f>
        <v>0.262334557508533</v>
      </c>
      <c r="U10" s="13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3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3" t="n">
        <f aca="false">K7+1</f>
        <v>2016</v>
      </c>
      <c r="L11" s="3" t="n">
        <f aca="false">Adequacy_central!AG9</f>
        <v>0.309956074864209</v>
      </c>
      <c r="M11" s="3" t="n">
        <f aca="false">Adequacy_central!AH9</f>
        <v>0.274564539321378</v>
      </c>
      <c r="N11" s="3" t="n">
        <f aca="false">Adequacy_central!AI9</f>
        <v>0.289315705874748</v>
      </c>
      <c r="O11" s="3" t="n">
        <f aca="false">Adequacy_central!AJ9</f>
        <v>0.266419319654251</v>
      </c>
      <c r="P11" s="3" t="n">
        <f aca="false">Adequacy_central!AK9</f>
        <v>0.309315174106393</v>
      </c>
      <c r="Q11" s="3" t="n">
        <f aca="false">Adequacy_central!AL9</f>
        <v>0.273446754414273</v>
      </c>
      <c r="R11" s="3" t="n">
        <f aca="false">Adequacy_central!AM9</f>
        <v>0.287816660782227</v>
      </c>
      <c r="S11" s="3" t="n">
        <f aca="false">Adequacy_central!AN9</f>
        <v>0.264871979255803</v>
      </c>
      <c r="U11" s="13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3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3" t="n">
        <f aca="false">K8+1</f>
        <v>2017</v>
      </c>
      <c r="L12" s="3" t="n">
        <f aca="false">Adequacy_central!AG10</f>
        <v>0.310841869588397</v>
      </c>
      <c r="M12" s="3" t="n">
        <f aca="false">Adequacy_central!AH10</f>
        <v>0.275486565305704</v>
      </c>
      <c r="N12" s="3" t="n">
        <f aca="false">Adequacy_central!AI10</f>
        <v>0.292388629151496</v>
      </c>
      <c r="O12" s="3" t="n">
        <f aca="false">Adequacy_central!AJ10</f>
        <v>0.268594214827055</v>
      </c>
      <c r="P12" s="3" t="n">
        <f aca="false">Adequacy_central!AK10</f>
        <v>0.310234298744652</v>
      </c>
      <c r="Q12" s="3" t="n">
        <f aca="false">Adequacy_central!AL10</f>
        <v>0.274691715124761</v>
      </c>
      <c r="R12" s="3" t="n">
        <f aca="false">Adequacy_central!AM10</f>
        <v>0.2906541651661</v>
      </c>
      <c r="S12" s="3" t="n">
        <f aca="false">Adequacy_central!AN10</f>
        <v>0.266801427083166</v>
      </c>
      <c r="U12" s="13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3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3" t="n">
        <f aca="false">K9+1</f>
        <v>2017</v>
      </c>
      <c r="L13" s="3" t="n">
        <f aca="false">Adequacy_central!AG11</f>
        <v>0.310037434174046</v>
      </c>
      <c r="M13" s="3" t="n">
        <f aca="false">Adequacy_central!AH11</f>
        <v>0.277264767830566</v>
      </c>
      <c r="N13" s="3" t="n">
        <f aca="false">Adequacy_central!AI11</f>
        <v>0.291307445155763</v>
      </c>
      <c r="O13" s="3" t="n">
        <f aca="false">Adequacy_central!AJ11</f>
        <v>0.270143176266896</v>
      </c>
      <c r="P13" s="3" t="n">
        <f aca="false">Adequacy_central!AK11</f>
        <v>0.309139006155448</v>
      </c>
      <c r="Q13" s="3" t="n">
        <f aca="false">Adequacy_central!AL11</f>
        <v>0.276232805153124</v>
      </c>
      <c r="R13" s="3" t="n">
        <f aca="false">Adequacy_central!AM11</f>
        <v>0.290280491790731</v>
      </c>
      <c r="S13" s="3" t="n">
        <f aca="false">Adequacy_central!AN11</f>
        <v>0.269006640830621</v>
      </c>
      <c r="U13" s="13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3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3" t="n">
        <f aca="false">K10+1</f>
        <v>2017</v>
      </c>
      <c r="L14" s="3" t="n">
        <f aca="false">Adequacy_central!AG12</f>
        <v>0.315302836231864</v>
      </c>
      <c r="M14" s="3" t="n">
        <f aca="false">Adequacy_central!AH12</f>
        <v>0.27921787876795</v>
      </c>
      <c r="N14" s="3" t="n">
        <f aca="false">Adequacy_central!AI12</f>
        <v>0.296272899277487</v>
      </c>
      <c r="O14" s="3" t="n">
        <f aca="false">Adequacy_central!AJ12</f>
        <v>0.272659120656576</v>
      </c>
      <c r="P14" s="3" t="n">
        <f aca="false">Adequacy_central!AK12</f>
        <v>0.314389611419924</v>
      </c>
      <c r="Q14" s="3" t="n">
        <f aca="false">Adequacy_central!AL12</f>
        <v>0.278195868973894</v>
      </c>
      <c r="R14" s="3" t="n">
        <f aca="false">Adequacy_central!AM12</f>
        <v>0.295308085636001</v>
      </c>
      <c r="S14" s="3" t="n">
        <f aca="false">Adequacy_central!AN12</f>
        <v>0.271584079703373</v>
      </c>
      <c r="U14" s="13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3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3" t="n">
        <f aca="false">K11+1</f>
        <v>2017</v>
      </c>
      <c r="L15" s="3" t="n">
        <f aca="false">Adequacy_central!AG13</f>
        <v>0.313978209831993</v>
      </c>
      <c r="M15" s="3" t="n">
        <f aca="false">Adequacy_central!AH13</f>
        <v>0.281680810732608</v>
      </c>
      <c r="N15" s="3" t="n">
        <f aca="false">Adequacy_central!AI13</f>
        <v>0.295842175402594</v>
      </c>
      <c r="O15" s="3" t="n">
        <f aca="false">Adequacy_central!AJ13</f>
        <v>0.275729852875989</v>
      </c>
      <c r="P15" s="3" t="n">
        <f aca="false">Adequacy_central!AK13</f>
        <v>0.313095076834529</v>
      </c>
      <c r="Q15" s="3" t="n">
        <f aca="false">Adequacy_central!AL13</f>
        <v>0.280695925764659</v>
      </c>
      <c r="R15" s="3" t="n">
        <f aca="false">Adequacy_central!AM13</f>
        <v>0.294746527575788</v>
      </c>
      <c r="S15" s="3" t="n">
        <f aca="false">Adequacy_central!AN13</f>
        <v>0.274602910896512</v>
      </c>
      <c r="U15" s="13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3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3" t="n">
        <f aca="false">K12+1</f>
        <v>2018</v>
      </c>
      <c r="L16" s="3" t="n">
        <f aca="false">Adequacy_central!AG14</f>
        <v>0.317025211307859</v>
      </c>
      <c r="M16" s="3" t="n">
        <f aca="false">Adequacy_central!AH14</f>
        <v>0.281998352515635</v>
      </c>
      <c r="N16" s="3" t="n">
        <f aca="false">Adequacy_central!AI14</f>
        <v>0.298457405975792</v>
      </c>
      <c r="O16" s="3" t="n">
        <f aca="false">Adequacy_central!AJ14</f>
        <v>0.276497594289144</v>
      </c>
      <c r="P16" s="3" t="n">
        <f aca="false">Adequacy_central!AK14</f>
        <v>0.316148970309613</v>
      </c>
      <c r="Q16" s="3" t="n">
        <f aca="false">Adequacy_central!AL14</f>
        <v>0.281077172860472</v>
      </c>
      <c r="R16" s="3" t="n">
        <f aca="false">Adequacy_central!AM14</f>
        <v>0.297372271845309</v>
      </c>
      <c r="S16" s="3" t="n">
        <f aca="false">Adequacy_central!AN14</f>
        <v>0.27530531993823</v>
      </c>
      <c r="U16" s="13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3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3" t="n">
        <f aca="false">K13+1</f>
        <v>2018</v>
      </c>
      <c r="L17" s="3" t="n">
        <f aca="false">Adequacy_central!AG15</f>
        <v>0.307524108505885</v>
      </c>
      <c r="M17" s="3" t="n">
        <f aca="false">Adequacy_central!AH15</f>
        <v>0.268754731574349</v>
      </c>
      <c r="N17" s="3" t="n">
        <f aca="false">Adequacy_central!AI15</f>
        <v>0.285396856652505</v>
      </c>
      <c r="O17" s="3" t="n">
        <f aca="false">Adequacy_central!AJ15</f>
        <v>0.262599673718049</v>
      </c>
      <c r="P17" s="3" t="n">
        <f aca="false">Adequacy_central!AK15</f>
        <v>0.306638191814814</v>
      </c>
      <c r="Q17" s="3" t="n">
        <f aca="false">Adequacy_central!AL15</f>
        <v>0.267819215411947</v>
      </c>
      <c r="R17" s="3" t="n">
        <f aca="false">Adequacy_central!AM15</f>
        <v>0.284329376980209</v>
      </c>
      <c r="S17" s="3" t="n">
        <f aca="false">Adequacy_central!AN15</f>
        <v>0.261346323564705</v>
      </c>
      <c r="U17" s="13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3" t="n">
        <f aca="false">A14+1</f>
        <v>2018</v>
      </c>
      <c r="B18" s="3" t="n">
        <f aca="false">Adequacy_low!AG15</f>
        <v>0.307520373779091</v>
      </c>
      <c r="C18" s="3" t="n">
        <f aca="false">Adequacy_low!AH15</f>
        <v>0.268741995385048</v>
      </c>
      <c r="D18" s="3" t="n">
        <f aca="false">Adequacy_low!AI15</f>
        <v>0.285393091383505</v>
      </c>
      <c r="E18" s="3" t="n">
        <f aca="false">Adequacy_low!AJ15</f>
        <v>0.262590576836093</v>
      </c>
      <c r="F18" s="3" t="n">
        <f aca="false">Adequacy_low!AK15</f>
        <v>0.306634452310007</v>
      </c>
      <c r="G18" s="3" t="n">
        <f aca="false">Adequacy_low!AL15</f>
        <v>0.267806462928651</v>
      </c>
      <c r="H18" s="3" t="n">
        <f aca="false">Adequacy_low!AM15</f>
        <v>0.284325606086616</v>
      </c>
      <c r="I18" s="3" t="n">
        <f aca="false">Adequacy_low!AN15</f>
        <v>0.26133721122089</v>
      </c>
      <c r="K18" s="13" t="n">
        <f aca="false">K14+1</f>
        <v>2018</v>
      </c>
      <c r="L18" s="3" t="n">
        <f aca="false">Adequacy_central!AG16</f>
        <v>0.317537338154565</v>
      </c>
      <c r="M18" s="3" t="n">
        <f aca="false">Adequacy_central!AH16</f>
        <v>0.281861681783028</v>
      </c>
      <c r="N18" s="3" t="n">
        <f aca="false">Adequacy_central!AI16</f>
        <v>0.298813348361915</v>
      </c>
      <c r="O18" s="3" t="n">
        <f aca="false">Adequacy_central!AJ16</f>
        <v>0.277674651563761</v>
      </c>
      <c r="P18" s="3" t="n">
        <f aca="false">Adequacy_central!AK16</f>
        <v>0.316935996989322</v>
      </c>
      <c r="Q18" s="3" t="n">
        <f aca="false">Adequacy_central!AL16</f>
        <v>0.281228905578225</v>
      </c>
      <c r="R18" s="3" t="n">
        <f aca="false">Adequacy_central!AM16</f>
        <v>0.297672666553357</v>
      </c>
      <c r="S18" s="3" t="n">
        <f aca="false">Adequacy_central!AN16</f>
        <v>0.276427610950116</v>
      </c>
      <c r="U18" s="13" t="n">
        <f aca="false">U14+1</f>
        <v>2018</v>
      </c>
      <c r="V18" s="3" t="n">
        <f aca="false">Adequacy_high!AG15</f>
        <v>0.308174631611633</v>
      </c>
      <c r="W18" s="3" t="n">
        <f aca="false">Adequacy_high!AH15</f>
        <v>0.270715462437325</v>
      </c>
      <c r="X18" s="3" t="n">
        <f aca="false">Adequacy_high!AI15</f>
        <v>0.286073688386191</v>
      </c>
      <c r="Y18" s="3" t="n">
        <f aca="false">Adequacy_high!AJ15</f>
        <v>0.26409213396075</v>
      </c>
      <c r="Z18" s="3" t="n">
        <f aca="false">Adequacy_high!AK15</f>
        <v>0.307289547165098</v>
      </c>
      <c r="AA18" s="3" t="n">
        <f aca="false">Adequacy_high!AL15</f>
        <v>0.269782454729326</v>
      </c>
      <c r="AB18" s="3" t="n">
        <f aca="false">Adequacy_high!AM15</f>
        <v>0.285007219770351</v>
      </c>
      <c r="AC18" s="3" t="n">
        <f aca="false">Adequacy_high!AN15</f>
        <v>0.262841320523495</v>
      </c>
    </row>
    <row r="19" customFormat="false" ht="15" hidden="false" customHeight="false" outlineLevel="0" collapsed="false">
      <c r="A19" s="13" t="n">
        <f aca="false">A15+1</f>
        <v>2018</v>
      </c>
      <c r="B19" s="3" t="n">
        <f aca="false">Adequacy_low!AG16</f>
        <v>0.317529743484894</v>
      </c>
      <c r="C19" s="3" t="n">
        <f aca="false">Adequacy_low!AH16</f>
        <v>0.281845849213283</v>
      </c>
      <c r="D19" s="3" t="n">
        <f aca="false">Adequacy_low!AI16</f>
        <v>0.298804660607892</v>
      </c>
      <c r="E19" s="3" t="n">
        <f aca="false">Adequacy_low!AJ16</f>
        <v>0.277661117460141</v>
      </c>
      <c r="F19" s="3" t="n">
        <f aca="false">Adequacy_low!AK16</f>
        <v>0.316928395627722</v>
      </c>
      <c r="G19" s="3" t="n">
        <f aca="false">Adequacy_low!AL16</f>
        <v>0.281213059057858</v>
      </c>
      <c r="H19" s="3" t="n">
        <f aca="false">Adequacy_low!AM16</f>
        <v>0.297663964666201</v>
      </c>
      <c r="I19" s="3" t="n">
        <f aca="false">Adequacy_low!AN16</f>
        <v>0.276414053480883</v>
      </c>
      <c r="K19" s="13" t="n">
        <f aca="false">K15+1</f>
        <v>2018</v>
      </c>
      <c r="L19" s="3" t="n">
        <f aca="false">Adequacy_central!AG17</f>
        <v>0.320439629909807</v>
      </c>
      <c r="M19" s="3" t="n">
        <f aca="false">Adequacy_central!AH17</f>
        <v>0.280397544593043</v>
      </c>
      <c r="N19" s="3" t="n">
        <f aca="false">Adequacy_central!AI17</f>
        <v>0.299856768478135</v>
      </c>
      <c r="O19" s="3" t="n">
        <f aca="false">Adequacy_central!AJ17</f>
        <v>0.27509778447387</v>
      </c>
      <c r="P19" s="3" t="n">
        <f aca="false">Adequacy_central!AK17</f>
        <v>0.319844510102492</v>
      </c>
      <c r="Q19" s="3" t="n">
        <f aca="false">Adequacy_central!AL17</f>
        <v>0.279767358235141</v>
      </c>
      <c r="R19" s="3" t="n">
        <f aca="false">Adequacy_central!AM17</f>
        <v>0.298857905948561</v>
      </c>
      <c r="S19" s="3" t="n">
        <f aca="false">Adequacy_central!AN17</f>
        <v>0.273915990170436</v>
      </c>
      <c r="U19" s="13" t="n">
        <f aca="false">U15+1</f>
        <v>2018</v>
      </c>
      <c r="V19" s="3" t="n">
        <f aca="false">Adequacy_high!AG16</f>
        <v>0.318780239981983</v>
      </c>
      <c r="W19" s="3" t="n">
        <f aca="false">Adequacy_high!AH16</f>
        <v>0.284109600273332</v>
      </c>
      <c r="X19" s="3" t="n">
        <f aca="false">Adequacy_high!AI16</f>
        <v>0.300246319311754</v>
      </c>
      <c r="Y19" s="3" t="n">
        <f aca="false">Adequacy_high!AJ16</f>
        <v>0.279566206785432</v>
      </c>
      <c r="Z19" s="3" t="n">
        <f aca="false">Adequacy_high!AK16</f>
        <v>0.318179993979996</v>
      </c>
      <c r="AA19" s="3" t="n">
        <f aca="false">Adequacy_high!AL16</f>
        <v>0.283478804786303</v>
      </c>
      <c r="AB19" s="3" t="n">
        <f aca="false">Adequacy_high!AM16</f>
        <v>0.299107968642688</v>
      </c>
      <c r="AC19" s="3" t="n">
        <f aca="false">Adequacy_high!AN16</f>
        <v>0.278322431800205</v>
      </c>
    </row>
    <row r="20" customFormat="false" ht="15" hidden="false" customHeight="false" outlineLevel="0" collapsed="false">
      <c r="A20" s="13" t="n">
        <f aca="false">A16+1</f>
        <v>2018</v>
      </c>
      <c r="B20" s="3" t="n">
        <f aca="false">Adequacy_low!AG17</f>
        <v>0.3204293581536</v>
      </c>
      <c r="C20" s="3" t="n">
        <f aca="false">Adequacy_low!AH17</f>
        <v>0.280379623292319</v>
      </c>
      <c r="D20" s="3" t="n">
        <f aca="false">Adequacy_low!AI17</f>
        <v>0.299844467374989</v>
      </c>
      <c r="E20" s="3" t="n">
        <f aca="false">Adequacy_low!AJ17</f>
        <v>0.275080596580875</v>
      </c>
      <c r="F20" s="3" t="n">
        <f aca="false">Adequacy_low!AK17</f>
        <v>0.319834229350881</v>
      </c>
      <c r="G20" s="3" t="n">
        <f aca="false">Adequacy_low!AL17</f>
        <v>0.279749421239971</v>
      </c>
      <c r="H20" s="3" t="n">
        <f aca="false">Adequacy_low!AM17</f>
        <v>0.298845587296001</v>
      </c>
      <c r="I20" s="3" t="n">
        <f aca="false">Adequacy_low!AN17</f>
        <v>0.273898774256348</v>
      </c>
      <c r="K20" s="13" t="n">
        <f aca="false">K16+1</f>
        <v>2019</v>
      </c>
      <c r="L20" s="3" t="n">
        <f aca="false">Adequacy_central!AG18</f>
        <v>0.318178035920786</v>
      </c>
      <c r="M20" s="3" t="n">
        <f aca="false">Adequacy_central!AH18</f>
        <v>0.283282594490949</v>
      </c>
      <c r="N20" s="3" t="n">
        <f aca="false">Adequacy_central!AI18</f>
        <v>0.303164289595702</v>
      </c>
      <c r="O20" s="3" t="n">
        <f aca="false">Adequacy_central!AJ18</f>
        <v>0.278264853192098</v>
      </c>
      <c r="P20" s="3" t="n">
        <f aca="false">Adequacy_central!AK18</f>
        <v>0.317587316485142</v>
      </c>
      <c r="Q20" s="3" t="n">
        <f aca="false">Adequacy_central!AL18</f>
        <v>0.28266164221366</v>
      </c>
      <c r="R20" s="3" t="n">
        <f aca="false">Adequacy_central!AM18</f>
        <v>0.302285294027913</v>
      </c>
      <c r="S20" s="3" t="n">
        <f aca="false">Adequacy_central!AN18</f>
        <v>0.276315247043254</v>
      </c>
      <c r="U20" s="13" t="n">
        <f aca="false">U16+1</f>
        <v>2018</v>
      </c>
      <c r="V20" s="3" t="n">
        <f aca="false">Adequacy_high!AG17</f>
        <v>0.323132817281329</v>
      </c>
      <c r="W20" s="3" t="n">
        <f aca="false">Adequacy_high!AH17</f>
        <v>0.283108436598292</v>
      </c>
      <c r="X20" s="3" t="n">
        <f aca="false">Adequacy_high!AI17</f>
        <v>0.301929505339955</v>
      </c>
      <c r="Y20" s="3" t="n">
        <f aca="false">Adequacy_high!AJ17</f>
        <v>0.277758840059388</v>
      </c>
      <c r="Z20" s="3" t="n">
        <f aca="false">Adequacy_high!AK17</f>
        <v>0.322540056012294</v>
      </c>
      <c r="AA20" s="3" t="n">
        <f aca="false">Adequacy_high!AL17</f>
        <v>0.282480624283367</v>
      </c>
      <c r="AB20" s="3" t="n">
        <f aca="false">Adequacy_high!AM17</f>
        <v>0.300933599889868</v>
      </c>
      <c r="AC20" s="3" t="n">
        <f aca="false">Adequacy_high!AN17</f>
        <v>0.276581384024293</v>
      </c>
    </row>
    <row r="21" customFormat="false" ht="15" hidden="false" customHeight="false" outlineLevel="0" collapsed="false">
      <c r="A21" s="13" t="n">
        <f aca="false">A17+1</f>
        <v>2019</v>
      </c>
      <c r="B21" s="3" t="n">
        <f aca="false">Adequacy_low!AG18</f>
        <v>0.318167968960796</v>
      </c>
      <c r="C21" s="3" t="n">
        <f aca="false">Adequacy_low!AH18</f>
        <v>0.283265223464125</v>
      </c>
      <c r="D21" s="3" t="n">
        <f aca="false">Adequacy_low!AI18</f>
        <v>0.303152869391809</v>
      </c>
      <c r="E21" s="3" t="n">
        <f aca="false">Adequacy_low!AJ18</f>
        <v>0.278248096032346</v>
      </c>
      <c r="F21" s="3" t="n">
        <f aca="false">Adequacy_low!AK18</f>
        <v>0.317577240803295</v>
      </c>
      <c r="G21" s="3" t="n">
        <f aca="false">Adequacy_low!AL18</f>
        <v>0.282644256136858</v>
      </c>
      <c r="H21" s="3" t="n">
        <f aca="false">Adequacy_low!AM18</f>
        <v>0.302273859418461</v>
      </c>
      <c r="I21" s="3" t="n">
        <f aca="false">Adequacy_low!AN18</f>
        <v>0.276298444617785</v>
      </c>
      <c r="K21" s="13" t="n">
        <f aca="false">K17+1</f>
        <v>2019</v>
      </c>
      <c r="L21" s="3" t="n">
        <f aca="false">Adequacy_central!AG19</f>
        <v>0.324411151286702</v>
      </c>
      <c r="M21" s="3" t="n">
        <f aca="false">Adequacy_central!AH19</f>
        <v>0.285828452048109</v>
      </c>
      <c r="N21" s="3" t="n">
        <f aca="false">Adequacy_central!AI19</f>
        <v>0.307813260146283</v>
      </c>
      <c r="O21" s="3" t="n">
        <f aca="false">Adequacy_central!AJ19</f>
        <v>0.280966825059035</v>
      </c>
      <c r="P21" s="3" t="n">
        <f aca="false">Adequacy_central!AK19</f>
        <v>0.323797192155332</v>
      </c>
      <c r="Q21" s="3" t="n">
        <f aca="false">Adequacy_central!AL19</f>
        <v>0.285179429874245</v>
      </c>
      <c r="R21" s="3" t="n">
        <f aca="false">Adequacy_central!AM19</f>
        <v>0.306607818233547</v>
      </c>
      <c r="S21" s="3" t="n">
        <f aca="false">Adequacy_central!AN19</f>
        <v>0.278227867778761</v>
      </c>
      <c r="U21" s="13" t="n">
        <f aca="false">U17+1</f>
        <v>2019</v>
      </c>
      <c r="V21" s="3" t="n">
        <f aca="false">Adequacy_high!AG18</f>
        <v>0.319780004620642</v>
      </c>
      <c r="W21" s="3" t="n">
        <f aca="false">Adequacy_high!AH18</f>
        <v>0.285937945029885</v>
      </c>
      <c r="X21" s="3" t="n">
        <f aca="false">Adequacy_high!AI18</f>
        <v>0.305065870743404</v>
      </c>
      <c r="Y21" s="3" t="n">
        <f aca="false">Adequacy_high!AJ18</f>
        <v>0.280901211478706</v>
      </c>
      <c r="Z21" s="3" t="n">
        <f aca="false">Adequacy_high!AK18</f>
        <v>0.319190673104559</v>
      </c>
      <c r="AA21" s="3" t="n">
        <f aca="false">Adequacy_high!AL18</f>
        <v>0.285319293305013</v>
      </c>
      <c r="AB21" s="3" t="n">
        <f aca="false">Adequacy_high!AM18</f>
        <v>0.304189273849176</v>
      </c>
      <c r="AC21" s="3" t="n">
        <f aca="false">Adequacy_high!AN18</f>
        <v>0.278958726862391</v>
      </c>
    </row>
    <row r="22" customFormat="false" ht="15" hidden="false" customHeight="false" outlineLevel="0" collapsed="false">
      <c r="A22" s="13" t="n">
        <f aca="false">A18+1</f>
        <v>2019</v>
      </c>
      <c r="B22" s="3" t="n">
        <f aca="false">Adequacy_low!AG19</f>
        <v>0.324401936929025</v>
      </c>
      <c r="C22" s="3" t="n">
        <f aca="false">Adequacy_low!AH19</f>
        <v>0.285811597399267</v>
      </c>
      <c r="D22" s="3" t="n">
        <f aca="false">Adequacy_low!AI19</f>
        <v>0.30780233358903</v>
      </c>
      <c r="E22" s="3" t="n">
        <f aca="false">Adequacy_low!AJ19</f>
        <v>0.280950397204322</v>
      </c>
      <c r="F22" s="3" t="n">
        <f aca="false">Adequacy_low!AK19</f>
        <v>0.323787969423864</v>
      </c>
      <c r="G22" s="3" t="n">
        <f aca="false">Adequacy_low!AL19</f>
        <v>0.285162559908299</v>
      </c>
      <c r="H22" s="3" t="n">
        <f aca="false">Adequacy_low!AM19</f>
        <v>0.306596872647718</v>
      </c>
      <c r="I22" s="3" t="n">
        <f aca="false">Adequacy_low!AN19</f>
        <v>0.278211377346703</v>
      </c>
      <c r="K22" s="13" t="n">
        <f aca="false">K18+1</f>
        <v>2019</v>
      </c>
      <c r="L22" s="3" t="n">
        <f aca="false">Adequacy_central!AG20</f>
        <v>0.323063279173277</v>
      </c>
      <c r="M22" s="3" t="n">
        <f aca="false">Adequacy_central!AH20</f>
        <v>0.288633207460011</v>
      </c>
      <c r="N22" s="3" t="n">
        <f aca="false">Adequacy_central!AI20</f>
        <v>0.30733619421896</v>
      </c>
      <c r="O22" s="3" t="n">
        <f aca="false">Adequacy_central!AJ20</f>
        <v>0.283780791382979</v>
      </c>
      <c r="P22" s="3" t="n">
        <f aca="false">Adequacy_central!AK20</f>
        <v>0.322453647714863</v>
      </c>
      <c r="Q22" s="3" t="n">
        <f aca="false">Adequacy_central!AL20</f>
        <v>0.287992569181926</v>
      </c>
      <c r="R22" s="3" t="n">
        <f aca="false">Adequacy_central!AM20</f>
        <v>0.305936627113908</v>
      </c>
      <c r="S22" s="3" t="n">
        <f aca="false">Adequacy_central!AN20</f>
        <v>0.279741726448044</v>
      </c>
      <c r="U22" s="13" t="n">
        <f aca="false">U18+1</f>
        <v>2019</v>
      </c>
      <c r="V22" s="3" t="n">
        <f aca="false">Adequacy_high!AG19</f>
        <v>0.325220020117401</v>
      </c>
      <c r="W22" s="3" t="n">
        <f aca="false">Adequacy_high!AH19</f>
        <v>0.28836690626348</v>
      </c>
      <c r="X22" s="3" t="n">
        <f aca="false">Adequacy_high!AI19</f>
        <v>0.309219857610395</v>
      </c>
      <c r="Y22" s="3" t="n">
        <f aca="false">Adequacy_high!AJ19</f>
        <v>0.283483406042498</v>
      </c>
      <c r="Z22" s="3" t="n">
        <f aca="false">Adequacy_high!AK19</f>
        <v>0.32460679606685</v>
      </c>
      <c r="AA22" s="3" t="n">
        <f aca="false">Adequacy_high!AL19</f>
        <v>0.287720190976637</v>
      </c>
      <c r="AB22" s="3" t="n">
        <f aca="false">Adequacy_high!AM19</f>
        <v>0.308016865284516</v>
      </c>
      <c r="AC22" s="3" t="n">
        <f aca="false">Adequacy_high!AN19</f>
        <v>0.28081646456517</v>
      </c>
    </row>
    <row r="23" customFormat="false" ht="15" hidden="false" customHeight="false" outlineLevel="0" collapsed="false">
      <c r="A23" s="13" t="n">
        <f aca="false">A19+1</f>
        <v>2019</v>
      </c>
      <c r="B23" s="3" t="n">
        <f aca="false">Adequacy_low!AG20</f>
        <v>0.323244092215775</v>
      </c>
      <c r="C23" s="3" t="n">
        <f aca="false">Adequacy_low!AH20</f>
        <v>0.288938408853993</v>
      </c>
      <c r="D23" s="3" t="n">
        <f aca="false">Adequacy_low!AI20</f>
        <v>0.307589510645386</v>
      </c>
      <c r="E23" s="3" t="n">
        <f aca="false">Adequacy_low!AJ20</f>
        <v>0.284088202552655</v>
      </c>
      <c r="F23" s="3" t="n">
        <f aca="false">Adequacy_low!AK20</f>
        <v>0.322634623592843</v>
      </c>
      <c r="G23" s="3" t="n">
        <f aca="false">Adequacy_low!AL20</f>
        <v>0.288298045432279</v>
      </c>
      <c r="H23" s="3" t="n">
        <f aca="false">Adequacy_low!AM20</f>
        <v>0.306190455380759</v>
      </c>
      <c r="I23" s="3" t="n">
        <f aca="false">Adequacy_low!AN20</f>
        <v>0.280050871240132</v>
      </c>
      <c r="K23" s="13" t="n">
        <f aca="false">K19+1</f>
        <v>2019</v>
      </c>
      <c r="L23" s="3" t="n">
        <f aca="false">Adequacy_central!AG21</f>
        <v>0.323963490341288</v>
      </c>
      <c r="M23" s="3" t="n">
        <f aca="false">Adequacy_central!AH21</f>
        <v>0.292826151993147</v>
      </c>
      <c r="N23" s="3" t="n">
        <f aca="false">Adequacy_central!AI21</f>
        <v>0.304923582339286</v>
      </c>
      <c r="O23" s="3" t="n">
        <f aca="false">Adequacy_central!AJ21</f>
        <v>0.283355601150947</v>
      </c>
      <c r="P23" s="3" t="n">
        <f aca="false">Adequacy_central!AK21</f>
        <v>0.321516260323039</v>
      </c>
      <c r="Q23" s="3" t="n">
        <f aca="false">Adequacy_central!AL21</f>
        <v>0.28840052468268</v>
      </c>
      <c r="R23" s="3" t="n">
        <f aca="false">Adequacy_central!AM21</f>
        <v>0.303570010396231</v>
      </c>
      <c r="S23" s="3" t="n">
        <f aca="false">Adequacy_central!AN21</f>
        <v>0.279140935327689</v>
      </c>
      <c r="U23" s="13" t="n">
        <f aca="false">U19+1</f>
        <v>2019</v>
      </c>
      <c r="V23" s="3" t="n">
        <f aca="false">Adequacy_high!AG20</f>
        <v>0.324559546852099</v>
      </c>
      <c r="W23" s="3" t="n">
        <f aca="false">Adequacy_high!AH20</f>
        <v>0.29146487741439</v>
      </c>
      <c r="X23" s="3" t="n">
        <f aca="false">Adequacy_high!AI20</f>
        <v>0.309265446028788</v>
      </c>
      <c r="Y23" s="3" t="n">
        <f aca="false">Adequacy_high!AJ20</f>
        <v>0.286567425226599</v>
      </c>
      <c r="Z23" s="3" t="n">
        <f aca="false">Adequacy_high!AK20</f>
        <v>0.323951262893119</v>
      </c>
      <c r="AA23" s="3" t="n">
        <f aca="false">Adequacy_high!AL20</f>
        <v>0.290826789264005</v>
      </c>
      <c r="AB23" s="3" t="n">
        <f aca="false">Adequacy_high!AM20</f>
        <v>0.30786977708811</v>
      </c>
      <c r="AC23" s="3" t="n">
        <f aca="false">Adequacy_high!AN20</f>
        <v>0.282605839840687</v>
      </c>
    </row>
    <row r="24" customFormat="false" ht="15" hidden="false" customHeight="false" outlineLevel="0" collapsed="false">
      <c r="A24" s="13" t="n">
        <f aca="false">A20+1</f>
        <v>2019</v>
      </c>
      <c r="B24" s="3" t="n">
        <f aca="false">Adequacy_low!AG21</f>
        <v>0.324126311727507</v>
      </c>
      <c r="C24" s="3" t="n">
        <f aca="false">Adequacy_low!AH21</f>
        <v>0.293213294356649</v>
      </c>
      <c r="D24" s="3" t="n">
        <f aca="false">Adequacy_low!AI21</f>
        <v>0.305216883970384</v>
      </c>
      <c r="E24" s="3" t="n">
        <f aca="false">Adequacy_low!AJ21</f>
        <v>0.283743215658047</v>
      </c>
      <c r="F24" s="3" t="n">
        <f aca="false">Adequacy_low!AK21</f>
        <v>0.321679671117341</v>
      </c>
      <c r="G24" s="3" t="n">
        <f aca="false">Adequacy_low!AL21</f>
        <v>0.28879008985611</v>
      </c>
      <c r="H24" s="3" t="n">
        <f aca="false">Adequacy_low!AM21</f>
        <v>0.30386388319454</v>
      </c>
      <c r="I24" s="3" t="n">
        <f aca="false">Adequacy_low!AN21</f>
        <v>0.279530829439035</v>
      </c>
      <c r="K24" s="13" t="n">
        <f aca="false">K20+1</f>
        <v>2020</v>
      </c>
      <c r="L24" s="3" t="n">
        <f aca="false">Adequacy_central!AG22</f>
        <v>0.320803898789473</v>
      </c>
      <c r="M24" s="3" t="n">
        <f aca="false">Adequacy_central!AH22</f>
        <v>0.287739748505003</v>
      </c>
      <c r="N24" s="3" t="n">
        <f aca="false">Adequacy_central!AI22</f>
        <v>0.294974284923354</v>
      </c>
      <c r="O24" s="3" t="n">
        <f aca="false">Adequacy_central!AJ22</f>
        <v>0.27134602561578</v>
      </c>
      <c r="P24" s="3" t="n">
        <f aca="false">Adequacy_central!AK22</f>
        <v>0.316580544454996</v>
      </c>
      <c r="Q24" s="3" t="n">
        <f aca="false">Adequacy_central!AL22</f>
        <v>0.281029907549008</v>
      </c>
      <c r="R24" s="3" t="n">
        <f aca="false">Adequacy_central!AM22</f>
        <v>0.293497256059075</v>
      </c>
      <c r="S24" s="3" t="n">
        <f aca="false">Adequacy_central!AN22</f>
        <v>0.26543749564722</v>
      </c>
      <c r="U24" s="13" t="n">
        <f aca="false">U20+1</f>
        <v>2019</v>
      </c>
      <c r="V24" s="3" t="n">
        <f aca="false">Adequacy_high!AG21</f>
        <v>0.326102127858968</v>
      </c>
      <c r="W24" s="3" t="n">
        <f aca="false">Adequacy_high!AH21</f>
        <v>0.29570373830478</v>
      </c>
      <c r="X24" s="3" t="n">
        <f aca="false">Adequacy_high!AI21</f>
        <v>0.307640095383688</v>
      </c>
      <c r="Y24" s="3" t="n">
        <f aca="false">Adequacy_high!AJ21</f>
        <v>0.286203071561829</v>
      </c>
      <c r="Z24" s="3" t="n">
        <f aca="false">Adequacy_high!AK21</f>
        <v>0.323662639638476</v>
      </c>
      <c r="AA24" s="3" t="n">
        <f aca="false">Adequacy_high!AL21</f>
        <v>0.291296119472157</v>
      </c>
      <c r="AB24" s="3" t="n">
        <f aca="false">Adequacy_high!AM21</f>
        <v>0.306291813500465</v>
      </c>
      <c r="AC24" s="3" t="n">
        <f aca="false">Adequacy_high!AN21</f>
        <v>0.282066422665262</v>
      </c>
    </row>
    <row r="25" customFormat="false" ht="15" hidden="false" customHeight="false" outlineLevel="0" collapsed="false">
      <c r="A25" s="13" t="n">
        <f aca="false">A21+1</f>
        <v>2020</v>
      </c>
      <c r="B25" s="3" t="n">
        <f aca="false">Adequacy_low!AG22</f>
        <v>0.320595183185546</v>
      </c>
      <c r="C25" s="3" t="n">
        <f aca="false">Adequacy_low!AH22</f>
        <v>0.287891911669978</v>
      </c>
      <c r="D25" s="3" t="n">
        <f aca="false">Adequacy_low!AI22</f>
        <v>0.294936830082589</v>
      </c>
      <c r="E25" s="3" t="n">
        <f aca="false">Adequacy_low!AJ22</f>
        <v>0.271544720136854</v>
      </c>
      <c r="F25" s="3" t="n">
        <f aca="false">Adequacy_low!AK22</f>
        <v>0.316370531022717</v>
      </c>
      <c r="G25" s="3" t="n">
        <f aca="false">Adequacy_low!AL22</f>
        <v>0.281183504165644</v>
      </c>
      <c r="H25" s="3" t="n">
        <f aca="false">Adequacy_low!AM22</f>
        <v>0.293389314005574</v>
      </c>
      <c r="I25" s="3" t="n">
        <f aca="false">Adequacy_low!AN22</f>
        <v>0.265637801348045</v>
      </c>
      <c r="K25" s="13" t="n">
        <f aca="false">K21+1</f>
        <v>2020</v>
      </c>
      <c r="L25" s="3" t="n">
        <f aca="false">Adequacy_central!AG23</f>
        <v>0.324733590371174</v>
      </c>
      <c r="M25" s="3" t="n">
        <f aca="false">Adequacy_central!AH23</f>
        <v>0.293050409143661</v>
      </c>
      <c r="N25" s="3" t="n">
        <f aca="false">Adequacy_central!AI23</f>
        <v>0.295435557249217</v>
      </c>
      <c r="O25" s="3" t="n">
        <f aca="false">Adequacy_central!AJ23</f>
        <v>0.272796473725927</v>
      </c>
      <c r="P25" s="3" t="n">
        <f aca="false">Adequacy_central!AK23</f>
        <v>0.319002195539707</v>
      </c>
      <c r="Q25" s="3" t="n">
        <f aca="false">Adequacy_central!AL23</f>
        <v>0.283346429793082</v>
      </c>
      <c r="R25" s="3" t="n">
        <f aca="false">Adequacy_central!AM23</f>
        <v>0.294001933070021</v>
      </c>
      <c r="S25" s="3" t="n">
        <f aca="false">Adequacy_central!AN23</f>
        <v>0.26701963114256</v>
      </c>
      <c r="U25" s="13" t="n">
        <f aca="false">U21+1</f>
        <v>2020</v>
      </c>
      <c r="V25" s="3" t="n">
        <f aca="false">Adequacy_high!AG22</f>
        <v>0.321998782783747</v>
      </c>
      <c r="W25" s="3" t="n">
        <f aca="false">Adequacy_high!AH22</f>
        <v>0.290285498211504</v>
      </c>
      <c r="X25" s="3" t="n">
        <f aca="false">Adequacy_high!AI22</f>
        <v>0.297225211612803</v>
      </c>
      <c r="Y25" s="3" t="n">
        <f aca="false">Adequacy_high!AJ22</f>
        <v>0.273913238016911</v>
      </c>
      <c r="Z25" s="3" t="n">
        <f aca="false">Adequacy_high!AK22</f>
        <v>0.317986748212432</v>
      </c>
      <c r="AA25" s="3" t="n">
        <f aca="false">Adequacy_high!AL22</f>
        <v>0.283599639466513</v>
      </c>
      <c r="AB25" s="3" t="n">
        <f aca="false">Adequacy_high!AM22</f>
        <v>0.295347244023616</v>
      </c>
      <c r="AC25" s="3" t="n">
        <f aca="false">Adequacy_high!AN22</f>
        <v>0.268118438117853</v>
      </c>
    </row>
    <row r="26" customFormat="false" ht="15" hidden="false" customHeight="false" outlineLevel="0" collapsed="false">
      <c r="A26" s="13" t="n">
        <f aca="false">A22+1</f>
        <v>2020</v>
      </c>
      <c r="B26" s="3" t="n">
        <f aca="false">Adequacy_low!AG23</f>
        <v>0.324601289986605</v>
      </c>
      <c r="C26" s="3" t="n">
        <f aca="false">Adequacy_low!AH23</f>
        <v>0.293163605535433</v>
      </c>
      <c r="D26" s="3" t="n">
        <f aca="false">Adequacy_low!AI23</f>
        <v>0.295571558230563</v>
      </c>
      <c r="E26" s="3" t="n">
        <f aca="false">Adequacy_low!AJ23</f>
        <v>0.272945865685455</v>
      </c>
      <c r="F26" s="3" t="n">
        <f aca="false">Adequacy_low!AK23</f>
        <v>0.31886877224167</v>
      </c>
      <c r="G26" s="3" t="n">
        <f aca="false">Adequacy_low!AL23</f>
        <v>0.283461179980862</v>
      </c>
      <c r="H26" s="3" t="n">
        <f aca="false">Adequacy_low!AM23</f>
        <v>0.294138210781625</v>
      </c>
      <c r="I26" s="3" t="n">
        <f aca="false">Adequacy_low!AN23</f>
        <v>0.267243034819421</v>
      </c>
      <c r="K26" s="13" t="n">
        <f aca="false">K22+1</f>
        <v>2020</v>
      </c>
      <c r="L26" s="3" t="n">
        <f aca="false">Adequacy_central!AG24</f>
        <v>0.326709855061389</v>
      </c>
      <c r="M26" s="3" t="n">
        <f aca="false">Adequacy_central!AH24</f>
        <v>0.298124279842187</v>
      </c>
      <c r="N26" s="3" t="n">
        <f aca="false">Adequacy_central!AI24</f>
        <v>0.298422581067587</v>
      </c>
      <c r="O26" s="3" t="n">
        <f aca="false">Adequacy_central!AJ24</f>
        <v>0.274719509861277</v>
      </c>
      <c r="P26" s="3" t="n">
        <f aca="false">Adequacy_central!AK24</f>
        <v>0.31887041338394</v>
      </c>
      <c r="Q26" s="3" t="n">
        <f aca="false">Adequacy_central!AL24</f>
        <v>0.285736863969339</v>
      </c>
      <c r="R26" s="3" t="n">
        <f aca="false">Adequacy_central!AM24</f>
        <v>0.297196358037676</v>
      </c>
      <c r="S26" s="3" t="n">
        <f aca="false">Adequacy_central!AN24</f>
        <v>0.268891290569402</v>
      </c>
      <c r="U26" s="13" t="n">
        <f aca="false">U22+1</f>
        <v>2020</v>
      </c>
      <c r="V26" s="3" t="n">
        <f aca="false">Adequacy_high!AG23</f>
        <v>0.328465479404169</v>
      </c>
      <c r="W26" s="3" t="n">
        <f aca="false">Adequacy_high!AH23</f>
        <v>0.295123038409033</v>
      </c>
      <c r="X26" s="3" t="n">
        <f aca="false">Adequacy_high!AI23</f>
        <v>0.297604195056793</v>
      </c>
      <c r="Y26" s="3" t="n">
        <f aca="false">Adequacy_high!AJ23</f>
        <v>0.274294598509751</v>
      </c>
      <c r="Z26" s="3" t="n">
        <f aca="false">Adequacy_high!AK23</f>
        <v>0.322431121798881</v>
      </c>
      <c r="AA26" s="3" t="n">
        <f aca="false">Adequacy_high!AL23</f>
        <v>0.285365142311724</v>
      </c>
      <c r="AB26" s="3" t="n">
        <f aca="false">Adequacy_high!AM23</f>
        <v>0.295719733471477</v>
      </c>
      <c r="AC26" s="3" t="n">
        <f aca="false">Adequacy_high!AN23</f>
        <v>0.268463620278947</v>
      </c>
    </row>
    <row r="27" customFormat="false" ht="15" hidden="false" customHeight="false" outlineLevel="0" collapsed="false">
      <c r="A27" s="13" t="n">
        <f aca="false">A23+1</f>
        <v>2020</v>
      </c>
      <c r="B27" s="3" t="n">
        <f aca="false">Adequacy_low!AG24</f>
        <v>0.325509474195803</v>
      </c>
      <c r="C27" s="3" t="n">
        <f aca="false">Adequacy_low!AH24</f>
        <v>0.29814858317885</v>
      </c>
      <c r="D27" s="3" t="n">
        <f aca="false">Adequacy_low!AI24</f>
        <v>0.297566823742471</v>
      </c>
      <c r="E27" s="3" t="n">
        <f aca="false">Adequacy_low!AJ24</f>
        <v>0.274781899002112</v>
      </c>
      <c r="F27" s="3" t="n">
        <f aca="false">Adequacy_low!AK24</f>
        <v>0.317585839036978</v>
      </c>
      <c r="G27" s="3" t="n">
        <f aca="false">Adequacy_low!AL24</f>
        <v>0.285761596235977</v>
      </c>
      <c r="H27" s="3" t="n">
        <f aca="false">Adequacy_low!AM24</f>
        <v>0.296339105012569</v>
      </c>
      <c r="I27" s="3" t="n">
        <f aca="false">Adequacy_low!AN24</f>
        <v>0.269043534214992</v>
      </c>
      <c r="K27" s="13" t="n">
        <f aca="false">K23+1</f>
        <v>2020</v>
      </c>
      <c r="L27" s="3" t="n">
        <f aca="false">Adequacy_central!AG25</f>
        <v>0.328466026563312</v>
      </c>
      <c r="M27" s="3" t="n">
        <f aca="false">Adequacy_central!AH25</f>
        <v>0.302461437228761</v>
      </c>
      <c r="N27" s="3" t="n">
        <f aca="false">Adequacy_central!AI25</f>
        <v>0.296053161464188</v>
      </c>
      <c r="O27" s="3" t="n">
        <f aca="false">Adequacy_central!AJ25</f>
        <v>0.274208026743048</v>
      </c>
      <c r="P27" s="3" t="n">
        <f aca="false">Adequacy_central!AK25</f>
        <v>0.319151637331002</v>
      </c>
      <c r="Q27" s="3" t="n">
        <f aca="false">Adequacy_central!AL25</f>
        <v>0.286963243166883</v>
      </c>
      <c r="R27" s="3" t="n">
        <f aca="false">Adequacy_central!AM25</f>
        <v>0.294726944208246</v>
      </c>
      <c r="S27" s="3" t="n">
        <f aca="false">Adequacy_central!AN25</f>
        <v>0.268399437972247</v>
      </c>
      <c r="U27" s="13" t="n">
        <f aca="false">U23+1</f>
        <v>2020</v>
      </c>
      <c r="V27" s="3" t="n">
        <f aca="false">Adequacy_high!AG24</f>
        <v>0.330890210417565</v>
      </c>
      <c r="W27" s="3" t="n">
        <f aca="false">Adequacy_high!AH24</f>
        <v>0.300070731863295</v>
      </c>
      <c r="X27" s="3" t="n">
        <f aca="false">Adequacy_high!AI24</f>
        <v>0.301145967737464</v>
      </c>
      <c r="Y27" s="3" t="n">
        <f aca="false">Adequacy_high!AJ24</f>
        <v>0.276044159122263</v>
      </c>
      <c r="Z27" s="3" t="n">
        <f aca="false">Adequacy_high!AK24</f>
        <v>0.322827315209318</v>
      </c>
      <c r="AA27" s="3" t="n">
        <f aca="false">Adequacy_high!AL24</f>
        <v>0.287731668075177</v>
      </c>
      <c r="AB27" s="3" t="n">
        <f aca="false">Adequacy_high!AM24</f>
        <v>0.299170040705092</v>
      </c>
      <c r="AC27" s="3" t="n">
        <f aca="false">Adequacy_high!AN24</f>
        <v>0.27055155488566</v>
      </c>
    </row>
    <row r="28" customFormat="false" ht="15" hidden="false" customHeight="false" outlineLevel="0" collapsed="false">
      <c r="A28" s="13" t="n">
        <f aca="false">A24+1</f>
        <v>2020</v>
      </c>
      <c r="B28" s="3" t="n">
        <f aca="false">Adequacy_low!AG25</f>
        <v>0.329725931759276</v>
      </c>
      <c r="C28" s="3" t="n">
        <f aca="false">Adequacy_low!AH25</f>
        <v>0.30272670082341</v>
      </c>
      <c r="D28" s="3" t="n">
        <f aca="false">Adequacy_low!AI25</f>
        <v>0.298516052009649</v>
      </c>
      <c r="E28" s="3" t="n">
        <f aca="false">Adequacy_low!AJ25</f>
        <v>0.274574801040135</v>
      </c>
      <c r="F28" s="3" t="n">
        <f aca="false">Adequacy_low!AK25</f>
        <v>0.320516245609915</v>
      </c>
      <c r="G28" s="3" t="n">
        <f aca="false">Adequacy_low!AL25</f>
        <v>0.287349931870272</v>
      </c>
      <c r="H28" s="3" t="n">
        <f aca="false">Adequacy_low!AM25</f>
        <v>0.297162648961742</v>
      </c>
      <c r="I28" s="3" t="n">
        <f aca="false">Adequacy_low!AN25</f>
        <v>0.268584628954715</v>
      </c>
      <c r="K28" s="13" t="n">
        <f aca="false">K24+1</f>
        <v>2021</v>
      </c>
      <c r="L28" s="3" t="n">
        <f aca="false">Adequacy_central!AG26</f>
        <v>0.332376564789265</v>
      </c>
      <c r="M28" s="3" t="n">
        <f aca="false">Adequacy_central!AH26</f>
        <v>0.311353377554274</v>
      </c>
      <c r="N28" s="3" t="n">
        <f aca="false">Adequacy_central!AI26</f>
        <v>0.298633749857886</v>
      </c>
      <c r="O28" s="3" t="n">
        <f aca="false">Adequacy_central!AJ26</f>
        <v>0.278460347729203</v>
      </c>
      <c r="P28" s="3" t="n">
        <f aca="false">Adequacy_central!AK26</f>
        <v>0.320501328666538</v>
      </c>
      <c r="Q28" s="3" t="n">
        <f aca="false">Adequacy_central!AL26</f>
        <v>0.292104870003059</v>
      </c>
      <c r="R28" s="3" t="n">
        <f aca="false">Adequacy_central!AM26</f>
        <v>0.297429178342156</v>
      </c>
      <c r="S28" s="3" t="n">
        <f aca="false">Adequacy_central!AN26</f>
        <v>0.272299265822414</v>
      </c>
      <c r="U28" s="13" t="n">
        <f aca="false">U24+1</f>
        <v>2020</v>
      </c>
      <c r="V28" s="3" t="n">
        <f aca="false">Adequacy_high!AG25</f>
        <v>0.333880362818676</v>
      </c>
      <c r="W28" s="3" t="n">
        <f aca="false">Adequacy_high!AH25</f>
        <v>0.304976475770248</v>
      </c>
      <c r="X28" s="3" t="n">
        <f aca="false">Adequacy_high!AI25</f>
        <v>0.302160202226087</v>
      </c>
      <c r="Y28" s="3" t="n">
        <f aca="false">Adequacy_high!AJ25</f>
        <v>0.276365425826376</v>
      </c>
      <c r="Z28" s="3" t="n">
        <f aca="false">Adequacy_high!AK25</f>
        <v>0.323986223254087</v>
      </c>
      <c r="AA28" s="3" t="n">
        <f aca="false">Adequacy_high!AL25</f>
        <v>0.289260385369318</v>
      </c>
      <c r="AB28" s="3" t="n">
        <f aca="false">Adequacy_high!AM25</f>
        <v>0.300268819757476</v>
      </c>
      <c r="AC28" s="3" t="n">
        <f aca="false">Adequacy_high!AN25</f>
        <v>0.27067148750089</v>
      </c>
    </row>
    <row r="29" customFormat="false" ht="15" hidden="false" customHeight="false" outlineLevel="0" collapsed="false">
      <c r="A29" s="13" t="n">
        <f aca="false">A25+1</f>
        <v>2021</v>
      </c>
      <c r="B29" s="3" t="n">
        <f aca="false">Adequacy_low!AG26</f>
        <v>0.331161243133907</v>
      </c>
      <c r="C29" s="3" t="n">
        <f aca="false">Adequacy_low!AH26</f>
        <v>0.311799784950072</v>
      </c>
      <c r="D29" s="3" t="n">
        <f aca="false">Adequacy_low!AI26</f>
        <v>0.298425072620544</v>
      </c>
      <c r="E29" s="3" t="n">
        <f aca="false">Adequacy_low!AJ26</f>
        <v>0.278860328950702</v>
      </c>
      <c r="F29" s="3" t="n">
        <f aca="false">Adequacy_low!AK26</f>
        <v>0.319891424127115</v>
      </c>
      <c r="G29" s="3" t="n">
        <f aca="false">Adequacy_low!AL26</f>
        <v>0.292541661228068</v>
      </c>
      <c r="H29" s="3" t="n">
        <f aca="false">Adequacy_low!AM26</f>
        <v>0.297220142709099</v>
      </c>
      <c r="I29" s="3" t="n">
        <f aca="false">Adequacy_low!AN26</f>
        <v>0.272494115325729</v>
      </c>
      <c r="K29" s="13" t="n">
        <f aca="false">K25+1</f>
        <v>2021</v>
      </c>
      <c r="L29" s="3" t="n">
        <f aca="false">Adequacy_central!AG27</f>
        <v>0.340318809247413</v>
      </c>
      <c r="M29" s="3" t="n">
        <f aca="false">Adequacy_central!AH27</f>
        <v>0.318187793830108</v>
      </c>
      <c r="N29" s="3" t="n">
        <f aca="false">Adequacy_central!AI27</f>
        <v>0.302766106589448</v>
      </c>
      <c r="O29" s="3" t="n">
        <f aca="false">Adequacy_central!AJ27</f>
        <v>0.2803035256998</v>
      </c>
      <c r="P29" s="3" t="n">
        <f aca="false">Adequacy_central!AK27</f>
        <v>0.325832630921435</v>
      </c>
      <c r="Q29" s="3" t="n">
        <f aca="false">Adequacy_central!AL27</f>
        <v>0.294905449096923</v>
      </c>
      <c r="R29" s="3" t="n">
        <f aca="false">Adequacy_central!AM27</f>
        <v>0.301209656686557</v>
      </c>
      <c r="S29" s="3" t="n">
        <f aca="false">Adequacy_central!AN27</f>
        <v>0.273370835520189</v>
      </c>
      <c r="U29" s="13" t="n">
        <f aca="false">U25+1</f>
        <v>2021</v>
      </c>
      <c r="V29" s="3" t="n">
        <f aca="false">Adequacy_high!AG26</f>
        <v>0.335001816325955</v>
      </c>
      <c r="W29" s="3" t="n">
        <f aca="false">Adequacy_high!AH26</f>
        <v>0.313225047721191</v>
      </c>
      <c r="X29" s="3" t="n">
        <f aca="false">Adequacy_high!AI26</f>
        <v>0.302822012542181</v>
      </c>
      <c r="Y29" s="3" t="n">
        <f aca="false">Adequacy_high!AJ26</f>
        <v>0.280203788536161</v>
      </c>
      <c r="Z29" s="3" t="n">
        <f aca="false">Adequacy_high!AK26</f>
        <v>0.323487715315264</v>
      </c>
      <c r="AA29" s="3" t="n">
        <f aca="false">Adequacy_high!AL26</f>
        <v>0.294043691032079</v>
      </c>
      <c r="AB29" s="3" t="n">
        <f aca="false">Adequacy_high!AM26</f>
        <v>0.300955226674092</v>
      </c>
      <c r="AC29" s="3" t="n">
        <f aca="false">Adequacy_high!AN26</f>
        <v>0.274251342442469</v>
      </c>
    </row>
    <row r="30" customFormat="false" ht="15" hidden="false" customHeight="false" outlineLevel="0" collapsed="false">
      <c r="A30" s="13" t="n">
        <f aca="false">A26+1</f>
        <v>2021</v>
      </c>
      <c r="B30" s="3" t="n">
        <f aca="false">Adequacy_low!AG27</f>
        <v>0.33864922859693</v>
      </c>
      <c r="C30" s="3" t="n">
        <f aca="false">Adequacy_low!AH27</f>
        <v>0.318749359670232</v>
      </c>
      <c r="D30" s="3" t="n">
        <f aca="false">Adequacy_low!AI27</f>
        <v>0.300767290031351</v>
      </c>
      <c r="E30" s="3" t="n">
        <f aca="false">Adequacy_low!AJ27</f>
        <v>0.280905136130751</v>
      </c>
      <c r="F30" s="3" t="n">
        <f aca="false">Adequacy_low!AK27</f>
        <v>0.324089111518085</v>
      </c>
      <c r="G30" s="3" t="n">
        <f aca="false">Adequacy_low!AL27</f>
        <v>0.295543140535988</v>
      </c>
      <c r="H30" s="3" t="n">
        <f aca="false">Adequacy_low!AM27</f>
        <v>0.299206378128166</v>
      </c>
      <c r="I30" s="3" t="n">
        <f aca="false">Adequacy_low!AN27</f>
        <v>0.273639513896866</v>
      </c>
      <c r="K30" s="13" t="n">
        <f aca="false">K26+1</f>
        <v>2021</v>
      </c>
      <c r="L30" s="3" t="n">
        <f aca="false">Adequacy_central!AG28</f>
        <v>0.343014277115704</v>
      </c>
      <c r="M30" s="3" t="n">
        <f aca="false">Adequacy_central!AH28</f>
        <v>0.322598932452675</v>
      </c>
      <c r="N30" s="3" t="n">
        <f aca="false">Adequacy_central!AI28</f>
        <v>0.302607919861684</v>
      </c>
      <c r="O30" s="3" t="n">
        <f aca="false">Adequacy_central!AJ28</f>
        <v>0.281730079181531</v>
      </c>
      <c r="P30" s="3" t="n">
        <f aca="false">Adequacy_central!AK28</f>
        <v>0.326801486049961</v>
      </c>
      <c r="Q30" s="3" t="n">
        <f aca="false">Adequacy_central!AL28</f>
        <v>0.29700057350223</v>
      </c>
      <c r="R30" s="3" t="n">
        <f aca="false">Adequacy_central!AM28</f>
        <v>0.30119195584518</v>
      </c>
      <c r="S30" s="3" t="n">
        <f aca="false">Adequacy_central!AN28</f>
        <v>0.275311075229656</v>
      </c>
      <c r="U30" s="13" t="n">
        <f aca="false">U26+1</f>
        <v>2021</v>
      </c>
      <c r="V30" s="3" t="n">
        <f aca="false">Adequacy_high!AG27</f>
        <v>0.339958668850537</v>
      </c>
      <c r="W30" s="3" t="n">
        <f aca="false">Adequacy_high!AH27</f>
        <v>0.318379830269614</v>
      </c>
      <c r="X30" s="3" t="n">
        <f aca="false">Adequacy_high!AI27</f>
        <v>0.301675637122683</v>
      </c>
      <c r="Y30" s="3" t="n">
        <f aca="false">Adequacy_high!AJ27</f>
        <v>0.280797082764162</v>
      </c>
      <c r="Z30" s="3" t="n">
        <f aca="false">Adequacy_high!AK27</f>
        <v>0.326758785524741</v>
      </c>
      <c r="AA30" s="3" t="n">
        <f aca="false">Adequacy_high!AL27</f>
        <v>0.295927652701263</v>
      </c>
      <c r="AB30" s="3" t="n">
        <f aca="false">Adequacy_high!AM27</f>
        <v>0.299847201463144</v>
      </c>
      <c r="AC30" s="3" t="n">
        <f aca="false">Adequacy_high!AN27</f>
        <v>0.274917573187973</v>
      </c>
    </row>
    <row r="31" customFormat="false" ht="15" hidden="false" customHeight="false" outlineLevel="0" collapsed="false">
      <c r="A31" s="13" t="n">
        <f aca="false">A27+1</f>
        <v>2021</v>
      </c>
      <c r="B31" s="3" t="n">
        <f aca="false">Adequacy_low!AG28</f>
        <v>0.340739041562703</v>
      </c>
      <c r="C31" s="3" t="n">
        <f aca="false">Adequacy_low!AH28</f>
        <v>0.322794270236491</v>
      </c>
      <c r="D31" s="3" t="n">
        <f aca="false">Adequacy_low!AI28</f>
        <v>0.300255062773425</v>
      </c>
      <c r="E31" s="3" t="n">
        <f aca="false">Adequacy_low!AJ28</f>
        <v>0.281921565614472</v>
      </c>
      <c r="F31" s="3" t="n">
        <f aca="false">Adequacy_low!AK28</f>
        <v>0.324397942820736</v>
      </c>
      <c r="G31" s="3" t="n">
        <f aca="false">Adequacy_low!AL28</f>
        <v>0.29696359311696</v>
      </c>
      <c r="H31" s="3" t="n">
        <f aca="false">Adequacy_low!AM28</f>
        <v>0.298832627545807</v>
      </c>
      <c r="I31" s="3" t="n">
        <f aca="false">Adequacy_low!AN28</f>
        <v>0.275324677105666</v>
      </c>
      <c r="K31" s="13" t="n">
        <f aca="false">K27+1</f>
        <v>2021</v>
      </c>
      <c r="L31" s="3" t="n">
        <f aca="false">Adequacy_central!AG29</f>
        <v>0.34278075135268</v>
      </c>
      <c r="M31" s="3" t="n">
        <f aca="false">Adequacy_central!AH29</f>
        <v>0.325496438533978</v>
      </c>
      <c r="N31" s="3" t="n">
        <f aca="false">Adequacy_central!AI29</f>
        <v>0.300260679739727</v>
      </c>
      <c r="O31" s="3" t="n">
        <f aca="false">Adequacy_central!AJ29</f>
        <v>0.282413622276986</v>
      </c>
      <c r="P31" s="3" t="n">
        <f aca="false">Adequacy_central!AK29</f>
        <v>0.3265615907643</v>
      </c>
      <c r="Q31" s="3" t="n">
        <f aca="false">Adequacy_central!AL29</f>
        <v>0.297623525910338</v>
      </c>
      <c r="R31" s="3" t="n">
        <f aca="false">Adequacy_central!AM29</f>
        <v>0.29883353815618</v>
      </c>
      <c r="S31" s="3" t="n">
        <f aca="false">Adequacy_central!AN29</f>
        <v>0.276498949383888</v>
      </c>
      <c r="U31" s="13" t="n">
        <f aca="false">U27+1</f>
        <v>2021</v>
      </c>
      <c r="V31" s="3" t="n">
        <f aca="false">Adequacy_high!AG28</f>
        <v>0.344434954494684</v>
      </c>
      <c r="W31" s="3" t="n">
        <f aca="false">Adequacy_high!AH28</f>
        <v>0.32155760619481</v>
      </c>
      <c r="X31" s="3" t="n">
        <f aca="false">Adequacy_high!AI28</f>
        <v>0.304494076822206</v>
      </c>
      <c r="Y31" s="3" t="n">
        <f aca="false">Adequacy_high!AJ28</f>
        <v>0.281127025705366</v>
      </c>
      <c r="Z31" s="3" t="n">
        <f aca="false">Adequacy_high!AK28</f>
        <v>0.32952711743074</v>
      </c>
      <c r="AA31" s="3" t="n">
        <f aca="false">Adequacy_high!AL28</f>
        <v>0.29667621752073</v>
      </c>
      <c r="AB31" s="3" t="n">
        <f aca="false">Adequacy_high!AM28</f>
        <v>0.302774549294132</v>
      </c>
      <c r="AC31" s="3" t="n">
        <f aca="false">Adequacy_high!AN28</f>
        <v>0.275298516537604</v>
      </c>
    </row>
    <row r="32" customFormat="false" ht="15" hidden="false" customHeight="false" outlineLevel="0" collapsed="false">
      <c r="A32" s="13" t="n">
        <f aca="false">A28+1</f>
        <v>2021</v>
      </c>
      <c r="B32" s="3" t="n">
        <f aca="false">Adequacy_low!AG29</f>
        <v>0.34017438800089</v>
      </c>
      <c r="C32" s="3" t="n">
        <f aca="false">Adequacy_low!AH29</f>
        <v>0.325347856408752</v>
      </c>
      <c r="D32" s="3" t="n">
        <f aca="false">Adequacy_low!AI29</f>
        <v>0.299879004723401</v>
      </c>
      <c r="E32" s="3" t="n">
        <f aca="false">Adequacy_low!AJ29</f>
        <v>0.282519737831441</v>
      </c>
      <c r="F32" s="3" t="n">
        <f aca="false">Adequacy_low!AK29</f>
        <v>0.323599184047669</v>
      </c>
      <c r="G32" s="3" t="n">
        <f aca="false">Adequacy_low!AL29</f>
        <v>0.297503675509194</v>
      </c>
      <c r="H32" s="3" t="n">
        <f aca="false">Adequacy_low!AM29</f>
        <v>0.298555653509576</v>
      </c>
      <c r="I32" s="3" t="n">
        <f aca="false">Adequacy_low!AN29</f>
        <v>0.276413696018456</v>
      </c>
      <c r="K32" s="13" t="n">
        <f aca="false">K28+1</f>
        <v>2022</v>
      </c>
      <c r="L32" s="3" t="n">
        <f aca="false">Adequacy_central!AG30</f>
        <v>0.341979702578659</v>
      </c>
      <c r="M32" s="3" t="n">
        <f aca="false">Adequacy_central!AH30</f>
        <v>0.331122411479645</v>
      </c>
      <c r="N32" s="3" t="n">
        <f aca="false">Adequacy_central!AI30</f>
        <v>0.300803424774212</v>
      </c>
      <c r="O32" s="3" t="n">
        <f aca="false">Adequacy_central!AJ30</f>
        <v>0.284462704015899</v>
      </c>
      <c r="P32" s="3" t="n">
        <f aca="false">Adequacy_central!AK30</f>
        <v>0.324158438200297</v>
      </c>
      <c r="Q32" s="3" t="n">
        <f aca="false">Adequacy_central!AL30</f>
        <v>0.299741374131861</v>
      </c>
      <c r="R32" s="3" t="n">
        <f aca="false">Adequacy_central!AM30</f>
        <v>0.299719482554784</v>
      </c>
      <c r="S32" s="3" t="n">
        <f aca="false">Adequacy_central!AN30</f>
        <v>0.277828854572106</v>
      </c>
      <c r="U32" s="13" t="n">
        <f aca="false">U28+1</f>
        <v>2021</v>
      </c>
      <c r="V32" s="3" t="n">
        <f aca="false">Adequacy_high!AG29</f>
        <v>0.346067265006214</v>
      </c>
      <c r="W32" s="3" t="n">
        <f aca="false">Adequacy_high!AH29</f>
        <v>0.32442954325578</v>
      </c>
      <c r="X32" s="3" t="n">
        <f aca="false">Adequacy_high!AI29</f>
        <v>0.304251766034204</v>
      </c>
      <c r="Y32" s="3" t="n">
        <f aca="false">Adequacy_high!AJ29</f>
        <v>0.281958165595356</v>
      </c>
      <c r="Z32" s="3" t="n">
        <f aca="false">Adequacy_high!AK29</f>
        <v>0.330362743108746</v>
      </c>
      <c r="AA32" s="3" t="n">
        <f aca="false">Adequacy_high!AL29</f>
        <v>0.297475990018828</v>
      </c>
      <c r="AB32" s="3" t="n">
        <f aca="false">Adequacy_high!AM29</f>
        <v>0.302475184698339</v>
      </c>
      <c r="AC32" s="3" t="n">
        <f aca="false">Adequacy_high!AN29</f>
        <v>0.276770357329852</v>
      </c>
    </row>
    <row r="33" customFormat="false" ht="15" hidden="false" customHeight="false" outlineLevel="0" collapsed="false">
      <c r="A33" s="13" t="n">
        <f aca="false">A29+1</f>
        <v>2022</v>
      </c>
      <c r="B33" s="3" t="n">
        <f aca="false">Adequacy_low!AG30</f>
        <v>0.345097152913862</v>
      </c>
      <c r="C33" s="3" t="n">
        <f aca="false">Adequacy_low!AH30</f>
        <v>0.330914072094445</v>
      </c>
      <c r="D33" s="3" t="n">
        <f aca="false">Adequacy_low!AI30</f>
        <v>0.302095309949651</v>
      </c>
      <c r="E33" s="3" t="n">
        <f aca="false">Adequacy_low!AJ30</f>
        <v>0.284460592639592</v>
      </c>
      <c r="F33" s="3" t="n">
        <f aca="false">Adequacy_low!AK30</f>
        <v>0.326426786297534</v>
      </c>
      <c r="G33" s="3" t="n">
        <f aca="false">Adequacy_low!AL30</f>
        <v>0.299716357365475</v>
      </c>
      <c r="H33" s="3" t="n">
        <f aca="false">Adequacy_low!AM30</f>
        <v>0.300843035650975</v>
      </c>
      <c r="I33" s="3" t="n">
        <f aca="false">Adequacy_low!AN30</f>
        <v>0.278244053120706</v>
      </c>
      <c r="K33" s="13" t="n">
        <f aca="false">K29+1</f>
        <v>2022</v>
      </c>
      <c r="L33" s="3" t="n">
        <f aca="false">Adequacy_central!AG31</f>
        <v>0.349464156729827</v>
      </c>
      <c r="M33" s="3" t="n">
        <f aca="false">Adequacy_central!AH31</f>
        <v>0.335560289617163</v>
      </c>
      <c r="N33" s="3" t="n">
        <f aca="false">Adequacy_central!AI31</f>
        <v>0.305712387773095</v>
      </c>
      <c r="O33" s="3" t="n">
        <f aca="false">Adequacy_central!AJ31</f>
        <v>0.285915501594401</v>
      </c>
      <c r="P33" s="3" t="n">
        <f aca="false">Adequacy_central!AK31</f>
        <v>0.330048116370912</v>
      </c>
      <c r="Q33" s="3" t="n">
        <f aca="false">Adequacy_central!AL31</f>
        <v>0.301935322800139</v>
      </c>
      <c r="R33" s="3" t="n">
        <f aca="false">Adequacy_central!AM31</f>
        <v>0.304306383191862</v>
      </c>
      <c r="S33" s="3" t="n">
        <f aca="false">Adequacy_central!AN31</f>
        <v>0.279962725775139</v>
      </c>
      <c r="U33" s="13" t="n">
        <f aca="false">U29+1</f>
        <v>2022</v>
      </c>
      <c r="V33" s="3" t="n">
        <f aca="false">Adequacy_high!AG30</f>
        <v>0.346539998870532</v>
      </c>
      <c r="W33" s="3" t="n">
        <f aca="false">Adequacy_high!AH30</f>
        <v>0.330252224153406</v>
      </c>
      <c r="X33" s="3" t="n">
        <f aca="false">Adequacy_high!AI30</f>
        <v>0.305310955006627</v>
      </c>
      <c r="Y33" s="3" t="n">
        <f aca="false">Adequacy_high!AJ30</f>
        <v>0.284345972923234</v>
      </c>
      <c r="Z33" s="3" t="n">
        <f aca="false">Adequacy_high!AK30</f>
        <v>0.329129805371841</v>
      </c>
      <c r="AA33" s="3" t="n">
        <f aca="false">Adequacy_high!AL30</f>
        <v>0.300122020421833</v>
      </c>
      <c r="AB33" s="3" t="n">
        <f aca="false">Adequacy_high!AM30</f>
        <v>0.303729473791638</v>
      </c>
      <c r="AC33" s="3" t="n">
        <f aca="false">Adequacy_high!AN30</f>
        <v>0.278733656309311</v>
      </c>
    </row>
    <row r="34" customFormat="false" ht="15" hidden="false" customHeight="false" outlineLevel="0" collapsed="false">
      <c r="A34" s="13" t="n">
        <f aca="false">A30+1</f>
        <v>2022</v>
      </c>
      <c r="B34" s="3" t="n">
        <f aca="false">Adequacy_low!AG31</f>
        <v>0.346860718246912</v>
      </c>
      <c r="C34" s="3" t="n">
        <f aca="false">Adequacy_low!AH31</f>
        <v>0.335517572215795</v>
      </c>
      <c r="D34" s="3" t="n">
        <f aca="false">Adequacy_low!AI31</f>
        <v>0.302982614316773</v>
      </c>
      <c r="E34" s="3" t="n">
        <f aca="false">Adequacy_low!AJ31</f>
        <v>0.286628712933572</v>
      </c>
      <c r="F34" s="3" t="n">
        <f aca="false">Adequacy_low!AK31</f>
        <v>0.32770197176126</v>
      </c>
      <c r="G34" s="3" t="n">
        <f aca="false">Adequacy_low!AL31</f>
        <v>0.302485209241273</v>
      </c>
      <c r="H34" s="3" t="n">
        <f aca="false">Adequacy_low!AM31</f>
        <v>0.300964997493153</v>
      </c>
      <c r="I34" s="3" t="n">
        <f aca="false">Adequacy_low!AN31</f>
        <v>0.28022731259068</v>
      </c>
      <c r="K34" s="13" t="n">
        <f aca="false">K30+1</f>
        <v>2022</v>
      </c>
      <c r="L34" s="3" t="n">
        <f aca="false">Adequacy_central!AG32</f>
        <v>0.353219066527327</v>
      </c>
      <c r="M34" s="3" t="n">
        <f aca="false">Adequacy_central!AH32</f>
        <v>0.337770565787517</v>
      </c>
      <c r="N34" s="3" t="n">
        <f aca="false">Adequacy_central!AI32</f>
        <v>0.304107483452736</v>
      </c>
      <c r="O34" s="3" t="n">
        <f aca="false">Adequacy_central!AJ32</f>
        <v>0.285633611870725</v>
      </c>
      <c r="P34" s="3" t="n">
        <f aca="false">Adequacy_central!AK32</f>
        <v>0.331546510994247</v>
      </c>
      <c r="Q34" s="3" t="n">
        <f aca="false">Adequacy_central!AL32</f>
        <v>0.301806044228682</v>
      </c>
      <c r="R34" s="3" t="n">
        <f aca="false">Adequacy_central!AM32</f>
        <v>0.303040609908205</v>
      </c>
      <c r="S34" s="3" t="n">
        <f aca="false">Adequacy_central!AN32</f>
        <v>0.27989375774828</v>
      </c>
      <c r="U34" s="13" t="n">
        <f aca="false">U30+1</f>
        <v>2022</v>
      </c>
      <c r="V34" s="3" t="n">
        <f aca="false">Adequacy_high!AG31</f>
        <v>0.352407084940935</v>
      </c>
      <c r="W34" s="3" t="n">
        <f aca="false">Adequacy_high!AH31</f>
        <v>0.335666611066312</v>
      </c>
      <c r="X34" s="3" t="n">
        <f aca="false">Adequacy_high!AI31</f>
        <v>0.31057898576339</v>
      </c>
      <c r="Y34" s="3" t="n">
        <f aca="false">Adequacy_high!AJ31</f>
        <v>0.286386170881945</v>
      </c>
      <c r="Z34" s="3" t="n">
        <f aca="false">Adequacy_high!AK31</f>
        <v>0.333982153238473</v>
      </c>
      <c r="AA34" s="3" t="n">
        <f aca="false">Adequacy_high!AL31</f>
        <v>0.303044190153789</v>
      </c>
      <c r="AB34" s="3" t="n">
        <f aca="false">Adequacy_high!AM31</f>
        <v>0.308976092882958</v>
      </c>
      <c r="AC34" s="3" t="n">
        <f aca="false">Adequacy_high!AN31</f>
        <v>0.28081844979828</v>
      </c>
    </row>
    <row r="35" customFormat="false" ht="15" hidden="false" customHeight="false" outlineLevel="0" collapsed="false">
      <c r="A35" s="13" t="n">
        <f aca="false">A31+1</f>
        <v>2022</v>
      </c>
      <c r="B35" s="3" t="n">
        <f aca="false">Adequacy_low!AG32</f>
        <v>0.350637174139679</v>
      </c>
      <c r="C35" s="3" t="n">
        <f aca="false">Adequacy_low!AH32</f>
        <v>0.338839147091903</v>
      </c>
      <c r="D35" s="3" t="n">
        <f aca="false">Adequacy_low!AI32</f>
        <v>0.303827710627167</v>
      </c>
      <c r="E35" s="3" t="n">
        <f aca="false">Adequacy_low!AJ32</f>
        <v>0.28719852423178</v>
      </c>
      <c r="F35" s="3" t="n">
        <f aca="false">Adequacy_low!AK32</f>
        <v>0.33037235221741</v>
      </c>
      <c r="G35" s="3" t="n">
        <f aca="false">Adequacy_low!AL32</f>
        <v>0.304447826237948</v>
      </c>
      <c r="H35" s="3" t="n">
        <f aca="false">Adequacy_low!AM32</f>
        <v>0.302074103221753</v>
      </c>
      <c r="I35" s="3" t="n">
        <f aca="false">Adequacy_low!AN32</f>
        <v>0.280860066657804</v>
      </c>
      <c r="K35" s="13" t="n">
        <f aca="false">K31+1</f>
        <v>2022</v>
      </c>
      <c r="L35" s="3" t="n">
        <f aca="false">Adequacy_central!AG33</f>
        <v>0.351126153800652</v>
      </c>
      <c r="M35" s="3" t="n">
        <f aca="false">Adequacy_central!AH33</f>
        <v>0.341672007668584</v>
      </c>
      <c r="N35" s="3" t="n">
        <f aca="false">Adequacy_central!AI33</f>
        <v>0.304113619335039</v>
      </c>
      <c r="O35" s="3" t="n">
        <f aca="false">Adequacy_central!AJ33</f>
        <v>0.286375239097382</v>
      </c>
      <c r="P35" s="3" t="n">
        <f aca="false">Adequacy_central!AK33</f>
        <v>0.328217103492061</v>
      </c>
      <c r="Q35" s="3" t="n">
        <f aca="false">Adequacy_central!AL33</f>
        <v>0.303238741789286</v>
      </c>
      <c r="R35" s="3" t="n">
        <f aca="false">Adequacy_central!AM33</f>
        <v>0.303045552511334</v>
      </c>
      <c r="S35" s="3" t="n">
        <f aca="false">Adequacy_central!AN33</f>
        <v>0.281052107472332</v>
      </c>
      <c r="U35" s="13" t="n">
        <f aca="false">U31+1</f>
        <v>2022</v>
      </c>
      <c r="V35" s="3" t="n">
        <f aca="false">Adequacy_high!AG32</f>
        <v>0.356292812147152</v>
      </c>
      <c r="W35" s="3" t="n">
        <f aca="false">Adequacy_high!AH32</f>
        <v>0.338748126897188</v>
      </c>
      <c r="X35" s="3" t="n">
        <f aca="false">Adequacy_high!AI32</f>
        <v>0.310271137433417</v>
      </c>
      <c r="Y35" s="3" t="n">
        <f aca="false">Adequacy_high!AJ32</f>
        <v>0.286187557318628</v>
      </c>
      <c r="Z35" s="3" t="n">
        <f aca="false">Adequacy_high!AK32</f>
        <v>0.336695954211559</v>
      </c>
      <c r="AA35" s="3" t="n">
        <f aca="false">Adequacy_high!AL32</f>
        <v>0.304379473676611</v>
      </c>
      <c r="AB35" s="3" t="n">
        <f aca="false">Adequacy_high!AM32</f>
        <v>0.308470416209094</v>
      </c>
      <c r="AC35" s="3" t="n">
        <f aca="false">Adequacy_high!AN32</f>
        <v>0.281478684324498</v>
      </c>
    </row>
    <row r="36" customFormat="false" ht="15" hidden="false" customHeight="false" outlineLevel="0" collapsed="false">
      <c r="A36" s="13" t="n">
        <f aca="false">A32+1</f>
        <v>2022</v>
      </c>
      <c r="B36" s="3" t="n">
        <f aca="false">Adequacy_low!AG33</f>
        <v>0.353013642058855</v>
      </c>
      <c r="C36" s="3" t="n">
        <f aca="false">Adequacy_low!AH33</f>
        <v>0.342976445633679</v>
      </c>
      <c r="D36" s="3" t="n">
        <f aca="false">Adequacy_low!AI33</f>
        <v>0.303952875660212</v>
      </c>
      <c r="E36" s="3" t="n">
        <f aca="false">Adequacy_low!AJ33</f>
        <v>0.286811928677397</v>
      </c>
      <c r="F36" s="3" t="n">
        <f aca="false">Adequacy_low!AK33</f>
        <v>0.330250626389682</v>
      </c>
      <c r="G36" s="3" t="n">
        <f aca="false">Adequacy_low!AL33</f>
        <v>0.305171270174685</v>
      </c>
      <c r="H36" s="3" t="n">
        <f aca="false">Adequacy_low!AM33</f>
        <v>0.302150831283702</v>
      </c>
      <c r="I36" s="3" t="n">
        <f aca="false">Adequacy_low!AN33</f>
        <v>0.280806638970079</v>
      </c>
      <c r="K36" s="13" t="n">
        <f aca="false">K32+1</f>
        <v>2023</v>
      </c>
      <c r="L36" s="3" t="n">
        <f aca="false">Adequacy_central!AG34</f>
        <v>0.35279064637823</v>
      </c>
      <c r="M36" s="3" t="n">
        <f aca="false">Adequacy_central!AH34</f>
        <v>0.346488744118865</v>
      </c>
      <c r="N36" s="3" t="n">
        <f aca="false">Adequacy_central!AI34</f>
        <v>0.306063518768571</v>
      </c>
      <c r="O36" s="3" t="n">
        <f aca="false">Adequacy_central!AJ34</f>
        <v>0.288021484645039</v>
      </c>
      <c r="P36" s="3" t="n">
        <f aca="false">Adequacy_central!AK34</f>
        <v>0.328147452094751</v>
      </c>
      <c r="Q36" s="3" t="n">
        <f aca="false">Adequacy_central!AL34</f>
        <v>0.30518758443259</v>
      </c>
      <c r="R36" s="3" t="n">
        <f aca="false">Adequacy_central!AM34</f>
        <v>0.30471099923123</v>
      </c>
      <c r="S36" s="3" t="n">
        <f aca="false">Adequacy_central!AN34</f>
        <v>0.28200959881237</v>
      </c>
      <c r="U36" s="13" t="n">
        <f aca="false">U32+1</f>
        <v>2022</v>
      </c>
      <c r="V36" s="3" t="n">
        <f aca="false">Adequacy_high!AG33</f>
        <v>0.358017959462783</v>
      </c>
      <c r="W36" s="3" t="n">
        <f aca="false">Adequacy_high!AH33</f>
        <v>0.343383874975837</v>
      </c>
      <c r="X36" s="3" t="n">
        <f aca="false">Adequacy_high!AI33</f>
        <v>0.309869897341037</v>
      </c>
      <c r="Y36" s="3" t="n">
        <f aca="false">Adequacy_high!AJ33</f>
        <v>0.287988444494618</v>
      </c>
      <c r="Z36" s="3" t="n">
        <f aca="false">Adequacy_high!AK33</f>
        <v>0.336733770282318</v>
      </c>
      <c r="AA36" s="3" t="n">
        <f aca="false">Adequacy_high!AL33</f>
        <v>0.305578015361597</v>
      </c>
      <c r="AB36" s="3" t="n">
        <f aca="false">Adequacy_high!AM33</f>
        <v>0.308252043515007</v>
      </c>
      <c r="AC36" s="3" t="n">
        <f aca="false">Adequacy_high!AN33</f>
        <v>0.283081893706836</v>
      </c>
    </row>
    <row r="37" customFormat="false" ht="15" hidden="false" customHeight="false" outlineLevel="0" collapsed="false">
      <c r="A37" s="13" t="n">
        <f aca="false">A33+1</f>
        <v>2023</v>
      </c>
      <c r="B37" s="3" t="n">
        <f aca="false">Adequacy_low!AG34</f>
        <v>0.355727449199657</v>
      </c>
      <c r="C37" s="3" t="n">
        <f aca="false">Adequacy_low!AH34</f>
        <v>0.347378365589915</v>
      </c>
      <c r="D37" s="3" t="n">
        <f aca="false">Adequacy_low!AI34</f>
        <v>0.306248670217014</v>
      </c>
      <c r="E37" s="3" t="n">
        <f aca="false">Adequacy_low!AJ34</f>
        <v>0.287575121254409</v>
      </c>
      <c r="F37" s="3" t="n">
        <f aca="false">Adequacy_low!AK34</f>
        <v>0.331580556396281</v>
      </c>
      <c r="G37" s="3" t="n">
        <f aca="false">Adequacy_low!AL34</f>
        <v>0.306746765383099</v>
      </c>
      <c r="H37" s="3" t="n">
        <f aca="false">Adequacy_low!AM34</f>
        <v>0.304413564864252</v>
      </c>
      <c r="I37" s="3" t="n">
        <f aca="false">Adequacy_low!AN34</f>
        <v>0.281671464363152</v>
      </c>
      <c r="K37" s="13" t="n">
        <f aca="false">K33+1</f>
        <v>2023</v>
      </c>
      <c r="L37" s="3" t="n">
        <f aca="false">Adequacy_central!AG35</f>
        <v>0.354397723509402</v>
      </c>
      <c r="M37" s="3" t="n">
        <f aca="false">Adequacy_central!AH35</f>
        <v>0.351073634778222</v>
      </c>
      <c r="N37" s="3" t="n">
        <f aca="false">Adequacy_central!AI35</f>
        <v>0.302874813157776</v>
      </c>
      <c r="O37" s="3" t="n">
        <f aca="false">Adequacy_central!AJ35</f>
        <v>0.288358045902598</v>
      </c>
      <c r="P37" s="3" t="n">
        <f aca="false">Adequacy_central!AK35</f>
        <v>0.326919330694313</v>
      </c>
      <c r="Q37" s="3" t="n">
        <f aca="false">Adequacy_central!AL35</f>
        <v>0.306392182001867</v>
      </c>
      <c r="R37" s="3" t="n">
        <f aca="false">Adequacy_central!AM35</f>
        <v>0.30147940672314</v>
      </c>
      <c r="S37" s="3" t="n">
        <f aca="false">Adequacy_central!AN35</f>
        <v>0.281944181505203</v>
      </c>
      <c r="U37" s="13" t="n">
        <f aca="false">U33+1</f>
        <v>2023</v>
      </c>
      <c r="V37" s="3" t="n">
        <f aca="false">Adequacy_high!AG34</f>
        <v>0.36306436297674</v>
      </c>
      <c r="W37" s="3" t="n">
        <f aca="false">Adequacy_high!AH34</f>
        <v>0.348445586265962</v>
      </c>
      <c r="X37" s="3" t="n">
        <f aca="false">Adequacy_high!AI34</f>
        <v>0.31205851843033</v>
      </c>
      <c r="Y37" s="3" t="n">
        <f aca="false">Adequacy_high!AJ34</f>
        <v>0.289677411302299</v>
      </c>
      <c r="Z37" s="3" t="n">
        <f aca="false">Adequacy_high!AK34</f>
        <v>0.339493121379855</v>
      </c>
      <c r="AA37" s="3" t="n">
        <f aca="false">Adequacy_high!AL34</f>
        <v>0.307925141348691</v>
      </c>
      <c r="AB37" s="3" t="n">
        <f aca="false">Adequacy_high!AM34</f>
        <v>0.309890739123377</v>
      </c>
      <c r="AC37" s="3" t="n">
        <f aca="false">Adequacy_high!AN34</f>
        <v>0.284276006523716</v>
      </c>
    </row>
    <row r="38" customFormat="false" ht="15" hidden="false" customHeight="false" outlineLevel="0" collapsed="false">
      <c r="A38" s="13" t="n">
        <f aca="false">A34+1</f>
        <v>2023</v>
      </c>
      <c r="B38" s="3" t="n">
        <f aca="false">Adequacy_low!AG35</f>
        <v>0.3557756062549</v>
      </c>
      <c r="C38" s="3" t="n">
        <f aca="false">Adequacy_low!AH35</f>
        <v>0.351508535975014</v>
      </c>
      <c r="D38" s="3" t="n">
        <f aca="false">Adequacy_low!AI35</f>
        <v>0.302522578251773</v>
      </c>
      <c r="E38" s="3" t="n">
        <f aca="false">Adequacy_low!AJ35</f>
        <v>0.288832225244193</v>
      </c>
      <c r="F38" s="3" t="n">
        <f aca="false">Adequacy_low!AK35</f>
        <v>0.330638683941701</v>
      </c>
      <c r="G38" s="3" t="n">
        <f aca="false">Adequacy_low!AL35</f>
        <v>0.308456558465389</v>
      </c>
      <c r="H38" s="3" t="n">
        <f aca="false">Adequacy_low!AM35</f>
        <v>0.300636003442566</v>
      </c>
      <c r="I38" s="3" t="n">
        <f aca="false">Adequacy_low!AN35</f>
        <v>0.282388745107215</v>
      </c>
      <c r="K38" s="13" t="n">
        <f aca="false">K34+1</f>
        <v>2023</v>
      </c>
      <c r="L38" s="3" t="n">
        <f aca="false">Adequacy_central!AG36</f>
        <v>0.357272386473582</v>
      </c>
      <c r="M38" s="3" t="n">
        <f aca="false">Adequacy_central!AH36</f>
        <v>0.354327436981858</v>
      </c>
      <c r="N38" s="3" t="n">
        <f aca="false">Adequacy_central!AI36</f>
        <v>0.302190317882901</v>
      </c>
      <c r="O38" s="3" t="n">
        <f aca="false">Adequacy_central!AJ36</f>
        <v>0.287913587023708</v>
      </c>
      <c r="P38" s="3" t="n">
        <f aca="false">Adequacy_central!AK36</f>
        <v>0.328640931696865</v>
      </c>
      <c r="Q38" s="3" t="n">
        <f aca="false">Adequacy_central!AL36</f>
        <v>0.307059638799886</v>
      </c>
      <c r="R38" s="3" t="n">
        <f aca="false">Adequacy_central!AM36</f>
        <v>0.300618846818251</v>
      </c>
      <c r="S38" s="3" t="n">
        <f aca="false">Adequacy_central!AN36</f>
        <v>0.280695510431622</v>
      </c>
      <c r="U38" s="13" t="n">
        <f aca="false">U34+1</f>
        <v>2023</v>
      </c>
      <c r="V38" s="3" t="n">
        <f aca="false">Adequacy_high!AG35</f>
        <v>0.363735435095573</v>
      </c>
      <c r="W38" s="3" t="n">
        <f aca="false">Adequacy_high!AH35</f>
        <v>0.353486053937546</v>
      </c>
      <c r="X38" s="3" t="n">
        <f aca="false">Adequacy_high!AI35</f>
        <v>0.309899976987564</v>
      </c>
      <c r="Y38" s="3" t="n">
        <f aca="false">Adequacy_high!AJ35</f>
        <v>0.290196156416937</v>
      </c>
      <c r="Z38" s="3" t="n">
        <f aca="false">Adequacy_high!AK35</f>
        <v>0.337875689293334</v>
      </c>
      <c r="AA38" s="3" t="n">
        <f aca="false">Adequacy_high!AL35</f>
        <v>0.309800063371783</v>
      </c>
      <c r="AB38" s="3" t="n">
        <f aca="false">Adequacy_high!AM35</f>
        <v>0.307939584512202</v>
      </c>
      <c r="AC38" s="3" t="n">
        <f aca="false">Adequacy_high!AN35</f>
        <v>0.284583976923651</v>
      </c>
    </row>
    <row r="39" customFormat="false" ht="15" hidden="false" customHeight="false" outlineLevel="0" collapsed="false">
      <c r="A39" s="13" t="n">
        <f aca="false">A35+1</f>
        <v>2023</v>
      </c>
      <c r="B39" s="3" t="n">
        <f aca="false">Adequacy_low!AG36</f>
        <v>0.358923935943566</v>
      </c>
      <c r="C39" s="3" t="n">
        <f aca="false">Adequacy_low!AH36</f>
        <v>0.35506402262521</v>
      </c>
      <c r="D39" s="3" t="n">
        <f aca="false">Adequacy_low!AI36</f>
        <v>0.303438995981088</v>
      </c>
      <c r="E39" s="3" t="n">
        <f aca="false">Adequacy_low!AJ36</f>
        <v>0.289865045472386</v>
      </c>
      <c r="F39" s="3" t="n">
        <f aca="false">Adequacy_low!AK36</f>
        <v>0.331555811629488</v>
      </c>
      <c r="G39" s="3" t="n">
        <f aca="false">Adequacy_low!AL36</f>
        <v>0.309927393158086</v>
      </c>
      <c r="H39" s="3" t="n">
        <f aca="false">Adequacy_low!AM36</f>
        <v>0.301298212962157</v>
      </c>
      <c r="I39" s="3" t="n">
        <f aca="false">Adequacy_low!AN36</f>
        <v>0.282980993094585</v>
      </c>
      <c r="K39" s="13" t="n">
        <f aca="false">K35+1</f>
        <v>2023</v>
      </c>
      <c r="L39" s="3" t="n">
        <f aca="false">Adequacy_central!AG37</f>
        <v>0.364161355547604</v>
      </c>
      <c r="M39" s="3" t="n">
        <f aca="false">Adequacy_central!AH37</f>
        <v>0.357092507488793</v>
      </c>
      <c r="N39" s="3" t="n">
        <f aca="false">Adequacy_central!AI37</f>
        <v>0.305268327775207</v>
      </c>
      <c r="O39" s="3" t="n">
        <f aca="false">Adequacy_central!AJ37</f>
        <v>0.288425861538679</v>
      </c>
      <c r="P39" s="3" t="n">
        <f aca="false">Adequacy_central!AK37</f>
        <v>0.334677565865967</v>
      </c>
      <c r="Q39" s="3" t="n">
        <f aca="false">Adequacy_central!AL37</f>
        <v>0.308153728415055</v>
      </c>
      <c r="R39" s="3" t="n">
        <f aca="false">Adequacy_central!AM37</f>
        <v>0.303628991842141</v>
      </c>
      <c r="S39" s="3" t="n">
        <f aca="false">Adequacy_central!AN37</f>
        <v>0.281708462358154</v>
      </c>
      <c r="U39" s="13" t="n">
        <f aca="false">U35+1</f>
        <v>2023</v>
      </c>
      <c r="V39" s="3" t="n">
        <f aca="false">Adequacy_high!AG36</f>
        <v>0.364779875768923</v>
      </c>
      <c r="W39" s="3" t="n">
        <f aca="false">Adequacy_high!AH36</f>
        <v>0.35725126728858</v>
      </c>
      <c r="X39" s="3" t="n">
        <f aca="false">Adequacy_high!AI36</f>
        <v>0.310099658366882</v>
      </c>
      <c r="Y39" s="3" t="n">
        <f aca="false">Adequacy_high!AJ36</f>
        <v>0.291654489919613</v>
      </c>
      <c r="Z39" s="3" t="n">
        <f aca="false">Adequacy_high!AK36</f>
        <v>0.337432278850269</v>
      </c>
      <c r="AA39" s="3" t="n">
        <f aca="false">Adequacy_high!AL36</f>
        <v>0.311301529481102</v>
      </c>
      <c r="AB39" s="3" t="n">
        <f aca="false">Adequacy_high!AM36</f>
        <v>0.308034539708216</v>
      </c>
      <c r="AC39" s="3" t="n">
        <f aca="false">Adequacy_high!AN36</f>
        <v>0.285726931271619</v>
      </c>
    </row>
    <row r="40" customFormat="false" ht="15" hidden="false" customHeight="false" outlineLevel="0" collapsed="false">
      <c r="A40" s="13" t="n">
        <f aca="false">A36+1</f>
        <v>2023</v>
      </c>
      <c r="B40" s="3" t="n">
        <f aca="false">Adequacy_low!AG37</f>
        <v>0.362052977130771</v>
      </c>
      <c r="C40" s="3" t="n">
        <f aca="false">Adequacy_low!AH37</f>
        <v>0.358150816982702</v>
      </c>
      <c r="D40" s="3" t="n">
        <f aca="false">Adequacy_low!AI37</f>
        <v>0.304213245016416</v>
      </c>
      <c r="E40" s="3" t="n">
        <f aca="false">Adequacy_low!AJ37</f>
        <v>0.289863399154198</v>
      </c>
      <c r="F40" s="3" t="n">
        <f aca="false">Adequacy_low!AK37</f>
        <v>0.332898164397274</v>
      </c>
      <c r="G40" s="3" t="n">
        <f aca="false">Adequacy_low!AL37</f>
        <v>0.309770684917724</v>
      </c>
      <c r="H40" s="3" t="n">
        <f aca="false">Adequacy_low!AM37</f>
        <v>0.302108665776299</v>
      </c>
      <c r="I40" s="3" t="n">
        <f aca="false">Adequacy_low!AN37</f>
        <v>0.283017271167533</v>
      </c>
      <c r="K40" s="13" t="n">
        <f aca="false">K36+1</f>
        <v>2024</v>
      </c>
      <c r="L40" s="3" t="n">
        <f aca="false">Adequacy_central!AG38</f>
        <v>0.365624282154787</v>
      </c>
      <c r="M40" s="3" t="n">
        <f aca="false">Adequacy_central!AH38</f>
        <v>0.36143412974362</v>
      </c>
      <c r="N40" s="3" t="n">
        <f aca="false">Adequacy_central!AI38</f>
        <v>0.306647412707434</v>
      </c>
      <c r="O40" s="3" t="n">
        <f aca="false">Adequacy_central!AJ38</f>
        <v>0.290516902500335</v>
      </c>
      <c r="P40" s="3" t="n">
        <f aca="false">Adequacy_central!AK38</f>
        <v>0.33428493194565</v>
      </c>
      <c r="Q40" s="3" t="n">
        <f aca="false">Adequacy_central!AL38</f>
        <v>0.310268520939488</v>
      </c>
      <c r="R40" s="3" t="n">
        <f aca="false">Adequacy_central!AM38</f>
        <v>0.304291083836963</v>
      </c>
      <c r="S40" s="3" t="n">
        <f aca="false">Adequacy_central!AN38</f>
        <v>0.282742242808159</v>
      </c>
      <c r="U40" s="13" t="n">
        <f aca="false">U36+1</f>
        <v>2023</v>
      </c>
      <c r="V40" s="3" t="n">
        <f aca="false">Adequacy_high!AG37</f>
        <v>0.369409192995805</v>
      </c>
      <c r="W40" s="3" t="n">
        <f aca="false">Adequacy_high!AH37</f>
        <v>0.361074814152762</v>
      </c>
      <c r="X40" s="3" t="n">
        <f aca="false">Adequacy_high!AI37</f>
        <v>0.314889006740046</v>
      </c>
      <c r="Y40" s="3" t="n">
        <f aca="false">Adequacy_high!AJ37</f>
        <v>0.293396281632714</v>
      </c>
      <c r="Z40" s="3" t="n">
        <f aca="false">Adequacy_high!AK37</f>
        <v>0.341607230535189</v>
      </c>
      <c r="AA40" s="3" t="n">
        <f aca="false">Adequacy_high!AL37</f>
        <v>0.313246393105377</v>
      </c>
      <c r="AB40" s="3" t="n">
        <f aca="false">Adequacy_high!AM37</f>
        <v>0.312110415473782</v>
      </c>
      <c r="AC40" s="3" t="n">
        <f aca="false">Adequacy_high!AN37</f>
        <v>0.287098300981361</v>
      </c>
    </row>
    <row r="41" customFormat="false" ht="15" hidden="false" customHeight="false" outlineLevel="0" collapsed="false">
      <c r="A41" s="13" t="n">
        <f aca="false">A37+1</f>
        <v>2024</v>
      </c>
      <c r="B41" s="3" t="n">
        <f aca="false">Adequacy_low!AG38</f>
        <v>0.367175899044559</v>
      </c>
      <c r="C41" s="3" t="n">
        <f aca="false">Adequacy_low!AH38</f>
        <v>0.361666917355109</v>
      </c>
      <c r="D41" s="3" t="n">
        <f aca="false">Adequacy_low!AI38</f>
        <v>0.30758606931925</v>
      </c>
      <c r="E41" s="3" t="n">
        <f aca="false">Adequacy_low!AJ38</f>
        <v>0.291875426883171</v>
      </c>
      <c r="F41" s="3" t="n">
        <f aca="false">Adequacy_low!AK38</f>
        <v>0.337231563512287</v>
      </c>
      <c r="G41" s="3" t="n">
        <f aca="false">Adequacy_low!AL38</f>
        <v>0.312013482863972</v>
      </c>
      <c r="H41" s="3" t="n">
        <f aca="false">Adequacy_low!AM38</f>
        <v>0.305208602377006</v>
      </c>
      <c r="I41" s="3" t="n">
        <f aca="false">Adequacy_low!AN38</f>
        <v>0.28500883706545</v>
      </c>
      <c r="K41" s="13" t="n">
        <f aca="false">K37+1</f>
        <v>2024</v>
      </c>
      <c r="L41" s="3" t="n">
        <f aca="false">Adequacy_central!AG39</f>
        <v>0.368756533944522</v>
      </c>
      <c r="M41" s="3" t="n">
        <f aca="false">Adequacy_central!AH39</f>
        <v>0.366075095185789</v>
      </c>
      <c r="N41" s="3" t="n">
        <f aca="false">Adequacy_central!AI39</f>
        <v>0.305875611557033</v>
      </c>
      <c r="O41" s="3" t="n">
        <f aca="false">Adequacy_central!AJ39</f>
        <v>0.291278815739045</v>
      </c>
      <c r="P41" s="3" t="n">
        <f aca="false">Adequacy_central!AK39</f>
        <v>0.336405158069972</v>
      </c>
      <c r="Q41" s="3" t="n">
        <f aca="false">Adequacy_central!AL39</f>
        <v>0.312118081967107</v>
      </c>
      <c r="R41" s="3" t="n">
        <f aca="false">Adequacy_central!AM39</f>
        <v>0.303518708050004</v>
      </c>
      <c r="S41" s="3" t="n">
        <f aca="false">Adequacy_central!AN39</f>
        <v>0.284273103967821</v>
      </c>
      <c r="U41" s="13" t="n">
        <f aca="false">U37+1</f>
        <v>2024</v>
      </c>
      <c r="V41" s="3" t="n">
        <f aca="false">Adequacy_high!AG38</f>
        <v>0.372917779070548</v>
      </c>
      <c r="W41" s="3" t="n">
        <f aca="false">Adequacy_high!AH38</f>
        <v>0.365886328797914</v>
      </c>
      <c r="X41" s="3" t="n">
        <f aca="false">Adequacy_high!AI38</f>
        <v>0.313211281470582</v>
      </c>
      <c r="Y41" s="3" t="n">
        <f aca="false">Adequacy_high!AJ38</f>
        <v>0.295474321272234</v>
      </c>
      <c r="Z41" s="3" t="n">
        <f aca="false">Adequacy_high!AK38</f>
        <v>0.342719285749339</v>
      </c>
      <c r="AA41" s="3" t="n">
        <f aca="false">Adequacy_high!AL38</f>
        <v>0.31563312565951</v>
      </c>
      <c r="AB41" s="3" t="n">
        <f aca="false">Adequacy_high!AM38</f>
        <v>0.310598033011643</v>
      </c>
      <c r="AC41" s="3" t="n">
        <f aca="false">Adequacy_high!AN38</f>
        <v>0.288549863219098</v>
      </c>
    </row>
    <row r="42" customFormat="false" ht="15" hidden="false" customHeight="false" outlineLevel="0" collapsed="false">
      <c r="A42" s="13" t="n">
        <f aca="false">A38+1</f>
        <v>2024</v>
      </c>
      <c r="B42" s="3" t="n">
        <f aca="false">Adequacy_low!AG39</f>
        <v>0.367817182380539</v>
      </c>
      <c r="C42" s="3" t="n">
        <f aca="false">Adequacy_low!AH39</f>
        <v>0.36695558002814</v>
      </c>
      <c r="D42" s="3" t="n">
        <f aca="false">Adequacy_low!AI39</f>
        <v>0.306324571872073</v>
      </c>
      <c r="E42" s="3" t="n">
        <f aca="false">Adequacy_low!AJ39</f>
        <v>0.293663234072563</v>
      </c>
      <c r="F42" s="3" t="n">
        <f aca="false">Adequacy_low!AK39</f>
        <v>0.335940871390116</v>
      </c>
      <c r="G42" s="3" t="n">
        <f aca="false">Adequacy_low!AL39</f>
        <v>0.314000308587756</v>
      </c>
      <c r="H42" s="3" t="n">
        <f aca="false">Adequacy_low!AM39</f>
        <v>0.303910609833797</v>
      </c>
      <c r="I42" s="3" t="n">
        <f aca="false">Adequacy_low!AN39</f>
        <v>0.286678682981529</v>
      </c>
      <c r="K42" s="13" t="n">
        <f aca="false">K38+1</f>
        <v>2024</v>
      </c>
      <c r="L42" s="3" t="n">
        <f aca="false">Adequacy_central!AG40</f>
        <v>0.368818042401614</v>
      </c>
      <c r="M42" s="3" t="n">
        <f aca="false">Adequacy_central!AH40</f>
        <v>0.369316814781481</v>
      </c>
      <c r="N42" s="3" t="n">
        <f aca="false">Adequacy_central!AI40</f>
        <v>0.306439793658657</v>
      </c>
      <c r="O42" s="3" t="n">
        <f aca="false">Adequacy_central!AJ40</f>
        <v>0.293062919237003</v>
      </c>
      <c r="P42" s="3" t="n">
        <f aca="false">Adequacy_central!AK40</f>
        <v>0.33550148850163</v>
      </c>
      <c r="Q42" s="3" t="n">
        <f aca="false">Adequacy_central!AL40</f>
        <v>0.313860970493688</v>
      </c>
      <c r="R42" s="3" t="n">
        <f aca="false">Adequacy_central!AM40</f>
        <v>0.304065932374634</v>
      </c>
      <c r="S42" s="3" t="n">
        <f aca="false">Adequacy_central!AN40</f>
        <v>0.285564377467257</v>
      </c>
      <c r="U42" s="13" t="n">
        <f aca="false">U38+1</f>
        <v>2024</v>
      </c>
      <c r="V42" s="3" t="n">
        <f aca="false">Adequacy_high!AG39</f>
        <v>0.37974002650509</v>
      </c>
      <c r="W42" s="3" t="n">
        <f aca="false">Adequacy_high!AH39</f>
        <v>0.37176223751594</v>
      </c>
      <c r="X42" s="3" t="n">
        <f aca="false">Adequacy_high!AI39</f>
        <v>0.31780389720015</v>
      </c>
      <c r="Y42" s="3" t="n">
        <f aca="false">Adequacy_high!AJ39</f>
        <v>0.298155270738056</v>
      </c>
      <c r="Z42" s="3" t="n">
        <f aca="false">Adequacy_high!AK39</f>
        <v>0.346616916299251</v>
      </c>
      <c r="AA42" s="3" t="n">
        <f aca="false">Adequacy_high!AL39</f>
        <v>0.317714203330837</v>
      </c>
      <c r="AB42" s="3" t="n">
        <f aca="false">Adequacy_high!AM39</f>
        <v>0.315185853421211</v>
      </c>
      <c r="AC42" s="3" t="n">
        <f aca="false">Adequacy_high!AN39</f>
        <v>0.291200095267016</v>
      </c>
    </row>
    <row r="43" customFormat="false" ht="15" hidden="false" customHeight="false" outlineLevel="0" collapsed="false">
      <c r="A43" s="13" t="n">
        <f aca="false">A39+1</f>
        <v>2024</v>
      </c>
      <c r="B43" s="3" t="n">
        <f aca="false">Adequacy_low!AG40</f>
        <v>0.368268981658944</v>
      </c>
      <c r="C43" s="3" t="n">
        <f aca="false">Adequacy_low!AH40</f>
        <v>0.369382424338914</v>
      </c>
      <c r="D43" s="3" t="n">
        <f aca="false">Adequacy_low!AI40</f>
        <v>0.306946128204748</v>
      </c>
      <c r="E43" s="3" t="n">
        <f aca="false">Adequacy_low!AJ40</f>
        <v>0.294651343794503</v>
      </c>
      <c r="F43" s="3" t="n">
        <f aca="false">Adequacy_low!AK40</f>
        <v>0.336680712368798</v>
      </c>
      <c r="G43" s="3" t="n">
        <f aca="false">Adequacy_low!AL40</f>
        <v>0.315020673097373</v>
      </c>
      <c r="H43" s="3" t="n">
        <f aca="false">Adequacy_low!AM40</f>
        <v>0.304485497841189</v>
      </c>
      <c r="I43" s="3" t="n">
        <f aca="false">Adequacy_low!AN40</f>
        <v>0.287566191253464</v>
      </c>
      <c r="K43" s="13" t="n">
        <f aca="false">K39+1</f>
        <v>2024</v>
      </c>
      <c r="L43" s="3" t="n">
        <f aca="false">Adequacy_central!AG41</f>
        <v>0.373722542028663</v>
      </c>
      <c r="M43" s="3" t="n">
        <f aca="false">Adequacy_central!AH41</f>
        <v>0.371566871813881</v>
      </c>
      <c r="N43" s="3" t="n">
        <f aca="false">Adequacy_central!AI41</f>
        <v>0.309696024930372</v>
      </c>
      <c r="O43" s="3" t="n">
        <f aca="false">Adequacy_central!AJ41</f>
        <v>0.295134563993708</v>
      </c>
      <c r="P43" s="3" t="n">
        <f aca="false">Adequacy_central!AK41</f>
        <v>0.340585506819954</v>
      </c>
      <c r="Q43" s="3" t="n">
        <f aca="false">Adequacy_central!AL41</f>
        <v>0.316349256768721</v>
      </c>
      <c r="R43" s="3" t="n">
        <f aca="false">Adequacy_central!AM41</f>
        <v>0.306892456987361</v>
      </c>
      <c r="S43" s="3" t="n">
        <f aca="false">Adequacy_central!AN41</f>
        <v>0.286857968455613</v>
      </c>
      <c r="U43" s="13" t="n">
        <f aca="false">U39+1</f>
        <v>2024</v>
      </c>
      <c r="V43" s="3" t="n">
        <f aca="false">Adequacy_high!AG40</f>
        <v>0.379282417928575</v>
      </c>
      <c r="W43" s="3" t="n">
        <f aca="false">Adequacy_high!AH40</f>
        <v>0.374647573654165</v>
      </c>
      <c r="X43" s="3" t="n">
        <f aca="false">Adequacy_high!AI40</f>
        <v>0.318238396379937</v>
      </c>
      <c r="Y43" s="3" t="n">
        <f aca="false">Adequacy_high!AJ40</f>
        <v>0.299186855684781</v>
      </c>
      <c r="Z43" s="3" t="n">
        <f aca="false">Adequacy_high!AK40</f>
        <v>0.347458993313768</v>
      </c>
      <c r="AA43" s="3" t="n">
        <f aca="false">Adequacy_high!AL40</f>
        <v>0.319610930458283</v>
      </c>
      <c r="AB43" s="3" t="n">
        <f aca="false">Adequacy_high!AM40</f>
        <v>0.315464786253264</v>
      </c>
      <c r="AC43" s="3" t="n">
        <f aca="false">Adequacy_high!AN40</f>
        <v>0.29192357279131</v>
      </c>
    </row>
    <row r="44" customFormat="false" ht="15" hidden="false" customHeight="false" outlineLevel="0" collapsed="false">
      <c r="A44" s="13" t="n">
        <f aca="false">A40+1</f>
        <v>2024</v>
      </c>
      <c r="B44" s="3" t="n">
        <f aca="false">Adequacy_low!AG41</f>
        <v>0.373240918141554</v>
      </c>
      <c r="C44" s="3" t="n">
        <f aca="false">Adequacy_low!AH41</f>
        <v>0.372899049936975</v>
      </c>
      <c r="D44" s="3" t="n">
        <f aca="false">Adequacy_low!AI41</f>
        <v>0.310108199372978</v>
      </c>
      <c r="E44" s="3" t="n">
        <f aca="false">Adequacy_low!AJ41</f>
        <v>0.297057382114228</v>
      </c>
      <c r="F44" s="3" t="n">
        <f aca="false">Adequacy_low!AK41</f>
        <v>0.340141697158208</v>
      </c>
      <c r="G44" s="3" t="n">
        <f aca="false">Adequacy_low!AL41</f>
        <v>0.317475601223709</v>
      </c>
      <c r="H44" s="3" t="n">
        <f aca="false">Adequacy_low!AM41</f>
        <v>0.307263780419678</v>
      </c>
      <c r="I44" s="3" t="n">
        <f aca="false">Adequacy_low!AN41</f>
        <v>0.288972670406628</v>
      </c>
      <c r="K44" s="13" t="n">
        <f aca="false">K40+1</f>
        <v>2025</v>
      </c>
      <c r="L44" s="3" t="n">
        <f aca="false">Adequacy_central!AG42</f>
        <v>0.373311858338618</v>
      </c>
      <c r="M44" s="3" t="n">
        <f aca="false">Adequacy_central!AH42</f>
        <v>0.373650310910533</v>
      </c>
      <c r="N44" s="3" t="n">
        <f aca="false">Adequacy_central!AI42</f>
        <v>0.309603304648158</v>
      </c>
      <c r="O44" s="3" t="n">
        <f aca="false">Adequacy_central!AJ42</f>
        <v>0.29665017596879</v>
      </c>
      <c r="P44" s="3" t="n">
        <f aca="false">Adequacy_central!AK42</f>
        <v>0.33895336653225</v>
      </c>
      <c r="Q44" s="3" t="n">
        <f aca="false">Adequacy_central!AL42</f>
        <v>0.316709371867909</v>
      </c>
      <c r="R44" s="3" t="n">
        <f aca="false">Adequacy_central!AM42</f>
        <v>0.306646033428205</v>
      </c>
      <c r="S44" s="3" t="n">
        <f aca="false">Adequacy_central!AN42</f>
        <v>0.288200376224106</v>
      </c>
      <c r="U44" s="13" t="n">
        <f aca="false">U40+1</f>
        <v>2024</v>
      </c>
      <c r="V44" s="3" t="n">
        <f aca="false">Adequacy_high!AG41</f>
        <v>0.37866796219828</v>
      </c>
      <c r="W44" s="3" t="n">
        <f aca="false">Adequacy_high!AH41</f>
        <v>0.376329678078789</v>
      </c>
      <c r="X44" s="3" t="n">
        <f aca="false">Adequacy_high!AI41</f>
        <v>0.315954335477037</v>
      </c>
      <c r="Y44" s="3" t="n">
        <f aca="false">Adequacy_high!AJ41</f>
        <v>0.301459012416668</v>
      </c>
      <c r="Z44" s="3" t="n">
        <f aca="false">Adequacy_high!AK41</f>
        <v>0.346409070836688</v>
      </c>
      <c r="AA44" s="3" t="n">
        <f aca="false">Adequacy_high!AL41</f>
        <v>0.32107664411473</v>
      </c>
      <c r="AB44" s="3" t="n">
        <f aca="false">Adequacy_high!AM41</f>
        <v>0.312519795619545</v>
      </c>
      <c r="AC44" s="3" t="n">
        <f aca="false">Adequacy_high!AN41</f>
        <v>0.293286065596393</v>
      </c>
    </row>
    <row r="45" customFormat="false" ht="15" hidden="false" customHeight="false" outlineLevel="0" collapsed="false">
      <c r="A45" s="13" t="n">
        <f aca="false">A41+1</f>
        <v>2025</v>
      </c>
      <c r="B45" s="3" t="n">
        <f aca="false">Adequacy_low!AG42</f>
        <v>0.369894076183526</v>
      </c>
      <c r="C45" s="3" t="n">
        <f aca="false">Adequacy_low!AH42</f>
        <v>0.373613545498975</v>
      </c>
      <c r="D45" s="3" t="n">
        <f aca="false">Adequacy_low!AI42</f>
        <v>0.308825771423194</v>
      </c>
      <c r="E45" s="3" t="n">
        <f aca="false">Adequacy_low!AJ42</f>
        <v>0.297164887949986</v>
      </c>
      <c r="F45" s="3" t="n">
        <f aca="false">Adequacy_low!AK42</f>
        <v>0.336512966630833</v>
      </c>
      <c r="G45" s="3" t="n">
        <f aca="false">Adequacy_low!AL42</f>
        <v>0.316816847921306</v>
      </c>
      <c r="H45" s="3" t="n">
        <f aca="false">Adequacy_low!AM42</f>
        <v>0.305146136051251</v>
      </c>
      <c r="I45" s="3" t="n">
        <f aca="false">Adequacy_low!AN42</f>
        <v>0.289445534189225</v>
      </c>
      <c r="K45" s="13" t="n">
        <f aca="false">K41+1</f>
        <v>2025</v>
      </c>
      <c r="L45" s="3" t="n">
        <f aca="false">Adequacy_central!AG43</f>
        <v>0.373962409499058</v>
      </c>
      <c r="M45" s="3" t="n">
        <f aca="false">Adequacy_central!AH43</f>
        <v>0.375120857075281</v>
      </c>
      <c r="N45" s="3" t="n">
        <f aca="false">Adequacy_central!AI43</f>
        <v>0.312028500253322</v>
      </c>
      <c r="O45" s="3" t="n">
        <f aca="false">Adequacy_central!AJ43</f>
        <v>0.29994834571273</v>
      </c>
      <c r="P45" s="3" t="n">
        <f aca="false">Adequacy_central!AK43</f>
        <v>0.339681922479803</v>
      </c>
      <c r="Q45" s="3" t="n">
        <f aca="false">Adequacy_central!AL43</f>
        <v>0.318437988784165</v>
      </c>
      <c r="R45" s="3" t="n">
        <f aca="false">Adequacy_central!AM43</f>
        <v>0.309005416186694</v>
      </c>
      <c r="S45" s="3" t="n">
        <f aca="false">Adequacy_central!AN43</f>
        <v>0.290955460300385</v>
      </c>
      <c r="U45" s="13" t="n">
        <f aca="false">U41+1</f>
        <v>2025</v>
      </c>
      <c r="V45" s="3" t="n">
        <f aca="false">Adequacy_high!AG42</f>
        <v>0.379496681404181</v>
      </c>
      <c r="W45" s="3" t="n">
        <f aca="false">Adequacy_high!AH42</f>
        <v>0.378435813723007</v>
      </c>
      <c r="X45" s="3" t="n">
        <f aca="false">Adequacy_high!AI42</f>
        <v>0.318519056502497</v>
      </c>
      <c r="Y45" s="3" t="n">
        <f aca="false">Adequacy_high!AJ42</f>
        <v>0.303826689286341</v>
      </c>
      <c r="Z45" s="3" t="n">
        <f aca="false">Adequacy_high!AK42</f>
        <v>0.345684030087318</v>
      </c>
      <c r="AA45" s="3" t="n">
        <f aca="false">Adequacy_high!AL42</f>
        <v>0.322003567631023</v>
      </c>
      <c r="AB45" s="3" t="n">
        <f aca="false">Adequacy_high!AM42</f>
        <v>0.315344473187203</v>
      </c>
      <c r="AC45" s="3" t="n">
        <f aca="false">Adequacy_high!AN42</f>
        <v>0.2958506916759</v>
      </c>
    </row>
    <row r="46" customFormat="false" ht="15" hidden="false" customHeight="false" outlineLevel="0" collapsed="false">
      <c r="A46" s="13" t="n">
        <f aca="false">A42+1</f>
        <v>2025</v>
      </c>
      <c r="B46" s="3" t="n">
        <f aca="false">Adequacy_low!AG43</f>
        <v>0.370068853720774</v>
      </c>
      <c r="C46" s="3" t="n">
        <f aca="false">Adequacy_low!AH43</f>
        <v>0.374470005979748</v>
      </c>
      <c r="D46" s="3" t="n">
        <f aca="false">Adequacy_low!AI43</f>
        <v>0.309497515390878</v>
      </c>
      <c r="E46" s="3" t="n">
        <f aca="false">Adequacy_low!AJ43</f>
        <v>0.299189268698118</v>
      </c>
      <c r="F46" s="3" t="n">
        <f aca="false">Adequacy_low!AK43</f>
        <v>0.335841212464438</v>
      </c>
      <c r="G46" s="3" t="n">
        <f aca="false">Adequacy_low!AL43</f>
        <v>0.31754913111586</v>
      </c>
      <c r="H46" s="3" t="n">
        <f aca="false">Adequacy_low!AM43</f>
        <v>0.305885426709896</v>
      </c>
      <c r="I46" s="3" t="n">
        <f aca="false">Adequacy_low!AN43</f>
        <v>0.290877099522768</v>
      </c>
      <c r="K46" s="13" t="n">
        <f aca="false">K42+1</f>
        <v>2025</v>
      </c>
      <c r="L46" s="3" t="n">
        <f aca="false">Adequacy_central!AG44</f>
        <v>0.371911402228925</v>
      </c>
      <c r="M46" s="3" t="n">
        <f aca="false">Adequacy_central!AH44</f>
        <v>0.375867362579049</v>
      </c>
      <c r="N46" s="3" t="n">
        <f aca="false">Adequacy_central!AI44</f>
        <v>0.310728392658265</v>
      </c>
      <c r="O46" s="3" t="n">
        <f aca="false">Adequacy_central!AJ44</f>
        <v>0.301048863684082</v>
      </c>
      <c r="P46" s="3" t="n">
        <f aca="false">Adequacy_central!AK44</f>
        <v>0.338572438895186</v>
      </c>
      <c r="Q46" s="3" t="n">
        <f aca="false">Adequacy_central!AL44</f>
        <v>0.319395143167105</v>
      </c>
      <c r="R46" s="3" t="n">
        <f aca="false">Adequacy_central!AM44</f>
        <v>0.308045645690964</v>
      </c>
      <c r="S46" s="3" t="n">
        <f aca="false">Adequacy_central!AN44</f>
        <v>0.291891818696844</v>
      </c>
      <c r="U46" s="13" t="n">
        <f aca="false">U42+1</f>
        <v>2025</v>
      </c>
      <c r="V46" s="3" t="n">
        <f aca="false">Adequacy_high!AG43</f>
        <v>0.384026656698124</v>
      </c>
      <c r="W46" s="3" t="n">
        <f aca="false">Adequacy_high!AH43</f>
        <v>0.380354543133038</v>
      </c>
      <c r="X46" s="3" t="n">
        <f aca="false">Adequacy_high!AI43</f>
        <v>0.321973019035441</v>
      </c>
      <c r="Y46" s="3" t="n">
        <f aca="false">Adequacy_high!AJ43</f>
        <v>0.307012016385474</v>
      </c>
      <c r="Z46" s="3" t="n">
        <f aca="false">Adequacy_high!AK43</f>
        <v>0.349377591089086</v>
      </c>
      <c r="AA46" s="3" t="n">
        <f aca="false">Adequacy_high!AL43</f>
        <v>0.323983061661077</v>
      </c>
      <c r="AB46" s="3" t="n">
        <f aca="false">Adequacy_high!AM43</f>
        <v>0.318414826472099</v>
      </c>
      <c r="AC46" s="3" t="n">
        <f aca="false">Adequacy_high!AN43</f>
        <v>0.298140114374768</v>
      </c>
    </row>
    <row r="47" customFormat="false" ht="15" hidden="false" customHeight="false" outlineLevel="0" collapsed="false">
      <c r="A47" s="13" t="n">
        <f aca="false">A43+1</f>
        <v>2025</v>
      </c>
      <c r="B47" s="3" t="n">
        <f aca="false">Adequacy_low!AG44</f>
        <v>0.370664962196405</v>
      </c>
      <c r="C47" s="3" t="n">
        <f aca="false">Adequacy_low!AH44</f>
        <v>0.375131682540411</v>
      </c>
      <c r="D47" s="3" t="n">
        <f aca="false">Adequacy_low!AI44</f>
        <v>0.310000349454547</v>
      </c>
      <c r="E47" s="3" t="n">
        <f aca="false">Adequacy_low!AJ44</f>
        <v>0.29993531582351</v>
      </c>
      <c r="F47" s="3" t="n">
        <f aca="false">Adequacy_low!AK44</f>
        <v>0.336418413703272</v>
      </c>
      <c r="G47" s="3" t="n">
        <f aca="false">Adequacy_low!AL44</f>
        <v>0.317732691577105</v>
      </c>
      <c r="H47" s="3" t="n">
        <f aca="false">Adequacy_low!AM44</f>
        <v>0.306583331409433</v>
      </c>
      <c r="I47" s="3" t="n">
        <f aca="false">Adequacy_low!AN44</f>
        <v>0.291691301461511</v>
      </c>
      <c r="K47" s="13" t="n">
        <f aca="false">K43+1</f>
        <v>2025</v>
      </c>
      <c r="L47" s="3" t="n">
        <f aca="false">Adequacy_central!AG45</f>
        <v>0.376520026206741</v>
      </c>
      <c r="M47" s="3" t="n">
        <f aca="false">Adequacy_central!AH45</f>
        <v>0.374623345155203</v>
      </c>
      <c r="N47" s="3" t="n">
        <f aca="false">Adequacy_central!AI45</f>
        <v>0.315498916288629</v>
      </c>
      <c r="O47" s="3" t="n">
        <f aca="false">Adequacy_central!AJ45</f>
        <v>0.302905375882938</v>
      </c>
      <c r="P47" s="3" t="n">
        <f aca="false">Adequacy_central!AK45</f>
        <v>0.34406520936187</v>
      </c>
      <c r="Q47" s="3" t="n">
        <f aca="false">Adequacy_central!AL45</f>
        <v>0.320470111631351</v>
      </c>
      <c r="R47" s="3" t="n">
        <f aca="false">Adequacy_central!AM45</f>
        <v>0.31275236302963</v>
      </c>
      <c r="S47" s="3" t="n">
        <f aca="false">Adequacy_central!AN45</f>
        <v>0.293648782608214</v>
      </c>
      <c r="U47" s="13" t="n">
        <f aca="false">U43+1</f>
        <v>2025</v>
      </c>
      <c r="V47" s="3" t="n">
        <f aca="false">Adequacy_high!AG44</f>
        <v>0.38106124237932</v>
      </c>
      <c r="W47" s="3" t="n">
        <f aca="false">Adequacy_high!AH44</f>
        <v>0.381289789350177</v>
      </c>
      <c r="X47" s="3" t="n">
        <f aca="false">Adequacy_high!AI44</f>
        <v>0.321237401947452</v>
      </c>
      <c r="Y47" s="3" t="n">
        <f aca="false">Adequacy_high!AJ44</f>
        <v>0.308833958952469</v>
      </c>
      <c r="Z47" s="3" t="n">
        <f aca="false">Adequacy_high!AK44</f>
        <v>0.347494494138956</v>
      </c>
      <c r="AA47" s="3" t="n">
        <f aca="false">Adequacy_high!AL44</f>
        <v>0.324976397071093</v>
      </c>
      <c r="AB47" s="3" t="n">
        <f aca="false">Adequacy_high!AM44</f>
        <v>0.317560006845222</v>
      </c>
      <c r="AC47" s="3" t="n">
        <f aca="false">Adequacy_high!AN44</f>
        <v>0.299449822159453</v>
      </c>
    </row>
    <row r="48" customFormat="false" ht="15" hidden="false" customHeight="false" outlineLevel="0" collapsed="false">
      <c r="A48" s="13" t="n">
        <f aca="false">A44+1</f>
        <v>2025</v>
      </c>
      <c r="B48" s="3" t="n">
        <f aca="false">Adequacy_low!AG45</f>
        <v>0.368463149359758</v>
      </c>
      <c r="C48" s="3" t="n">
        <f aca="false">Adequacy_low!AH45</f>
        <v>0.372984270944247</v>
      </c>
      <c r="D48" s="3" t="n">
        <f aca="false">Adequacy_low!AI45</f>
        <v>0.309602364101679</v>
      </c>
      <c r="E48" s="3" t="n">
        <f aca="false">Adequacy_low!AJ45</f>
        <v>0.299882331807423</v>
      </c>
      <c r="F48" s="3" t="n">
        <f aca="false">Adequacy_low!AK45</f>
        <v>0.336315984533946</v>
      </c>
      <c r="G48" s="3" t="n">
        <f aca="false">Adequacy_low!AL45</f>
        <v>0.318050861677956</v>
      </c>
      <c r="H48" s="3" t="n">
        <f aca="false">Adequacy_low!AM45</f>
        <v>0.306065008644837</v>
      </c>
      <c r="I48" s="3" t="n">
        <f aca="false">Adequacy_low!AN45</f>
        <v>0.290715601088</v>
      </c>
      <c r="K48" s="13" t="n">
        <f aca="false">K44+1</f>
        <v>2026</v>
      </c>
      <c r="L48" s="3" t="n">
        <f aca="false">Adequacy_central!AG46</f>
        <v>0.377767981176591</v>
      </c>
      <c r="M48" s="3" t="n">
        <f aca="false">Adequacy_central!AH46</f>
        <v>0.375144221050733</v>
      </c>
      <c r="N48" s="3" t="n">
        <f aca="false">Adequacy_central!AI46</f>
        <v>0.318068309018615</v>
      </c>
      <c r="O48" s="3" t="n">
        <f aca="false">Adequacy_central!AJ46</f>
        <v>0.304762050756275</v>
      </c>
      <c r="P48" s="3" t="n">
        <f aca="false">Adequacy_central!AK46</f>
        <v>0.345007261279994</v>
      </c>
      <c r="Q48" s="3" t="n">
        <f aca="false">Adequacy_central!AL46</f>
        <v>0.320919293199655</v>
      </c>
      <c r="R48" s="3" t="n">
        <f aca="false">Adequacy_central!AM46</f>
        <v>0.315278595789995</v>
      </c>
      <c r="S48" s="3" t="n">
        <f aca="false">Adequacy_central!AN46</f>
        <v>0.294938231145346</v>
      </c>
      <c r="U48" s="13" t="n">
        <f aca="false">U44+1</f>
        <v>2025</v>
      </c>
      <c r="V48" s="3" t="n">
        <f aca="false">Adequacy_high!AG45</f>
        <v>0.381239891819159</v>
      </c>
      <c r="W48" s="3" t="n">
        <f aca="false">Adequacy_high!AH45</f>
        <v>0.381264152648296</v>
      </c>
      <c r="X48" s="3" t="n">
        <f aca="false">Adequacy_high!AI45</f>
        <v>0.324234199910678</v>
      </c>
      <c r="Y48" s="3" t="n">
        <f aca="false">Adequacy_high!AJ45</f>
        <v>0.310923774420732</v>
      </c>
      <c r="Z48" s="3" t="n">
        <f aca="false">Adequacy_high!AK45</f>
        <v>0.349349148197026</v>
      </c>
      <c r="AA48" s="3" t="n">
        <f aca="false">Adequacy_high!AL45</f>
        <v>0.326877300113139</v>
      </c>
      <c r="AB48" s="3" t="n">
        <f aca="false">Adequacy_high!AM45</f>
        <v>0.320470870718587</v>
      </c>
      <c r="AC48" s="3" t="n">
        <f aca="false">Adequacy_high!AN45</f>
        <v>0.301303209563224</v>
      </c>
    </row>
    <row r="49" customFormat="false" ht="15" hidden="false" customHeight="false" outlineLevel="0" collapsed="false">
      <c r="A49" s="13" t="n">
        <f aca="false">A45+1</f>
        <v>2026</v>
      </c>
      <c r="B49" s="3" t="n">
        <f aca="false">Adequacy_low!AG46</f>
        <v>0.367419952785491</v>
      </c>
      <c r="C49" s="3" t="n">
        <f aca="false">Adequacy_low!AH46</f>
        <v>0.374166828380957</v>
      </c>
      <c r="D49" s="3" t="n">
        <f aca="false">Adequacy_low!AI46</f>
        <v>0.308972778499716</v>
      </c>
      <c r="E49" s="3" t="n">
        <f aca="false">Adequacy_low!AJ46</f>
        <v>0.300667142958445</v>
      </c>
      <c r="F49" s="3" t="n">
        <f aca="false">Adequacy_low!AK46</f>
        <v>0.334119858253088</v>
      </c>
      <c r="G49" s="3" t="n">
        <f aca="false">Adequacy_low!AL46</f>
        <v>0.317897166906678</v>
      </c>
      <c r="H49" s="3" t="n">
        <f aca="false">Adequacy_low!AM46</f>
        <v>0.305850166760965</v>
      </c>
      <c r="I49" s="3" t="n">
        <f aca="false">Adequacy_low!AN46</f>
        <v>0.292084718627953</v>
      </c>
      <c r="K49" s="13" t="n">
        <f aca="false">K45+1</f>
        <v>2026</v>
      </c>
      <c r="L49" s="3" t="n">
        <f aca="false">Adequacy_central!AG47</f>
        <v>0.377966448341905</v>
      </c>
      <c r="M49" s="3" t="n">
        <f aca="false">Adequacy_central!AH47</f>
        <v>0.375391591877382</v>
      </c>
      <c r="N49" s="3" t="n">
        <f aca="false">Adequacy_central!AI47</f>
        <v>0.320483688807813</v>
      </c>
      <c r="O49" s="3" t="n">
        <f aca="false">Adequacy_central!AJ47</f>
        <v>0.306151595945281</v>
      </c>
      <c r="P49" s="3" t="n">
        <f aca="false">Adequacy_central!AK47</f>
        <v>0.345367255914072</v>
      </c>
      <c r="Q49" s="3" t="n">
        <f aca="false">Adequacy_central!AL47</f>
        <v>0.322048035673663</v>
      </c>
      <c r="R49" s="3" t="n">
        <f aca="false">Adequacy_central!AM47</f>
        <v>0.317384062949218</v>
      </c>
      <c r="S49" s="3" t="n">
        <f aca="false">Adequacy_central!AN47</f>
        <v>0.297289068888317</v>
      </c>
      <c r="U49" s="13" t="n">
        <f aca="false">U45+1</f>
        <v>2026</v>
      </c>
      <c r="V49" s="3" t="n">
        <f aca="false">Adequacy_high!AG46</f>
        <v>0.384418052785203</v>
      </c>
      <c r="W49" s="3" t="n">
        <f aca="false">Adequacy_high!AH46</f>
        <v>0.382215351343405</v>
      </c>
      <c r="X49" s="3" t="n">
        <f aca="false">Adequacy_high!AI46</f>
        <v>0.325635124242029</v>
      </c>
      <c r="Y49" s="3" t="n">
        <f aca="false">Adequacy_high!AJ46</f>
        <v>0.31179138959049</v>
      </c>
      <c r="Z49" s="3" t="n">
        <f aca="false">Adequacy_high!AK46</f>
        <v>0.351210705681495</v>
      </c>
      <c r="AA49" s="3" t="n">
        <f aca="false">Adequacy_high!AL46</f>
        <v>0.326835313208636</v>
      </c>
      <c r="AB49" s="3" t="n">
        <f aca="false">Adequacy_high!AM46</f>
        <v>0.321992583646031</v>
      </c>
      <c r="AC49" s="3" t="n">
        <f aca="false">Adequacy_high!AN46</f>
        <v>0.302320200722512</v>
      </c>
    </row>
    <row r="50" customFormat="false" ht="15" hidden="false" customHeight="false" outlineLevel="0" collapsed="false">
      <c r="A50" s="13" t="n">
        <f aca="false">A46+1</f>
        <v>2026</v>
      </c>
      <c r="B50" s="3" t="n">
        <f aca="false">Adequacy_low!AG47</f>
        <v>0.370013888466489</v>
      </c>
      <c r="C50" s="3" t="n">
        <f aca="false">Adequacy_low!AH47</f>
        <v>0.376138367961656</v>
      </c>
      <c r="D50" s="3" t="n">
        <f aca="false">Adequacy_low!AI47</f>
        <v>0.312770223286007</v>
      </c>
      <c r="E50" s="3" t="n">
        <f aca="false">Adequacy_low!AJ47</f>
        <v>0.302792503149697</v>
      </c>
      <c r="F50" s="3" t="n">
        <f aca="false">Adequacy_low!AK47</f>
        <v>0.336905949925449</v>
      </c>
      <c r="G50" s="3" t="n">
        <f aca="false">Adequacy_low!AL47</f>
        <v>0.320014219911133</v>
      </c>
      <c r="H50" s="3" t="n">
        <f aca="false">Adequacy_low!AM47</f>
        <v>0.309736826802769</v>
      </c>
      <c r="I50" s="3" t="n">
        <f aca="false">Adequacy_low!AN47</f>
        <v>0.294329005845419</v>
      </c>
      <c r="K50" s="13" t="n">
        <f aca="false">K46+1</f>
        <v>2026</v>
      </c>
      <c r="L50" s="3" t="n">
        <f aca="false">Adequacy_central!AG48</f>
        <v>0.380705052794084</v>
      </c>
      <c r="M50" s="3" t="n">
        <f aca="false">Adequacy_central!AH48</f>
        <v>0.376988573868144</v>
      </c>
      <c r="N50" s="3" t="n">
        <f aca="false">Adequacy_central!AI48</f>
        <v>0.321396677945731</v>
      </c>
      <c r="O50" s="3" t="n">
        <f aca="false">Adequacy_central!AJ48</f>
        <v>0.308188632268042</v>
      </c>
      <c r="P50" s="3" t="n">
        <f aca="false">Adequacy_central!AK48</f>
        <v>0.347543847778209</v>
      </c>
      <c r="Q50" s="3" t="n">
        <f aca="false">Adequacy_central!AL48</f>
        <v>0.323762654085374</v>
      </c>
      <c r="R50" s="3" t="n">
        <f aca="false">Adequacy_central!AM48</f>
        <v>0.318203687496339</v>
      </c>
      <c r="S50" s="3" t="n">
        <f aca="false">Adequacy_central!AN48</f>
        <v>0.298890409533567</v>
      </c>
      <c r="U50" s="13" t="n">
        <f aca="false">U46+1</f>
        <v>2026</v>
      </c>
      <c r="V50" s="3" t="n">
        <f aca="false">Adequacy_high!AG47</f>
        <v>0.38607275422072</v>
      </c>
      <c r="W50" s="3" t="n">
        <f aca="false">Adequacy_high!AH47</f>
        <v>0.383060635600407</v>
      </c>
      <c r="X50" s="3" t="n">
        <f aca="false">Adequacy_high!AI47</f>
        <v>0.32874055468417</v>
      </c>
      <c r="Y50" s="3" t="n">
        <f aca="false">Adequacy_high!AJ47</f>
        <v>0.313752947201687</v>
      </c>
      <c r="Z50" s="3" t="n">
        <f aca="false">Adequacy_high!AK47</f>
        <v>0.352395808446409</v>
      </c>
      <c r="AA50" s="3" t="n">
        <f aca="false">Adequacy_high!AL47</f>
        <v>0.328405732504191</v>
      </c>
      <c r="AB50" s="3" t="n">
        <f aca="false">Adequacy_high!AM47</f>
        <v>0.325237659447945</v>
      </c>
      <c r="AC50" s="3" t="n">
        <f aca="false">Adequacy_high!AN47</f>
        <v>0.303953642556609</v>
      </c>
    </row>
    <row r="51" customFormat="false" ht="15" hidden="false" customHeight="false" outlineLevel="0" collapsed="false">
      <c r="A51" s="13" t="n">
        <f aca="false">A47+1</f>
        <v>2026</v>
      </c>
      <c r="B51" s="3" t="n">
        <f aca="false">Adequacy_low!AG48</f>
        <v>0.371159033094967</v>
      </c>
      <c r="C51" s="3" t="n">
        <f aca="false">Adequacy_low!AH48</f>
        <v>0.376060542958514</v>
      </c>
      <c r="D51" s="3" t="n">
        <f aca="false">Adequacy_low!AI48</f>
        <v>0.31442577416399</v>
      </c>
      <c r="E51" s="3" t="n">
        <f aca="false">Adequacy_low!AJ48</f>
        <v>0.30421432772942</v>
      </c>
      <c r="F51" s="3" t="n">
        <f aca="false">Adequacy_low!AK48</f>
        <v>0.337579782625302</v>
      </c>
      <c r="G51" s="3" t="n">
        <f aca="false">Adequacy_low!AL48</f>
        <v>0.32055486520245</v>
      </c>
      <c r="H51" s="3" t="n">
        <f aca="false">Adequacy_low!AM48</f>
        <v>0.311228904587221</v>
      </c>
      <c r="I51" s="3" t="n">
        <f aca="false">Adequacy_low!AN48</f>
        <v>0.295661273244219</v>
      </c>
      <c r="K51" s="13" t="n">
        <f aca="false">K47+1</f>
        <v>2026</v>
      </c>
      <c r="L51" s="3" t="n">
        <f aca="false">Adequacy_central!AG49</f>
        <v>0.379968097797401</v>
      </c>
      <c r="M51" s="3" t="n">
        <f aca="false">Adequacy_central!AH49</f>
        <v>0.380653238624421</v>
      </c>
      <c r="N51" s="3" t="n">
        <f aca="false">Adequacy_central!AI49</f>
        <v>0.319060124202588</v>
      </c>
      <c r="O51" s="3" t="n">
        <f aca="false">Adequacy_central!AJ49</f>
        <v>0.309469814604274</v>
      </c>
      <c r="P51" s="3" t="n">
        <f aca="false">Adequacy_central!AK49</f>
        <v>0.344801667489594</v>
      </c>
      <c r="Q51" s="3" t="n">
        <f aca="false">Adequacy_central!AL49</f>
        <v>0.325532140530386</v>
      </c>
      <c r="R51" s="3" t="n">
        <f aca="false">Adequacy_central!AM49</f>
        <v>0.315601986156028</v>
      </c>
      <c r="S51" s="3" t="n">
        <f aca="false">Adequacy_central!AN49</f>
        <v>0.299984074321229</v>
      </c>
      <c r="U51" s="13" t="n">
        <f aca="false">U47+1</f>
        <v>2026</v>
      </c>
      <c r="V51" s="3" t="n">
        <f aca="false">Adequacy_high!AG48</f>
        <v>0.386571343491731</v>
      </c>
      <c r="W51" s="3" t="n">
        <f aca="false">Adequacy_high!AH48</f>
        <v>0.383780929849737</v>
      </c>
      <c r="X51" s="3" t="n">
        <f aca="false">Adequacy_high!AI48</f>
        <v>0.327459651738483</v>
      </c>
      <c r="Y51" s="3" t="n">
        <f aca="false">Adequacy_high!AJ48</f>
        <v>0.314757993579101</v>
      </c>
      <c r="Z51" s="3" t="n">
        <f aca="false">Adequacy_high!AK48</f>
        <v>0.353650001001522</v>
      </c>
      <c r="AA51" s="3" t="n">
        <f aca="false">Adequacy_high!AL48</f>
        <v>0.329646429586162</v>
      </c>
      <c r="AB51" s="3" t="n">
        <f aca="false">Adequacy_high!AM48</f>
        <v>0.323965594994062</v>
      </c>
      <c r="AC51" s="3" t="n">
        <f aca="false">Adequacy_high!AN48</f>
        <v>0.305174214168359</v>
      </c>
    </row>
    <row r="52" customFormat="false" ht="15" hidden="false" customHeight="false" outlineLevel="0" collapsed="false">
      <c r="A52" s="13" t="n">
        <f aca="false">A48+1</f>
        <v>2026</v>
      </c>
      <c r="B52" s="3" t="n">
        <f aca="false">Adequacy_low!AG49</f>
        <v>0.373477879366947</v>
      </c>
      <c r="C52" s="3" t="n">
        <f aca="false">Adequacy_low!AH49</f>
        <v>0.379505342337851</v>
      </c>
      <c r="D52" s="3" t="n">
        <f aca="false">Adequacy_low!AI49</f>
        <v>0.315557605243305</v>
      </c>
      <c r="E52" s="3" t="n">
        <f aca="false">Adequacy_low!AJ49</f>
        <v>0.306809231986003</v>
      </c>
      <c r="F52" s="3" t="n">
        <f aca="false">Adequacy_low!AK49</f>
        <v>0.33799720108713</v>
      </c>
      <c r="G52" s="3" t="n">
        <f aca="false">Adequacy_low!AL49</f>
        <v>0.321907995791186</v>
      </c>
      <c r="H52" s="3" t="n">
        <f aca="false">Adequacy_low!AM49</f>
        <v>0.31209406819555</v>
      </c>
      <c r="I52" s="3" t="n">
        <f aca="false">Adequacy_low!AN49</f>
        <v>0.297046930429953</v>
      </c>
      <c r="K52" s="13" t="n">
        <f aca="false">K48+1</f>
        <v>2027</v>
      </c>
      <c r="L52" s="3" t="n">
        <f aca="false">Adequacy_central!AG50</f>
        <v>0.383092943916853</v>
      </c>
      <c r="M52" s="3" t="n">
        <f aca="false">Adequacy_central!AH50</f>
        <v>0.381108359342458</v>
      </c>
      <c r="N52" s="3" t="n">
        <f aca="false">Adequacy_central!AI50</f>
        <v>0.323518118628047</v>
      </c>
      <c r="O52" s="3" t="n">
        <f aca="false">Adequacy_central!AJ50</f>
        <v>0.31052833504739</v>
      </c>
      <c r="P52" s="3" t="n">
        <f aca="false">Adequacy_central!AK50</f>
        <v>0.346939197672752</v>
      </c>
      <c r="Q52" s="3" t="n">
        <f aca="false">Adequacy_central!AL50</f>
        <v>0.325509284146175</v>
      </c>
      <c r="R52" s="3" t="n">
        <f aca="false">Adequacy_central!AM50</f>
        <v>0.319921335027281</v>
      </c>
      <c r="S52" s="3" t="n">
        <f aca="false">Adequacy_central!AN50</f>
        <v>0.300397127531853</v>
      </c>
      <c r="U52" s="13" t="n">
        <f aca="false">U48+1</f>
        <v>2026</v>
      </c>
      <c r="V52" s="3" t="n">
        <f aca="false">Adequacy_high!AG49</f>
        <v>0.390549621473352</v>
      </c>
      <c r="W52" s="3" t="n">
        <f aca="false">Adequacy_high!AH49</f>
        <v>0.386226641424342</v>
      </c>
      <c r="X52" s="3" t="n">
        <f aca="false">Adequacy_high!AI49</f>
        <v>0.332051755796436</v>
      </c>
      <c r="Y52" s="3" t="n">
        <f aca="false">Adequacy_high!AJ49</f>
        <v>0.316144892565373</v>
      </c>
      <c r="Z52" s="3" t="n">
        <f aca="false">Adequacy_high!AK49</f>
        <v>0.356455118109086</v>
      </c>
      <c r="AA52" s="3" t="n">
        <f aca="false">Adequacy_high!AL49</f>
        <v>0.33113394681448</v>
      </c>
      <c r="AB52" s="3" t="n">
        <f aca="false">Adequacy_high!AM49</f>
        <v>0.328071041958311</v>
      </c>
      <c r="AC52" s="3" t="n">
        <f aca="false">Adequacy_high!AN49</f>
        <v>0.30649341792274</v>
      </c>
    </row>
    <row r="53" customFormat="false" ht="15" hidden="false" customHeight="false" outlineLevel="0" collapsed="false">
      <c r="A53" s="13" t="n">
        <f aca="false">A49+1</f>
        <v>2027</v>
      </c>
      <c r="B53" s="3" t="n">
        <f aca="false">Adequacy_low!AG50</f>
        <v>0.375388763176457</v>
      </c>
      <c r="C53" s="3" t="n">
        <f aca="false">Adequacy_low!AH50</f>
        <v>0.381139986280537</v>
      </c>
      <c r="D53" s="3" t="n">
        <f aca="false">Adequacy_low!AI50</f>
        <v>0.318946966576309</v>
      </c>
      <c r="E53" s="3" t="n">
        <f aca="false">Adequacy_low!AJ50</f>
        <v>0.309098211867219</v>
      </c>
      <c r="F53" s="3" t="n">
        <f aca="false">Adequacy_low!AK50</f>
        <v>0.339393107806762</v>
      </c>
      <c r="G53" s="3" t="n">
        <f aca="false">Adequacy_low!AL50</f>
        <v>0.323029321593913</v>
      </c>
      <c r="H53" s="3" t="n">
        <f aca="false">Adequacy_low!AM50</f>
        <v>0.314674030451637</v>
      </c>
      <c r="I53" s="3" t="n">
        <f aca="false">Adequacy_low!AN50</f>
        <v>0.298304328256991</v>
      </c>
      <c r="K53" s="13" t="n">
        <f aca="false">K49+1</f>
        <v>2027</v>
      </c>
      <c r="L53" s="3" t="n">
        <f aca="false">Adequacy_central!AG51</f>
        <v>0.381905874870472</v>
      </c>
      <c r="M53" s="3" t="n">
        <f aca="false">Adequacy_central!AH51</f>
        <v>0.383708113820558</v>
      </c>
      <c r="N53" s="3" t="n">
        <f aca="false">Adequacy_central!AI51</f>
        <v>0.322526661469903</v>
      </c>
      <c r="O53" s="3" t="n">
        <f aca="false">Adequacy_central!AJ51</f>
        <v>0.311958026734833</v>
      </c>
      <c r="P53" s="3" t="n">
        <f aca="false">Adequacy_central!AK51</f>
        <v>0.344505123779429</v>
      </c>
      <c r="Q53" s="3" t="n">
        <f aca="false">Adequacy_central!AL51</f>
        <v>0.327056251025029</v>
      </c>
      <c r="R53" s="3" t="n">
        <f aca="false">Adequacy_central!AM51</f>
        <v>0.31805475607701</v>
      </c>
      <c r="S53" s="3" t="n">
        <f aca="false">Adequacy_central!AN51</f>
        <v>0.300927282137487</v>
      </c>
      <c r="U53" s="13" t="n">
        <f aca="false">U49+1</f>
        <v>2027</v>
      </c>
      <c r="V53" s="3" t="n">
        <f aca="false">Adequacy_high!AG50</f>
        <v>0.389295258240352</v>
      </c>
      <c r="W53" s="3" t="n">
        <f aca="false">Adequacy_high!AH50</f>
        <v>0.388581907511867</v>
      </c>
      <c r="X53" s="3" t="n">
        <f aca="false">Adequacy_high!AI50</f>
        <v>0.331781514418488</v>
      </c>
      <c r="Y53" s="3" t="n">
        <f aca="false">Adequacy_high!AJ50</f>
        <v>0.318989427151662</v>
      </c>
      <c r="Z53" s="3" t="n">
        <f aca="false">Adequacy_high!AK50</f>
        <v>0.354228601691372</v>
      </c>
      <c r="AA53" s="3" t="n">
        <f aca="false">Adequacy_high!AL50</f>
        <v>0.333317784545757</v>
      </c>
      <c r="AB53" s="3" t="n">
        <f aca="false">Adequacy_high!AM50</f>
        <v>0.327701737831893</v>
      </c>
      <c r="AC53" s="3" t="n">
        <f aca="false">Adequacy_high!AN50</f>
        <v>0.307500384990629</v>
      </c>
    </row>
    <row r="54" customFormat="false" ht="15" hidden="false" customHeight="false" outlineLevel="0" collapsed="false">
      <c r="A54" s="13" t="n">
        <f aca="false">A50+1</f>
        <v>2027</v>
      </c>
      <c r="B54" s="3" t="n">
        <f aca="false">Adequacy_low!AG51</f>
        <v>0.378485251625256</v>
      </c>
      <c r="C54" s="3" t="n">
        <f aca="false">Adequacy_low!AH51</f>
        <v>0.383952458526755</v>
      </c>
      <c r="D54" s="3" t="n">
        <f aca="false">Adequacy_low!AI51</f>
        <v>0.321217349831352</v>
      </c>
      <c r="E54" s="3" t="n">
        <f aca="false">Adequacy_low!AJ51</f>
        <v>0.311306856675614</v>
      </c>
      <c r="F54" s="3" t="n">
        <f aca="false">Adequacy_low!AK51</f>
        <v>0.341988734421021</v>
      </c>
      <c r="G54" s="3" t="n">
        <f aca="false">Adequacy_low!AL51</f>
        <v>0.325260871243244</v>
      </c>
      <c r="H54" s="3" t="n">
        <f aca="false">Adequacy_low!AM51</f>
        <v>0.317117476026404</v>
      </c>
      <c r="I54" s="3" t="n">
        <f aca="false">Adequacy_low!AN51</f>
        <v>0.299764768902914</v>
      </c>
      <c r="K54" s="13" t="n">
        <f aca="false">K50+1</f>
        <v>2027</v>
      </c>
      <c r="L54" s="3" t="n">
        <f aca="false">Adequacy_central!AG52</f>
        <v>0.385767140897474</v>
      </c>
      <c r="M54" s="3" t="n">
        <f aca="false">Adequacy_central!AH52</f>
        <v>0.385994011772571</v>
      </c>
      <c r="N54" s="3" t="n">
        <f aca="false">Adequacy_central!AI52</f>
        <v>0.326017794536789</v>
      </c>
      <c r="O54" s="3" t="n">
        <f aca="false">Adequacy_central!AJ52</f>
        <v>0.313506496961882</v>
      </c>
      <c r="P54" s="3" t="n">
        <f aca="false">Adequacy_central!AK52</f>
        <v>0.349116910340093</v>
      </c>
      <c r="Q54" s="3" t="n">
        <f aca="false">Adequacy_central!AL52</f>
        <v>0.329179807446173</v>
      </c>
      <c r="R54" s="3" t="n">
        <f aca="false">Adequacy_central!AM52</f>
        <v>0.321472413342561</v>
      </c>
      <c r="S54" s="3" t="n">
        <f aca="false">Adequacy_central!AN52</f>
        <v>0.301666153998235</v>
      </c>
      <c r="U54" s="13" t="n">
        <f aca="false">U50+1</f>
        <v>2027</v>
      </c>
      <c r="V54" s="3" t="n">
        <f aca="false">Adequacy_high!AG51</f>
        <v>0.388497988407308</v>
      </c>
      <c r="W54" s="3" t="n">
        <f aca="false">Adequacy_high!AH51</f>
        <v>0.389752772923221</v>
      </c>
      <c r="X54" s="3" t="n">
        <f aca="false">Adequacy_high!AI51</f>
        <v>0.329483406218042</v>
      </c>
      <c r="Y54" s="3" t="n">
        <f aca="false">Adequacy_high!AJ51</f>
        <v>0.319648338850769</v>
      </c>
      <c r="Z54" s="3" t="n">
        <f aca="false">Adequacy_high!AK51</f>
        <v>0.353933141306799</v>
      </c>
      <c r="AA54" s="3" t="n">
        <f aca="false">Adequacy_high!AL51</f>
        <v>0.335563927538152</v>
      </c>
      <c r="AB54" s="3" t="n">
        <f aca="false">Adequacy_high!AM51</f>
        <v>0.325088863160632</v>
      </c>
      <c r="AC54" s="3" t="n">
        <f aca="false">Adequacy_high!AN51</f>
        <v>0.307344741437158</v>
      </c>
    </row>
    <row r="55" customFormat="false" ht="15" hidden="false" customHeight="false" outlineLevel="0" collapsed="false">
      <c r="A55" s="13" t="n">
        <f aca="false">A51+1</f>
        <v>2027</v>
      </c>
      <c r="B55" s="3" t="n">
        <f aca="false">Adequacy_low!AG52</f>
        <v>0.380719492152811</v>
      </c>
      <c r="C55" s="3" t="n">
        <f aca="false">Adequacy_low!AH52</f>
        <v>0.385439559084395</v>
      </c>
      <c r="D55" s="3" t="n">
        <f aca="false">Adequacy_low!AI52</f>
        <v>0.323066012820478</v>
      </c>
      <c r="E55" s="3" t="n">
        <f aca="false">Adequacy_low!AJ52</f>
        <v>0.312239527982167</v>
      </c>
      <c r="F55" s="3" t="n">
        <f aca="false">Adequacy_low!AK52</f>
        <v>0.344121075496664</v>
      </c>
      <c r="G55" s="3" t="n">
        <f aca="false">Adequacy_low!AL52</f>
        <v>0.326854924101414</v>
      </c>
      <c r="H55" s="3" t="n">
        <f aca="false">Adequacy_low!AM52</f>
        <v>0.31844251833191</v>
      </c>
      <c r="I55" s="3" t="n">
        <f aca="false">Adequacy_low!AN52</f>
        <v>0.30110047872105</v>
      </c>
      <c r="K55" s="13" t="n">
        <f aca="false">K51+1</f>
        <v>2027</v>
      </c>
      <c r="L55" s="3" t="n">
        <f aca="false">Adequacy_central!AG53</f>
        <v>0.385152936816378</v>
      </c>
      <c r="M55" s="3" t="n">
        <f aca="false">Adequacy_central!AH53</f>
        <v>0.386643858131077</v>
      </c>
      <c r="N55" s="3" t="n">
        <f aca="false">Adequacy_central!AI53</f>
        <v>0.326027032776175</v>
      </c>
      <c r="O55" s="3" t="n">
        <f aca="false">Adequacy_central!AJ53</f>
        <v>0.313859475952095</v>
      </c>
      <c r="P55" s="3" t="n">
        <f aca="false">Adequacy_central!AK53</f>
        <v>0.348632312696506</v>
      </c>
      <c r="Q55" s="3" t="n">
        <f aca="false">Adequacy_central!AL53</f>
        <v>0.329996056141816</v>
      </c>
      <c r="R55" s="3" t="n">
        <f aca="false">Adequacy_central!AM53</f>
        <v>0.322042737177317</v>
      </c>
      <c r="S55" s="3" t="n">
        <f aca="false">Adequacy_central!AN53</f>
        <v>0.302986097561945</v>
      </c>
      <c r="U55" s="13" t="n">
        <f aca="false">U51+1</f>
        <v>2027</v>
      </c>
      <c r="V55" s="3" t="n">
        <f aca="false">Adequacy_high!AG52</f>
        <v>0.391647902636245</v>
      </c>
      <c r="W55" s="3" t="n">
        <f aca="false">Adequacy_high!AH52</f>
        <v>0.391388832691884</v>
      </c>
      <c r="X55" s="3" t="n">
        <f aca="false">Adequacy_high!AI52</f>
        <v>0.332420772070173</v>
      </c>
      <c r="Y55" s="3" t="n">
        <f aca="false">Adequacy_high!AJ52</f>
        <v>0.319586972911538</v>
      </c>
      <c r="Z55" s="3" t="n">
        <f aca="false">Adequacy_high!AK52</f>
        <v>0.356684637796106</v>
      </c>
      <c r="AA55" s="3" t="n">
        <f aca="false">Adequacy_high!AL52</f>
        <v>0.335357776951736</v>
      </c>
      <c r="AB55" s="3" t="n">
        <f aca="false">Adequacy_high!AM52</f>
        <v>0.327287279392057</v>
      </c>
      <c r="AC55" s="3" t="n">
        <f aca="false">Adequacy_high!AN52</f>
        <v>0.307196497387993</v>
      </c>
    </row>
    <row r="56" customFormat="false" ht="15" hidden="false" customHeight="false" outlineLevel="0" collapsed="false">
      <c r="A56" s="13" t="n">
        <f aca="false">A52+1</f>
        <v>2027</v>
      </c>
      <c r="B56" s="3" t="n">
        <f aca="false">Adequacy_low!AG53</f>
        <v>0.381726769232468</v>
      </c>
      <c r="C56" s="3" t="n">
        <f aca="false">Adequacy_low!AH53</f>
        <v>0.387768185156907</v>
      </c>
      <c r="D56" s="3" t="n">
        <f aca="false">Adequacy_low!AI53</f>
        <v>0.324861894276521</v>
      </c>
      <c r="E56" s="3" t="n">
        <f aca="false">Adequacy_low!AJ53</f>
        <v>0.314950308250128</v>
      </c>
      <c r="F56" s="3" t="n">
        <f aca="false">Adequacy_low!AK53</f>
        <v>0.345175117744611</v>
      </c>
      <c r="G56" s="3" t="n">
        <f aca="false">Adequacy_low!AL53</f>
        <v>0.329709635013794</v>
      </c>
      <c r="H56" s="3" t="n">
        <f aca="false">Adequacy_low!AM53</f>
        <v>0.319786305306815</v>
      </c>
      <c r="I56" s="3" t="n">
        <f aca="false">Adequacy_low!AN53</f>
        <v>0.303292502521362</v>
      </c>
      <c r="K56" s="13" t="n">
        <f aca="false">K52+1</f>
        <v>2028</v>
      </c>
      <c r="L56" s="3" t="n">
        <f aca="false">Adequacy_central!AG54</f>
        <v>0.382396542973286</v>
      </c>
      <c r="M56" s="3" t="n">
        <f aca="false">Adequacy_central!AH54</f>
        <v>0.388703017650322</v>
      </c>
      <c r="N56" s="3" t="n">
        <f aca="false">Adequacy_central!AI54</f>
        <v>0.324343519316809</v>
      </c>
      <c r="O56" s="3" t="n">
        <f aca="false">Adequacy_central!AJ54</f>
        <v>0.316216870218037</v>
      </c>
      <c r="P56" s="3" t="n">
        <f aca="false">Adequacy_central!AK54</f>
        <v>0.347814575494329</v>
      </c>
      <c r="Q56" s="3" t="n">
        <f aca="false">Adequacy_central!AL54</f>
        <v>0.333546438095701</v>
      </c>
      <c r="R56" s="3" t="n">
        <f aca="false">Adequacy_central!AM54</f>
        <v>0.320107254460153</v>
      </c>
      <c r="S56" s="3" t="n">
        <f aca="false">Adequacy_central!AN54</f>
        <v>0.304069021542172</v>
      </c>
      <c r="U56" s="13" t="n">
        <f aca="false">U52+1</f>
        <v>2027</v>
      </c>
      <c r="V56" s="3" t="n">
        <f aca="false">Adequacy_high!AG53</f>
        <v>0.391338420707299</v>
      </c>
      <c r="W56" s="3" t="n">
        <f aca="false">Adequacy_high!AH53</f>
        <v>0.392965096634243</v>
      </c>
      <c r="X56" s="3" t="n">
        <f aca="false">Adequacy_high!AI53</f>
        <v>0.333027038370103</v>
      </c>
      <c r="Y56" s="3" t="n">
        <f aca="false">Adequacy_high!AJ53</f>
        <v>0.322293830847861</v>
      </c>
      <c r="Z56" s="3" t="n">
        <f aca="false">Adequacy_high!AK53</f>
        <v>0.357456383753998</v>
      </c>
      <c r="AA56" s="3" t="n">
        <f aca="false">Adequacy_high!AL53</f>
        <v>0.33882650154672</v>
      </c>
      <c r="AB56" s="3" t="n">
        <f aca="false">Adequacy_high!AM53</f>
        <v>0.327928084118486</v>
      </c>
      <c r="AC56" s="3" t="n">
        <f aca="false">Adequacy_high!AN53</f>
        <v>0.309198734826214</v>
      </c>
    </row>
    <row r="57" customFormat="false" ht="15" hidden="false" customHeight="false" outlineLevel="0" collapsed="false">
      <c r="A57" s="13" t="n">
        <f aca="false">A53+1</f>
        <v>2028</v>
      </c>
      <c r="B57" s="3" t="n">
        <f aca="false">Adequacy_low!AG54</f>
        <v>0.381010816657519</v>
      </c>
      <c r="C57" s="3" t="n">
        <f aca="false">Adequacy_low!AH54</f>
        <v>0.387647256824053</v>
      </c>
      <c r="D57" s="3" t="n">
        <f aca="false">Adequacy_low!AI54</f>
        <v>0.324160147927326</v>
      </c>
      <c r="E57" s="3" t="n">
        <f aca="false">Adequacy_low!AJ54</f>
        <v>0.315444074892173</v>
      </c>
      <c r="F57" s="3" t="n">
        <f aca="false">Adequacy_low!AK54</f>
        <v>0.345689713737096</v>
      </c>
      <c r="G57" s="3" t="n">
        <f aca="false">Adequacy_low!AL54</f>
        <v>0.331196903785464</v>
      </c>
      <c r="H57" s="3" t="n">
        <f aca="false">Adequacy_low!AM54</f>
        <v>0.319323769769806</v>
      </c>
      <c r="I57" s="3" t="n">
        <f aca="false">Adequacy_low!AN54</f>
        <v>0.303628589458163</v>
      </c>
      <c r="K57" s="13" t="n">
        <f aca="false">K53+1</f>
        <v>2028</v>
      </c>
      <c r="L57" s="3" t="n">
        <f aca="false">Adequacy_central!AG55</f>
        <v>0.384608005768712</v>
      </c>
      <c r="M57" s="3" t="n">
        <f aca="false">Adequacy_central!AH55</f>
        <v>0.390281736103846</v>
      </c>
      <c r="N57" s="3" t="n">
        <f aca="false">Adequacy_central!AI55</f>
        <v>0.326042012981471</v>
      </c>
      <c r="O57" s="3" t="n">
        <f aca="false">Adequacy_central!AJ55</f>
        <v>0.317109391301815</v>
      </c>
      <c r="P57" s="3" t="n">
        <f aca="false">Adequacy_central!AK55</f>
        <v>0.35087460500408</v>
      </c>
      <c r="Q57" s="3" t="n">
        <f aca="false">Adequacy_central!AL55</f>
        <v>0.335081943127128</v>
      </c>
      <c r="R57" s="3" t="n">
        <f aca="false">Adequacy_central!AM55</f>
        <v>0.321706237021659</v>
      </c>
      <c r="S57" s="3" t="n">
        <f aca="false">Adequacy_central!AN55</f>
        <v>0.304489994447712</v>
      </c>
      <c r="U57" s="13" t="n">
        <f aca="false">U53+1</f>
        <v>2028</v>
      </c>
      <c r="V57" s="3" t="n">
        <f aca="false">Adequacy_high!AG54</f>
        <v>0.390786050901166</v>
      </c>
      <c r="W57" s="3" t="n">
        <f aca="false">Adequacy_high!AH54</f>
        <v>0.392421611000384</v>
      </c>
      <c r="X57" s="3" t="n">
        <f aca="false">Adequacy_high!AI54</f>
        <v>0.332220186644743</v>
      </c>
      <c r="Y57" s="3" t="n">
        <f aca="false">Adequacy_high!AJ54</f>
        <v>0.321518961632069</v>
      </c>
      <c r="Z57" s="3" t="n">
        <f aca="false">Adequacy_high!AK54</f>
        <v>0.358334465904451</v>
      </c>
      <c r="AA57" s="3" t="n">
        <f aca="false">Adequacy_high!AL54</f>
        <v>0.33921017757181</v>
      </c>
      <c r="AB57" s="3" t="n">
        <f aca="false">Adequacy_high!AM54</f>
        <v>0.327735839670481</v>
      </c>
      <c r="AC57" s="3" t="n">
        <f aca="false">Adequacy_high!AN54</f>
        <v>0.309406636443477</v>
      </c>
    </row>
    <row r="58" customFormat="false" ht="15" hidden="false" customHeight="false" outlineLevel="0" collapsed="false">
      <c r="A58" s="13" t="n">
        <f aca="false">A54+1</f>
        <v>2028</v>
      </c>
      <c r="B58" s="3" t="n">
        <f aca="false">Adequacy_low!AG55</f>
        <v>0.385227448285399</v>
      </c>
      <c r="C58" s="3" t="n">
        <f aca="false">Adequacy_low!AH55</f>
        <v>0.390091851370623</v>
      </c>
      <c r="D58" s="3" t="n">
        <f aca="false">Adequacy_low!AI55</f>
        <v>0.327534892679357</v>
      </c>
      <c r="E58" s="3" t="n">
        <f aca="false">Adequacy_low!AJ55</f>
        <v>0.316824729820772</v>
      </c>
      <c r="F58" s="3" t="n">
        <f aca="false">Adequacy_low!AK55</f>
        <v>0.349372091188807</v>
      </c>
      <c r="G58" s="3" t="n">
        <f aca="false">Adequacy_low!AL55</f>
        <v>0.332172653502304</v>
      </c>
      <c r="H58" s="3" t="n">
        <f aca="false">Adequacy_low!AM55</f>
        <v>0.322074815285882</v>
      </c>
      <c r="I58" s="3" t="n">
        <f aca="false">Adequacy_low!AN55</f>
        <v>0.304406467626892</v>
      </c>
      <c r="K58" s="13" t="n">
        <f aca="false">K54+1</f>
        <v>2028</v>
      </c>
      <c r="L58" s="3" t="n">
        <f aca="false">Adequacy_central!AG56</f>
        <v>0.385974023653121</v>
      </c>
      <c r="M58" s="3" t="n">
        <f aca="false">Adequacy_central!AH56</f>
        <v>0.391865562736304</v>
      </c>
      <c r="N58" s="3" t="n">
        <f aca="false">Adequacy_central!AI56</f>
        <v>0.327199188743129</v>
      </c>
      <c r="O58" s="3" t="n">
        <f aca="false">Adequacy_central!AJ56</f>
        <v>0.318334733232719</v>
      </c>
      <c r="P58" s="3" t="n">
        <f aca="false">Adequacy_central!AK56</f>
        <v>0.351472564530815</v>
      </c>
      <c r="Q58" s="3" t="n">
        <f aca="false">Adequacy_central!AL56</f>
        <v>0.335788255523315</v>
      </c>
      <c r="R58" s="3" t="n">
        <f aca="false">Adequacy_central!AM56</f>
        <v>0.322580736587418</v>
      </c>
      <c r="S58" s="3" t="n">
        <f aca="false">Adequacy_central!AN56</f>
        <v>0.305334782611856</v>
      </c>
      <c r="U58" s="13" t="n">
        <f aca="false">U54+1</f>
        <v>2028</v>
      </c>
      <c r="V58" s="3" t="n">
        <f aca="false">Adequacy_high!AG55</f>
        <v>0.393476088281618</v>
      </c>
      <c r="W58" s="3" t="n">
        <f aca="false">Adequacy_high!AH55</f>
        <v>0.392644996463315</v>
      </c>
      <c r="X58" s="3" t="n">
        <f aca="false">Adequacy_high!AI55</f>
        <v>0.334738034220927</v>
      </c>
      <c r="Y58" s="3" t="n">
        <f aca="false">Adequacy_high!AJ55</f>
        <v>0.321022370902866</v>
      </c>
      <c r="Z58" s="3" t="n">
        <f aca="false">Adequacy_high!AK55</f>
        <v>0.360447332534161</v>
      </c>
      <c r="AA58" s="3" t="n">
        <f aca="false">Adequacy_high!AL55</f>
        <v>0.337906211979054</v>
      </c>
      <c r="AB58" s="3" t="n">
        <f aca="false">Adequacy_high!AM55</f>
        <v>0.329878135149586</v>
      </c>
      <c r="AC58" s="3" t="n">
        <f aca="false">Adequacy_high!AN55</f>
        <v>0.309642720256167</v>
      </c>
    </row>
    <row r="59" customFormat="false" ht="15" hidden="false" customHeight="false" outlineLevel="0" collapsed="false">
      <c r="A59" s="13" t="n">
        <f aca="false">A55+1</f>
        <v>2028</v>
      </c>
      <c r="B59" s="3" t="n">
        <f aca="false">Adequacy_low!AG56</f>
        <v>0.386214909729498</v>
      </c>
      <c r="C59" s="3" t="n">
        <f aca="false">Adequacy_low!AH56</f>
        <v>0.391360708462635</v>
      </c>
      <c r="D59" s="3" t="n">
        <f aca="false">Adequacy_low!AI56</f>
        <v>0.330108286242878</v>
      </c>
      <c r="E59" s="3" t="n">
        <f aca="false">Adequacy_low!AJ56</f>
        <v>0.317694095496972</v>
      </c>
      <c r="F59" s="3" t="n">
        <f aca="false">Adequacy_low!AK56</f>
        <v>0.351329927653952</v>
      </c>
      <c r="G59" s="3" t="n">
        <f aca="false">Adequacy_low!AL56</f>
        <v>0.332929229254166</v>
      </c>
      <c r="H59" s="3" t="n">
        <f aca="false">Adequacy_low!AM56</f>
        <v>0.324403687000454</v>
      </c>
      <c r="I59" s="3" t="n">
        <f aca="false">Adequacy_low!AN56</f>
        <v>0.305445710891542</v>
      </c>
      <c r="K59" s="13" t="n">
        <f aca="false">K55+1</f>
        <v>2028</v>
      </c>
      <c r="L59" s="3" t="n">
        <f aca="false">Adequacy_central!AG57</f>
        <v>0.388115376594539</v>
      </c>
      <c r="M59" s="3" t="n">
        <f aca="false">Adequacy_central!AH57</f>
        <v>0.393237187168006</v>
      </c>
      <c r="N59" s="3" t="n">
        <f aca="false">Adequacy_central!AI57</f>
        <v>0.329551223102285</v>
      </c>
      <c r="O59" s="3" t="n">
        <f aca="false">Adequacy_central!AJ57</f>
        <v>0.319299687252052</v>
      </c>
      <c r="P59" s="3" t="n">
        <f aca="false">Adequacy_central!AK57</f>
        <v>0.353636858343615</v>
      </c>
      <c r="Q59" s="3" t="n">
        <f aca="false">Adequacy_central!AL57</f>
        <v>0.336041925582524</v>
      </c>
      <c r="R59" s="3" t="n">
        <f aca="false">Adequacy_central!AM57</f>
        <v>0.32473963497999</v>
      </c>
      <c r="S59" s="3" t="n">
        <f aca="false">Adequacy_central!AN57</f>
        <v>0.306305783873884</v>
      </c>
      <c r="U59" s="13" t="n">
        <f aca="false">U55+1</f>
        <v>2028</v>
      </c>
      <c r="V59" s="3" t="n">
        <f aca="false">Adequacy_high!AG56</f>
        <v>0.393733521622214</v>
      </c>
      <c r="W59" s="3" t="n">
        <f aca="false">Adequacy_high!AH56</f>
        <v>0.393282847705528</v>
      </c>
      <c r="X59" s="3" t="n">
        <f aca="false">Adequacy_high!AI56</f>
        <v>0.334416660433759</v>
      </c>
      <c r="Y59" s="3" t="n">
        <f aca="false">Adequacy_high!AJ56</f>
        <v>0.321687992364864</v>
      </c>
      <c r="Z59" s="3" t="n">
        <f aca="false">Adequacy_high!AK56</f>
        <v>0.359800945926716</v>
      </c>
      <c r="AA59" s="3" t="n">
        <f aca="false">Adequacy_high!AL56</f>
        <v>0.337084687105303</v>
      </c>
      <c r="AB59" s="3" t="n">
        <f aca="false">Adequacy_high!AM56</f>
        <v>0.329042878721561</v>
      </c>
      <c r="AC59" s="3" t="n">
        <f aca="false">Adequacy_high!AN56</f>
        <v>0.310252094470935</v>
      </c>
    </row>
    <row r="60" customFormat="false" ht="15" hidden="false" customHeight="false" outlineLevel="0" collapsed="false">
      <c r="A60" s="13" t="n">
        <f aca="false">A56+1</f>
        <v>2028</v>
      </c>
      <c r="B60" s="3" t="n">
        <f aca="false">Adequacy_low!AG57</f>
        <v>0.386814643228066</v>
      </c>
      <c r="C60" s="3" t="n">
        <f aca="false">Adequacy_low!AH57</f>
        <v>0.393023598714707</v>
      </c>
      <c r="D60" s="3" t="n">
        <f aca="false">Adequacy_low!AI57</f>
        <v>0.327229166754632</v>
      </c>
      <c r="E60" s="3" t="n">
        <f aca="false">Adequacy_low!AJ57</f>
        <v>0.31891270015719</v>
      </c>
      <c r="F60" s="3" t="n">
        <f aca="false">Adequacy_low!AK57</f>
        <v>0.3487477787197</v>
      </c>
      <c r="G60" s="3" t="n">
        <f aca="false">Adequacy_low!AL57</f>
        <v>0.333344796931041</v>
      </c>
      <c r="H60" s="3" t="n">
        <f aca="false">Adequacy_low!AM57</f>
        <v>0.321390950398225</v>
      </c>
      <c r="I60" s="3" t="n">
        <f aca="false">Adequacy_low!AN57</f>
        <v>0.305976346121288</v>
      </c>
      <c r="K60" s="13" t="n">
        <f aca="false">K56+1</f>
        <v>2029</v>
      </c>
      <c r="L60" s="3" t="n">
        <f aca="false">Adequacy_central!AG58</f>
        <v>0.390715055635927</v>
      </c>
      <c r="M60" s="3" t="n">
        <f aca="false">Adequacy_central!AH58</f>
        <v>0.393783165191355</v>
      </c>
      <c r="N60" s="3" t="n">
        <f aca="false">Adequacy_central!AI58</f>
        <v>0.331055996323846</v>
      </c>
      <c r="O60" s="3" t="n">
        <f aca="false">Adequacy_central!AJ58</f>
        <v>0.320058229241931</v>
      </c>
      <c r="P60" s="3" t="n">
        <f aca="false">Adequacy_central!AK58</f>
        <v>0.354581252187231</v>
      </c>
      <c r="Q60" s="3" t="n">
        <f aca="false">Adequacy_central!AL58</f>
        <v>0.334902523965632</v>
      </c>
      <c r="R60" s="3" t="n">
        <f aca="false">Adequacy_central!AM58</f>
        <v>0.325529593876304</v>
      </c>
      <c r="S60" s="3" t="n">
        <f aca="false">Adequacy_central!AN58</f>
        <v>0.306584589493552</v>
      </c>
      <c r="U60" s="13" t="n">
        <f aca="false">U56+1</f>
        <v>2028</v>
      </c>
      <c r="V60" s="3" t="n">
        <f aca="false">Adequacy_high!AG57</f>
        <v>0.396878559116047</v>
      </c>
      <c r="W60" s="3" t="n">
        <f aca="false">Adequacy_high!AH57</f>
        <v>0.396436846139274</v>
      </c>
      <c r="X60" s="3" t="n">
        <f aca="false">Adequacy_high!AI57</f>
        <v>0.335496340240149</v>
      </c>
      <c r="Y60" s="3" t="n">
        <f aca="false">Adequacy_high!AJ57</f>
        <v>0.324087554617673</v>
      </c>
      <c r="Z60" s="3" t="n">
        <f aca="false">Adequacy_high!AK57</f>
        <v>0.362172850580009</v>
      </c>
      <c r="AA60" s="3" t="n">
        <f aca="false">Adequacy_high!AL57</f>
        <v>0.340129024882601</v>
      </c>
      <c r="AB60" s="3" t="n">
        <f aca="false">Adequacy_high!AM57</f>
        <v>0.330135423818052</v>
      </c>
      <c r="AC60" s="3" t="n">
        <f aca="false">Adequacy_high!AN57</f>
        <v>0.311400086359829</v>
      </c>
    </row>
    <row r="61" customFormat="false" ht="15" hidden="false" customHeight="false" outlineLevel="0" collapsed="false">
      <c r="A61" s="13" t="n">
        <f aca="false">A57+1</f>
        <v>2029</v>
      </c>
      <c r="B61" s="3" t="n">
        <f aca="false">Adequacy_low!AG58</f>
        <v>0.386649958912008</v>
      </c>
      <c r="C61" s="3" t="n">
        <f aca="false">Adequacy_low!AH58</f>
        <v>0.393935021001982</v>
      </c>
      <c r="D61" s="3" t="n">
        <f aca="false">Adequacy_low!AI58</f>
        <v>0.328222797252223</v>
      </c>
      <c r="E61" s="3" t="n">
        <f aca="false">Adequacy_low!AJ58</f>
        <v>0.320351030183853</v>
      </c>
      <c r="F61" s="3" t="n">
        <f aca="false">Adequacy_low!AK58</f>
        <v>0.347868024969083</v>
      </c>
      <c r="G61" s="3" t="n">
        <f aca="false">Adequacy_low!AL58</f>
        <v>0.333266790648898</v>
      </c>
      <c r="H61" s="3" t="n">
        <f aca="false">Adequacy_low!AM58</f>
        <v>0.322550342796665</v>
      </c>
      <c r="I61" s="3" t="n">
        <f aca="false">Adequacy_low!AN58</f>
        <v>0.306701940907482</v>
      </c>
      <c r="K61" s="13" t="n">
        <f aca="false">K57+1</f>
        <v>2029</v>
      </c>
      <c r="L61" s="3" t="n">
        <f aca="false">Adequacy_central!AG59</f>
        <v>0.391304252239883</v>
      </c>
      <c r="M61" s="3" t="n">
        <f aca="false">Adequacy_central!AH59</f>
        <v>0.395103582189507</v>
      </c>
      <c r="N61" s="3" t="n">
        <f aca="false">Adequacy_central!AI59</f>
        <v>0.331688592551671</v>
      </c>
      <c r="O61" s="3" t="n">
        <f aca="false">Adequacy_central!AJ59</f>
        <v>0.320762454074026</v>
      </c>
      <c r="P61" s="3" t="n">
        <f aca="false">Adequacy_central!AK59</f>
        <v>0.355166993116673</v>
      </c>
      <c r="Q61" s="3" t="n">
        <f aca="false">Adequacy_central!AL59</f>
        <v>0.336705810232909</v>
      </c>
      <c r="R61" s="3" t="n">
        <f aca="false">Adequacy_central!AM59</f>
        <v>0.326015136304874</v>
      </c>
      <c r="S61" s="3" t="n">
        <f aca="false">Adequacy_central!AN59</f>
        <v>0.307197274615794</v>
      </c>
      <c r="U61" s="13" t="n">
        <f aca="false">U57+1</f>
        <v>2029</v>
      </c>
      <c r="V61" s="3" t="n">
        <f aca="false">Adequacy_high!AG58</f>
        <v>0.397406288946571</v>
      </c>
      <c r="W61" s="3" t="n">
        <f aca="false">Adequacy_high!AH58</f>
        <v>0.397179227009732</v>
      </c>
      <c r="X61" s="3" t="n">
        <f aca="false">Adequacy_high!AI58</f>
        <v>0.337625326737</v>
      </c>
      <c r="Y61" s="3" t="n">
        <f aca="false">Adequacy_high!AJ58</f>
        <v>0.326195295944303</v>
      </c>
      <c r="Z61" s="3" t="n">
        <f aca="false">Adequacy_high!AK58</f>
        <v>0.363870120658733</v>
      </c>
      <c r="AA61" s="3" t="n">
        <f aca="false">Adequacy_high!AL58</f>
        <v>0.340682459024956</v>
      </c>
      <c r="AB61" s="3" t="n">
        <f aca="false">Adequacy_high!AM58</f>
        <v>0.33214524936828</v>
      </c>
      <c r="AC61" s="3" t="n">
        <f aca="false">Adequacy_high!AN58</f>
        <v>0.312953648766801</v>
      </c>
    </row>
    <row r="62" customFormat="false" ht="15" hidden="false" customHeight="false" outlineLevel="0" collapsed="false">
      <c r="A62" s="13" t="n">
        <f aca="false">A58+1</f>
        <v>2029</v>
      </c>
      <c r="B62" s="3" t="n">
        <f aca="false">Adequacy_low!AG59</f>
        <v>0.388793511539103</v>
      </c>
      <c r="C62" s="3" t="n">
        <f aca="false">Adequacy_low!AH59</f>
        <v>0.394356029835681</v>
      </c>
      <c r="D62" s="3" t="n">
        <f aca="false">Adequacy_low!AI59</f>
        <v>0.328415579228244</v>
      </c>
      <c r="E62" s="3" t="n">
        <f aca="false">Adequacy_low!AJ59</f>
        <v>0.320148799156724</v>
      </c>
      <c r="F62" s="3" t="n">
        <f aca="false">Adequacy_low!AK59</f>
        <v>0.35019514139084</v>
      </c>
      <c r="G62" s="3" t="n">
        <f aca="false">Adequacy_low!AL59</f>
        <v>0.334620738002448</v>
      </c>
      <c r="H62" s="3" t="n">
        <f aca="false">Adequacy_low!AM59</f>
        <v>0.322571752940945</v>
      </c>
      <c r="I62" s="3" t="n">
        <f aca="false">Adequacy_low!AN59</f>
        <v>0.307279259653386</v>
      </c>
      <c r="K62" s="13" t="n">
        <f aca="false">K58+1</f>
        <v>2029</v>
      </c>
      <c r="L62" s="3" t="n">
        <f aca="false">Adequacy_central!AG60</f>
        <v>0.390833132075923</v>
      </c>
      <c r="M62" s="3" t="n">
        <f aca="false">Adequacy_central!AH60</f>
        <v>0.394772176538916</v>
      </c>
      <c r="N62" s="3" t="n">
        <f aca="false">Adequacy_central!AI60</f>
        <v>0.332308476313401</v>
      </c>
      <c r="O62" s="3" t="n">
        <f aca="false">Adequacy_central!AJ60</f>
        <v>0.321300862459939</v>
      </c>
      <c r="P62" s="3" t="n">
        <f aca="false">Adequacy_central!AK60</f>
        <v>0.355486200361651</v>
      </c>
      <c r="Q62" s="3" t="n">
        <f aca="false">Adequacy_central!AL60</f>
        <v>0.336910708756449</v>
      </c>
      <c r="R62" s="3" t="n">
        <f aca="false">Adequacy_central!AM60</f>
        <v>0.326279494089806</v>
      </c>
      <c r="S62" s="3" t="n">
        <f aca="false">Adequacy_central!AN60</f>
        <v>0.30792592761957</v>
      </c>
      <c r="U62" s="13" t="n">
        <f aca="false">U58+1</f>
        <v>2029</v>
      </c>
      <c r="V62" s="3" t="n">
        <f aca="false">Adequacy_high!AG59</f>
        <v>0.394827754541154</v>
      </c>
      <c r="W62" s="3" t="n">
        <f aca="false">Adequacy_high!AH59</f>
        <v>0.397661365539819</v>
      </c>
      <c r="X62" s="3" t="n">
        <f aca="false">Adequacy_high!AI59</f>
        <v>0.337496451118352</v>
      </c>
      <c r="Y62" s="3" t="n">
        <f aca="false">Adequacy_high!AJ59</f>
        <v>0.326961031469645</v>
      </c>
      <c r="Z62" s="3" t="n">
        <f aca="false">Adequacy_high!AK59</f>
        <v>0.362621818802907</v>
      </c>
      <c r="AA62" s="3" t="n">
        <f aca="false">Adequacy_high!AL59</f>
        <v>0.342381613992734</v>
      </c>
      <c r="AB62" s="3" t="n">
        <f aca="false">Adequacy_high!AM59</f>
        <v>0.332230168256449</v>
      </c>
      <c r="AC62" s="3" t="n">
        <f aca="false">Adequacy_high!AN59</f>
        <v>0.313668148415056</v>
      </c>
    </row>
    <row r="63" customFormat="false" ht="15" hidden="false" customHeight="false" outlineLevel="0" collapsed="false">
      <c r="A63" s="13" t="n">
        <f aca="false">A59+1</f>
        <v>2029</v>
      </c>
      <c r="B63" s="3" t="n">
        <f aca="false">Adequacy_low!AG60</f>
        <v>0.390011157059541</v>
      </c>
      <c r="C63" s="3" t="n">
        <f aca="false">Adequacy_low!AH60</f>
        <v>0.395585271199215</v>
      </c>
      <c r="D63" s="3" t="n">
        <f aca="false">Adequacy_low!AI60</f>
        <v>0.328900966826039</v>
      </c>
      <c r="E63" s="3" t="n">
        <f aca="false">Adequacy_low!AJ60</f>
        <v>0.321295210588349</v>
      </c>
      <c r="F63" s="3" t="n">
        <f aca="false">Adequacy_low!AK60</f>
        <v>0.351381965288412</v>
      </c>
      <c r="G63" s="3" t="n">
        <f aca="false">Adequacy_low!AL60</f>
        <v>0.335146906276473</v>
      </c>
      <c r="H63" s="3" t="n">
        <f aca="false">Adequacy_low!AM60</f>
        <v>0.32326635944722</v>
      </c>
      <c r="I63" s="3" t="n">
        <f aca="false">Adequacy_low!AN60</f>
        <v>0.308318918040595</v>
      </c>
      <c r="K63" s="13" t="n">
        <f aca="false">K59+1</f>
        <v>2029</v>
      </c>
      <c r="L63" s="3" t="n">
        <f aca="false">Adequacy_central!AG61</f>
        <v>0.39089081346234</v>
      </c>
      <c r="M63" s="3" t="n">
        <f aca="false">Adequacy_central!AH61</f>
        <v>0.393380331449731</v>
      </c>
      <c r="N63" s="3" t="n">
        <f aca="false">Adequacy_central!AI61</f>
        <v>0.334454408480672</v>
      </c>
      <c r="O63" s="3" t="n">
        <f aca="false">Adequacy_central!AJ61</f>
        <v>0.322315808794452</v>
      </c>
      <c r="P63" s="3" t="n">
        <f aca="false">Adequacy_central!AK61</f>
        <v>0.356895699505235</v>
      </c>
      <c r="Q63" s="3" t="n">
        <f aca="false">Adequacy_central!AL61</f>
        <v>0.337292521935336</v>
      </c>
      <c r="R63" s="3" t="n">
        <f aca="false">Adequacy_central!AM61</f>
        <v>0.328281251932882</v>
      </c>
      <c r="S63" s="3" t="n">
        <f aca="false">Adequacy_central!AN61</f>
        <v>0.308868999455695</v>
      </c>
      <c r="U63" s="13" t="n">
        <f aca="false">U59+1</f>
        <v>2029</v>
      </c>
      <c r="V63" s="3" t="n">
        <f aca="false">Adequacy_high!AG60</f>
        <v>0.398967892954437</v>
      </c>
      <c r="W63" s="3" t="n">
        <f aca="false">Adequacy_high!AH60</f>
        <v>0.399289896015968</v>
      </c>
      <c r="X63" s="3" t="n">
        <f aca="false">Adequacy_high!AI60</f>
        <v>0.341026482092217</v>
      </c>
      <c r="Y63" s="3" t="n">
        <f aca="false">Adequacy_high!AJ60</f>
        <v>0.328430489370278</v>
      </c>
      <c r="Z63" s="3" t="n">
        <f aca="false">Adequacy_high!AK60</f>
        <v>0.36528240915171</v>
      </c>
      <c r="AA63" s="3" t="n">
        <f aca="false">Adequacy_high!AL60</f>
        <v>0.342917810894327</v>
      </c>
      <c r="AB63" s="3" t="n">
        <f aca="false">Adequacy_high!AM60</f>
        <v>0.335574690649356</v>
      </c>
      <c r="AC63" s="3" t="n">
        <f aca="false">Adequacy_high!AN60</f>
        <v>0.315361525359978</v>
      </c>
    </row>
    <row r="64" customFormat="false" ht="15" hidden="false" customHeight="false" outlineLevel="0" collapsed="false">
      <c r="A64" s="13" t="n">
        <f aca="false">A60+1</f>
        <v>2029</v>
      </c>
      <c r="B64" s="3" t="n">
        <f aca="false">Adequacy_low!AG61</f>
        <v>0.388137865486543</v>
      </c>
      <c r="C64" s="3" t="n">
        <f aca="false">Adequacy_low!AH61</f>
        <v>0.395822446584196</v>
      </c>
      <c r="D64" s="3" t="n">
        <f aca="false">Adequacy_low!AI61</f>
        <v>0.329793507852229</v>
      </c>
      <c r="E64" s="3" t="n">
        <f aca="false">Adequacy_low!AJ61</f>
        <v>0.322737101315801</v>
      </c>
      <c r="F64" s="3" t="n">
        <f aca="false">Adequacy_low!AK61</f>
        <v>0.350205203832992</v>
      </c>
      <c r="G64" s="3" t="n">
        <f aca="false">Adequacy_low!AL61</f>
        <v>0.335560893751461</v>
      </c>
      <c r="H64" s="3" t="n">
        <f aca="false">Adequacy_low!AM61</f>
        <v>0.323604646705353</v>
      </c>
      <c r="I64" s="3" t="n">
        <f aca="false">Adequacy_low!AN61</f>
        <v>0.3100450333203</v>
      </c>
      <c r="K64" s="13" t="n">
        <f aca="false">K60+1</f>
        <v>2030</v>
      </c>
      <c r="L64" s="3" t="n">
        <f aca="false">Adequacy_central!AG62</f>
        <v>0.392016096877083</v>
      </c>
      <c r="M64" s="3" t="n">
        <f aca="false">Adequacy_central!AH62</f>
        <v>0.394242274936677</v>
      </c>
      <c r="N64" s="3" t="n">
        <f aca="false">Adequacy_central!AI62</f>
        <v>0.335984673307191</v>
      </c>
      <c r="O64" s="3" t="n">
        <f aca="false">Adequacy_central!AJ62</f>
        <v>0.322776175881634</v>
      </c>
      <c r="P64" s="3" t="n">
        <f aca="false">Adequacy_central!AK62</f>
        <v>0.356691013417654</v>
      </c>
      <c r="Q64" s="3" t="n">
        <f aca="false">Adequacy_central!AL62</f>
        <v>0.336685152461321</v>
      </c>
      <c r="R64" s="3" t="n">
        <f aca="false">Adequacy_central!AM62</f>
        <v>0.329512189139325</v>
      </c>
      <c r="S64" s="3" t="n">
        <f aca="false">Adequacy_central!AN62</f>
        <v>0.309399404531237</v>
      </c>
      <c r="U64" s="13" t="n">
        <f aca="false">U60+1</f>
        <v>2029</v>
      </c>
      <c r="V64" s="3" t="n">
        <f aca="false">Adequacy_high!AG61</f>
        <v>0.39705003066458</v>
      </c>
      <c r="W64" s="3" t="n">
        <f aca="false">Adequacy_high!AH61</f>
        <v>0.397358253269559</v>
      </c>
      <c r="X64" s="3" t="n">
        <f aca="false">Adequacy_high!AI61</f>
        <v>0.339949255920725</v>
      </c>
      <c r="Y64" s="3" t="n">
        <f aca="false">Adequacy_high!AJ61</f>
        <v>0.328519556699454</v>
      </c>
      <c r="Z64" s="3" t="n">
        <f aca="false">Adequacy_high!AK61</f>
        <v>0.364519505241264</v>
      </c>
      <c r="AA64" s="3" t="n">
        <f aca="false">Adequacy_high!AL61</f>
        <v>0.342489046635518</v>
      </c>
      <c r="AB64" s="3" t="n">
        <f aca="false">Adequacy_high!AM61</f>
        <v>0.334315157194343</v>
      </c>
      <c r="AC64" s="3" t="n">
        <f aca="false">Adequacy_high!AN61</f>
        <v>0.315927946262263</v>
      </c>
    </row>
    <row r="65" customFormat="false" ht="15" hidden="false" customHeight="false" outlineLevel="0" collapsed="false">
      <c r="A65" s="13" t="n">
        <f aca="false">A61+1</f>
        <v>2030</v>
      </c>
      <c r="B65" s="3" t="n">
        <f aca="false">Adequacy_low!AG62</f>
        <v>0.389000689920853</v>
      </c>
      <c r="C65" s="3" t="n">
        <f aca="false">Adequacy_low!AH62</f>
        <v>0.396702075041246</v>
      </c>
      <c r="D65" s="3" t="n">
        <f aca="false">Adequacy_low!AI62</f>
        <v>0.33108098231658</v>
      </c>
      <c r="E65" s="3" t="n">
        <f aca="false">Adequacy_low!AJ62</f>
        <v>0.323468802763656</v>
      </c>
      <c r="F65" s="3" t="n">
        <f aca="false">Adequacy_low!AK62</f>
        <v>0.350201968855431</v>
      </c>
      <c r="G65" s="3" t="n">
        <f aca="false">Adequacy_low!AL62</f>
        <v>0.335577720155669</v>
      </c>
      <c r="H65" s="3" t="n">
        <f aca="false">Adequacy_low!AM62</f>
        <v>0.324855510113283</v>
      </c>
      <c r="I65" s="3" t="n">
        <f aca="false">Adequacy_low!AN62</f>
        <v>0.310541652547652</v>
      </c>
      <c r="K65" s="13" t="n">
        <f aca="false">K61+1</f>
        <v>2030</v>
      </c>
      <c r="L65" s="3" t="n">
        <f aca="false">Adequacy_central!AG63</f>
        <v>0.390815154675472</v>
      </c>
      <c r="M65" s="3" t="n">
        <f aca="false">Adequacy_central!AH63</f>
        <v>0.394561292519079</v>
      </c>
      <c r="N65" s="3" t="n">
        <f aca="false">Adequacy_central!AI63</f>
        <v>0.331814761095154</v>
      </c>
      <c r="O65" s="3" t="n">
        <f aca="false">Adequacy_central!AJ63</f>
        <v>0.322182287469287</v>
      </c>
      <c r="P65" s="3" t="n">
        <f aca="false">Adequacy_central!AK63</f>
        <v>0.35482335323957</v>
      </c>
      <c r="Q65" s="3" t="n">
        <f aca="false">Adequacy_central!AL63</f>
        <v>0.33701523484569</v>
      </c>
      <c r="R65" s="3" t="n">
        <f aca="false">Adequacy_central!AM63</f>
        <v>0.325195400378215</v>
      </c>
      <c r="S65" s="3" t="n">
        <f aca="false">Adequacy_central!AN63</f>
        <v>0.309451879051943</v>
      </c>
      <c r="U65" s="13" t="n">
        <f aca="false">U61+1</f>
        <v>2030</v>
      </c>
      <c r="V65" s="3" t="n">
        <f aca="false">Adequacy_high!AG62</f>
        <v>0.398366220243992</v>
      </c>
      <c r="W65" s="3" t="n">
        <f aca="false">Adequacy_high!AH62</f>
        <v>0.398409430762151</v>
      </c>
      <c r="X65" s="3" t="n">
        <f aca="false">Adequacy_high!AI62</f>
        <v>0.340393313257369</v>
      </c>
      <c r="Y65" s="3" t="n">
        <f aca="false">Adequacy_high!AJ62</f>
        <v>0.329623767411899</v>
      </c>
      <c r="Z65" s="3" t="n">
        <f aca="false">Adequacy_high!AK62</f>
        <v>0.364523389170396</v>
      </c>
      <c r="AA65" s="3" t="n">
        <f aca="false">Adequacy_high!AL62</f>
        <v>0.342726964118584</v>
      </c>
      <c r="AB65" s="3" t="n">
        <f aca="false">Adequacy_high!AM62</f>
        <v>0.334766317661817</v>
      </c>
      <c r="AC65" s="3" t="n">
        <f aca="false">Adequacy_high!AN62</f>
        <v>0.316418009810441</v>
      </c>
    </row>
    <row r="66" customFormat="false" ht="15" hidden="false" customHeight="false" outlineLevel="0" collapsed="false">
      <c r="A66" s="13" t="n">
        <f aca="false">A62+1</f>
        <v>2030</v>
      </c>
      <c r="B66" s="3" t="n">
        <f aca="false">Adequacy_low!AG63</f>
        <v>0.390237680493683</v>
      </c>
      <c r="C66" s="3" t="n">
        <f aca="false">Adequacy_low!AH63</f>
        <v>0.397198009751723</v>
      </c>
      <c r="D66" s="3" t="n">
        <f aca="false">Adequacy_low!AI63</f>
        <v>0.331461603168986</v>
      </c>
      <c r="E66" s="3" t="n">
        <f aca="false">Adequacy_low!AJ63</f>
        <v>0.323329957125561</v>
      </c>
      <c r="F66" s="3" t="n">
        <f aca="false">Adequacy_low!AK63</f>
        <v>0.35076863277251</v>
      </c>
      <c r="G66" s="3" t="n">
        <f aca="false">Adequacy_low!AL63</f>
        <v>0.336148424931109</v>
      </c>
      <c r="H66" s="3" t="n">
        <f aca="false">Adequacy_low!AM63</f>
        <v>0.324876848110001</v>
      </c>
      <c r="I66" s="3" t="n">
        <f aca="false">Adequacy_low!AN63</f>
        <v>0.311208797509321</v>
      </c>
      <c r="K66" s="13" t="n">
        <f aca="false">K62+1</f>
        <v>2030</v>
      </c>
      <c r="L66" s="3" t="n">
        <f aca="false">Adequacy_central!AG64</f>
        <v>0.392713773230841</v>
      </c>
      <c r="M66" s="3" t="n">
        <f aca="false">Adequacy_central!AH64</f>
        <v>0.396265306938499</v>
      </c>
      <c r="N66" s="3" t="n">
        <f aca="false">Adequacy_central!AI64</f>
        <v>0.33335064051928</v>
      </c>
      <c r="O66" s="3" t="n">
        <f aca="false">Adequacy_central!AJ64</f>
        <v>0.323412174266621</v>
      </c>
      <c r="P66" s="3" t="n">
        <f aca="false">Adequacy_central!AK64</f>
        <v>0.357371218066102</v>
      </c>
      <c r="Q66" s="3" t="n">
        <f aca="false">Adequacy_central!AL64</f>
        <v>0.338285280496771</v>
      </c>
      <c r="R66" s="3" t="n">
        <f aca="false">Adequacy_central!AM64</f>
        <v>0.326548019907556</v>
      </c>
      <c r="S66" s="3" t="n">
        <f aca="false">Adequacy_central!AN64</f>
        <v>0.310530068181895</v>
      </c>
      <c r="U66" s="13" t="n">
        <f aca="false">U62+1</f>
        <v>2030</v>
      </c>
      <c r="V66" s="3" t="n">
        <f aca="false">Adequacy_high!AG63</f>
        <v>0.39871911586402</v>
      </c>
      <c r="W66" s="3" t="n">
        <f aca="false">Adequacy_high!AH63</f>
        <v>0.400810469032824</v>
      </c>
      <c r="X66" s="3" t="n">
        <f aca="false">Adequacy_high!AI63</f>
        <v>0.340486812903083</v>
      </c>
      <c r="Y66" s="3" t="n">
        <f aca="false">Adequacy_high!AJ63</f>
        <v>0.329608612981255</v>
      </c>
      <c r="Z66" s="3" t="n">
        <f aca="false">Adequacy_high!AK63</f>
        <v>0.364482179172191</v>
      </c>
      <c r="AA66" s="3" t="n">
        <f aca="false">Adequacy_high!AL63</f>
        <v>0.344498245804793</v>
      </c>
      <c r="AB66" s="3" t="n">
        <f aca="false">Adequacy_high!AM63</f>
        <v>0.334739025781372</v>
      </c>
      <c r="AC66" s="3" t="n">
        <f aca="false">Adequacy_high!AN63</f>
        <v>0.317031785504411</v>
      </c>
    </row>
    <row r="67" customFormat="false" ht="15" hidden="false" customHeight="false" outlineLevel="0" collapsed="false">
      <c r="A67" s="13" t="n">
        <f aca="false">A63+1</f>
        <v>2030</v>
      </c>
      <c r="B67" s="3" t="n">
        <f aca="false">Adequacy_low!AG64</f>
        <v>0.392342811944968</v>
      </c>
      <c r="C67" s="3" t="n">
        <f aca="false">Adequacy_low!AH64</f>
        <v>0.399426143700146</v>
      </c>
      <c r="D67" s="3" t="n">
        <f aca="false">Adequacy_low!AI64</f>
        <v>0.331488474333139</v>
      </c>
      <c r="E67" s="3" t="n">
        <f aca="false">Adequacy_low!AJ64</f>
        <v>0.325766421598264</v>
      </c>
      <c r="F67" s="3" t="n">
        <f aca="false">Adequacy_low!AK64</f>
        <v>0.353905449820486</v>
      </c>
      <c r="G67" s="3" t="n">
        <f aca="false">Adequacy_low!AL64</f>
        <v>0.339028547559711</v>
      </c>
      <c r="H67" s="3" t="n">
        <f aca="false">Adequacy_low!AM64</f>
        <v>0.324634211668466</v>
      </c>
      <c r="I67" s="3" t="n">
        <f aca="false">Adequacy_low!AN64</f>
        <v>0.312574946285395</v>
      </c>
      <c r="K67" s="13" t="n">
        <f aca="false">K63+1</f>
        <v>2030</v>
      </c>
      <c r="L67" s="3" t="n">
        <f aca="false">Adequacy_central!AG65</f>
        <v>0.393600968973378</v>
      </c>
      <c r="M67" s="3" t="n">
        <f aca="false">Adequacy_central!AH65</f>
        <v>0.398021730372844</v>
      </c>
      <c r="N67" s="3" t="n">
        <f aca="false">Adequacy_central!AI65</f>
        <v>0.33348837551085</v>
      </c>
      <c r="O67" s="3" t="n">
        <f aca="false">Adequacy_central!AJ65</f>
        <v>0.325016195943782</v>
      </c>
      <c r="P67" s="3" t="n">
        <f aca="false">Adequacy_central!AK65</f>
        <v>0.358263029168976</v>
      </c>
      <c r="Q67" s="3" t="n">
        <f aca="false">Adequacy_central!AL65</f>
        <v>0.339088107014967</v>
      </c>
      <c r="R67" s="3" t="n">
        <f aca="false">Adequacy_central!AM65</f>
        <v>0.32703363679088</v>
      </c>
      <c r="S67" s="3" t="n">
        <f aca="false">Adequacy_central!AN65</f>
        <v>0.31123714611064</v>
      </c>
      <c r="U67" s="13" t="n">
        <f aca="false">U63+1</f>
        <v>2030</v>
      </c>
      <c r="V67" s="3" t="n">
        <f aca="false">Adequacy_high!AG64</f>
        <v>0.399791019632328</v>
      </c>
      <c r="W67" s="3" t="n">
        <f aca="false">Adequacy_high!AH64</f>
        <v>0.403001825736303</v>
      </c>
      <c r="X67" s="3" t="n">
        <f aca="false">Adequacy_high!AI64</f>
        <v>0.341032907097785</v>
      </c>
      <c r="Y67" s="3" t="n">
        <f aca="false">Adequacy_high!AJ64</f>
        <v>0.331514553152688</v>
      </c>
      <c r="Z67" s="3" t="n">
        <f aca="false">Adequacy_high!AK64</f>
        <v>0.366190869214928</v>
      </c>
      <c r="AA67" s="3" t="n">
        <f aca="false">Adequacy_high!AL64</f>
        <v>0.346635756435117</v>
      </c>
      <c r="AB67" s="3" t="n">
        <f aca="false">Adequacy_high!AM64</f>
        <v>0.335067922491327</v>
      </c>
      <c r="AC67" s="3" t="n">
        <f aca="false">Adequacy_high!AN64</f>
        <v>0.31823600691431</v>
      </c>
    </row>
    <row r="68" customFormat="false" ht="15" hidden="false" customHeight="false" outlineLevel="0" collapsed="false">
      <c r="A68" s="13" t="n">
        <f aca="false">A64+1</f>
        <v>2030</v>
      </c>
      <c r="B68" s="3" t="n">
        <f aca="false">Adequacy_low!AG65</f>
        <v>0.391867189288766</v>
      </c>
      <c r="C68" s="3" t="n">
        <f aca="false">Adequacy_low!AH65</f>
        <v>0.402161406697179</v>
      </c>
      <c r="D68" s="3" t="n">
        <f aca="false">Adequacy_low!AI65</f>
        <v>0.332446094276052</v>
      </c>
      <c r="E68" s="3" t="n">
        <f aca="false">Adequacy_low!AJ65</f>
        <v>0.328516436839549</v>
      </c>
      <c r="F68" s="3" t="n">
        <f aca="false">Adequacy_low!AK65</f>
        <v>0.353664949617922</v>
      </c>
      <c r="G68" s="3" t="n">
        <f aca="false">Adequacy_low!AL65</f>
        <v>0.341660305257847</v>
      </c>
      <c r="H68" s="3" t="n">
        <f aca="false">Adequacy_low!AM65</f>
        <v>0.325201439429871</v>
      </c>
      <c r="I68" s="3" t="n">
        <f aca="false">Adequacy_low!AN65</f>
        <v>0.314790440155035</v>
      </c>
      <c r="K68" s="13" t="n">
        <f aca="false">K64+1</f>
        <v>2031</v>
      </c>
      <c r="L68" s="3" t="n">
        <f aca="false">Adequacy_central!AG66</f>
        <v>0.394397736185942</v>
      </c>
      <c r="M68" s="3" t="n">
        <f aca="false">Adequacy_central!AH66</f>
        <v>0.397755993978525</v>
      </c>
      <c r="N68" s="3" t="n">
        <f aca="false">Adequacy_central!AI66</f>
        <v>0.336735753723271</v>
      </c>
      <c r="O68" s="3" t="n">
        <f aca="false">Adequacy_central!AJ66</f>
        <v>0.32738451675017</v>
      </c>
      <c r="P68" s="3" t="n">
        <f aca="false">Adequacy_central!AK66</f>
        <v>0.358512471480418</v>
      </c>
      <c r="Q68" s="3" t="n">
        <f aca="false">Adequacy_central!AL66</f>
        <v>0.340194045122702</v>
      </c>
      <c r="R68" s="3" t="n">
        <f aca="false">Adequacy_central!AM66</f>
        <v>0.330195623965545</v>
      </c>
      <c r="S68" s="3" t="n">
        <f aca="false">Adequacy_central!AN66</f>
        <v>0.312730708942224</v>
      </c>
      <c r="U68" s="13" t="n">
        <f aca="false">U64+1</f>
        <v>2030</v>
      </c>
      <c r="V68" s="3" t="n">
        <f aca="false">Adequacy_high!AG65</f>
        <v>0.400697712711704</v>
      </c>
      <c r="W68" s="3" t="n">
        <f aca="false">Adequacy_high!AH65</f>
        <v>0.403906826910276</v>
      </c>
      <c r="X68" s="3" t="n">
        <f aca="false">Adequacy_high!AI65</f>
        <v>0.342532343171248</v>
      </c>
      <c r="Y68" s="3" t="n">
        <f aca="false">Adequacy_high!AJ65</f>
        <v>0.332461214791077</v>
      </c>
      <c r="Z68" s="3" t="n">
        <f aca="false">Adequacy_high!AK65</f>
        <v>0.366819357583783</v>
      </c>
      <c r="AA68" s="3" t="n">
        <f aca="false">Adequacy_high!AL65</f>
        <v>0.347251622965224</v>
      </c>
      <c r="AB68" s="3" t="n">
        <f aca="false">Adequacy_high!AM65</f>
        <v>0.336313672258615</v>
      </c>
      <c r="AC68" s="3" t="n">
        <f aca="false">Adequacy_high!AN65</f>
        <v>0.318830692632774</v>
      </c>
    </row>
    <row r="69" customFormat="false" ht="15" hidden="false" customHeight="false" outlineLevel="0" collapsed="false">
      <c r="A69" s="13" t="n">
        <f aca="false">A65+1</f>
        <v>2031</v>
      </c>
      <c r="B69" s="3" t="n">
        <f aca="false">Adequacy_low!AG66</f>
        <v>0.39387828336151</v>
      </c>
      <c r="C69" s="3" t="n">
        <f aca="false">Adequacy_low!AH66</f>
        <v>0.402883560369152</v>
      </c>
      <c r="D69" s="3" t="n">
        <f aca="false">Adequacy_low!AI66</f>
        <v>0.335025212606203</v>
      </c>
      <c r="E69" s="3" t="n">
        <f aca="false">Adequacy_low!AJ66</f>
        <v>0.329891634194815</v>
      </c>
      <c r="F69" s="3" t="n">
        <f aca="false">Adequacy_low!AK66</f>
        <v>0.355443683461107</v>
      </c>
      <c r="G69" s="3" t="n">
        <f aca="false">Adequacy_low!AL66</f>
        <v>0.342707975822905</v>
      </c>
      <c r="H69" s="3" t="n">
        <f aca="false">Adequacy_low!AM66</f>
        <v>0.328228205892263</v>
      </c>
      <c r="I69" s="3" t="n">
        <f aca="false">Adequacy_low!AN66</f>
        <v>0.315843550182253</v>
      </c>
      <c r="K69" s="13" t="n">
        <f aca="false">K65+1</f>
        <v>2031</v>
      </c>
      <c r="L69" s="3" t="n">
        <f aca="false">Adequacy_central!AG67</f>
        <v>0.393846779915529</v>
      </c>
      <c r="M69" s="3" t="n">
        <f aca="false">Adequacy_central!AH67</f>
        <v>0.398784679082928</v>
      </c>
      <c r="N69" s="3" t="n">
        <f aca="false">Adequacy_central!AI67</f>
        <v>0.335260900748041</v>
      </c>
      <c r="O69" s="3" t="n">
        <f aca="false">Adequacy_central!AJ67</f>
        <v>0.327119245213285</v>
      </c>
      <c r="P69" s="3" t="n">
        <f aca="false">Adequacy_central!AK67</f>
        <v>0.356977972098955</v>
      </c>
      <c r="Q69" s="3" t="n">
        <f aca="false">Adequacy_central!AL67</f>
        <v>0.33990631987569</v>
      </c>
      <c r="R69" s="3" t="n">
        <f aca="false">Adequacy_central!AM67</f>
        <v>0.328675335753759</v>
      </c>
      <c r="S69" s="3" t="n">
        <f aca="false">Adequacy_central!AN67</f>
        <v>0.313192768398792</v>
      </c>
      <c r="U69" s="13" t="n">
        <f aca="false">U65+1</f>
        <v>2031</v>
      </c>
      <c r="V69" s="3" t="n">
        <f aca="false">Adequacy_high!AG66</f>
        <v>0.401583793605689</v>
      </c>
      <c r="W69" s="3" t="n">
        <f aca="false">Adequacy_high!AH66</f>
        <v>0.402748255770093</v>
      </c>
      <c r="X69" s="3" t="n">
        <f aca="false">Adequacy_high!AI66</f>
        <v>0.344821122015624</v>
      </c>
      <c r="Y69" s="3" t="n">
        <f aca="false">Adequacy_high!AJ66</f>
        <v>0.333469676877763</v>
      </c>
      <c r="Z69" s="3" t="n">
        <f aca="false">Adequacy_high!AK66</f>
        <v>0.368089418082915</v>
      </c>
      <c r="AA69" s="3" t="n">
        <f aca="false">Adequacy_high!AL66</f>
        <v>0.347509980404948</v>
      </c>
      <c r="AB69" s="3" t="n">
        <f aca="false">Adequacy_high!AM66</f>
        <v>0.338233473661993</v>
      </c>
      <c r="AC69" s="3" t="n">
        <f aca="false">Adequacy_high!AN66</f>
        <v>0.319883156721776</v>
      </c>
    </row>
    <row r="70" customFormat="false" ht="15" hidden="false" customHeight="false" outlineLevel="0" collapsed="false">
      <c r="A70" s="13" t="n">
        <f aca="false">A66+1</f>
        <v>2031</v>
      </c>
      <c r="B70" s="3" t="n">
        <f aca="false">Adequacy_low!AG67</f>
        <v>0.395766847856475</v>
      </c>
      <c r="C70" s="3" t="n">
        <f aca="false">Adequacy_low!AH67</f>
        <v>0.404063057832425</v>
      </c>
      <c r="D70" s="3" t="n">
        <f aca="false">Adequacy_low!AI67</f>
        <v>0.336346834744007</v>
      </c>
      <c r="E70" s="3" t="n">
        <f aca="false">Adequacy_low!AJ67</f>
        <v>0.331348529476212</v>
      </c>
      <c r="F70" s="3" t="n">
        <f aca="false">Adequacy_low!AK67</f>
        <v>0.357318004840001</v>
      </c>
      <c r="G70" s="3" t="n">
        <f aca="false">Adequacy_low!AL67</f>
        <v>0.344551711109764</v>
      </c>
      <c r="H70" s="3" t="n">
        <f aca="false">Adequacy_low!AM67</f>
        <v>0.328728363729125</v>
      </c>
      <c r="I70" s="3" t="n">
        <f aca="false">Adequacy_low!AN67</f>
        <v>0.31670127270791</v>
      </c>
      <c r="K70" s="13" t="n">
        <f aca="false">K66+1</f>
        <v>2031</v>
      </c>
      <c r="L70" s="3" t="n">
        <f aca="false">Adequacy_central!AG68</f>
        <v>0.394709617421191</v>
      </c>
      <c r="M70" s="3" t="n">
        <f aca="false">Adequacy_central!AH68</f>
        <v>0.398693878511166</v>
      </c>
      <c r="N70" s="3" t="n">
        <f aca="false">Adequacy_central!AI68</f>
        <v>0.335245091231868</v>
      </c>
      <c r="O70" s="3" t="n">
        <f aca="false">Adequacy_central!AJ68</f>
        <v>0.327208130744866</v>
      </c>
      <c r="P70" s="3" t="n">
        <f aca="false">Adequacy_central!AK68</f>
        <v>0.357655720529605</v>
      </c>
      <c r="Q70" s="3" t="n">
        <f aca="false">Adequacy_central!AL68</f>
        <v>0.340225290027151</v>
      </c>
      <c r="R70" s="3" t="n">
        <f aca="false">Adequacy_central!AM68</f>
        <v>0.328393733506376</v>
      </c>
      <c r="S70" s="3" t="n">
        <f aca="false">Adequacy_central!AN68</f>
        <v>0.31302311294087</v>
      </c>
      <c r="U70" s="13" t="n">
        <f aca="false">U66+1</f>
        <v>2031</v>
      </c>
      <c r="V70" s="3" t="n">
        <f aca="false">Adequacy_high!AG67</f>
        <v>0.400126580519406</v>
      </c>
      <c r="W70" s="3" t="n">
        <f aca="false">Adequacy_high!AH67</f>
        <v>0.404195001056742</v>
      </c>
      <c r="X70" s="3" t="n">
        <f aca="false">Adequacy_high!AI67</f>
        <v>0.342882208453585</v>
      </c>
      <c r="Y70" s="3" t="n">
        <f aca="false">Adequacy_high!AJ67</f>
        <v>0.334549330885955</v>
      </c>
      <c r="Z70" s="3" t="n">
        <f aca="false">Adequacy_high!AK67</f>
        <v>0.367366681424027</v>
      </c>
      <c r="AA70" s="3" t="n">
        <f aca="false">Adequacy_high!AL67</f>
        <v>0.349100696270962</v>
      </c>
      <c r="AB70" s="3" t="n">
        <f aca="false">Adequacy_high!AM67</f>
        <v>0.335764390347716</v>
      </c>
      <c r="AC70" s="3" t="n">
        <f aca="false">Adequacy_high!AN67</f>
        <v>0.321084691781074</v>
      </c>
    </row>
    <row r="71" customFormat="false" ht="15" hidden="false" customHeight="false" outlineLevel="0" collapsed="false">
      <c r="A71" s="13" t="n">
        <f aca="false">A67+1</f>
        <v>2031</v>
      </c>
      <c r="B71" s="3" t="n">
        <f aca="false">Adequacy_low!AG68</f>
        <v>0.397918978056232</v>
      </c>
      <c r="C71" s="3" t="n">
        <f aca="false">Adequacy_low!AH68</f>
        <v>0.405248923650592</v>
      </c>
      <c r="D71" s="3" t="n">
        <f aca="false">Adequacy_low!AI68</f>
        <v>0.336751977026992</v>
      </c>
      <c r="E71" s="3" t="n">
        <f aca="false">Adequacy_low!AJ68</f>
        <v>0.330819980023206</v>
      </c>
      <c r="F71" s="3" t="n">
        <f aca="false">Adequacy_low!AK68</f>
        <v>0.357858195097189</v>
      </c>
      <c r="G71" s="3" t="n">
        <f aca="false">Adequacy_low!AL68</f>
        <v>0.345009647553894</v>
      </c>
      <c r="H71" s="3" t="n">
        <f aca="false">Adequacy_low!AM68</f>
        <v>0.328559877528927</v>
      </c>
      <c r="I71" s="3" t="n">
        <f aca="false">Adequacy_low!AN68</f>
        <v>0.316168090420248</v>
      </c>
      <c r="K71" s="13" t="n">
        <f aca="false">K67+1</f>
        <v>2031</v>
      </c>
      <c r="L71" s="3" t="n">
        <f aca="false">Adequacy_central!AG69</f>
        <v>0.39627717124467</v>
      </c>
      <c r="M71" s="3" t="n">
        <f aca="false">Adequacy_central!AH69</f>
        <v>0.401075004198948</v>
      </c>
      <c r="N71" s="3" t="n">
        <f aca="false">Adequacy_central!AI69</f>
        <v>0.33740376449842</v>
      </c>
      <c r="O71" s="3" t="n">
        <f aca="false">Adequacy_central!AJ69</f>
        <v>0.329068123885884</v>
      </c>
      <c r="P71" s="3" t="n">
        <f aca="false">Adequacy_central!AK69</f>
        <v>0.358858875795358</v>
      </c>
      <c r="Q71" s="3" t="n">
        <f aca="false">Adequacy_central!AL69</f>
        <v>0.341950703078024</v>
      </c>
      <c r="R71" s="3" t="n">
        <f aca="false">Adequacy_central!AM69</f>
        <v>0.330399286110949</v>
      </c>
      <c r="S71" s="3" t="n">
        <f aca="false">Adequacy_central!AN69</f>
        <v>0.313598530579629</v>
      </c>
      <c r="U71" s="13" t="n">
        <f aca="false">U67+1</f>
        <v>2031</v>
      </c>
      <c r="V71" s="3" t="n">
        <f aca="false">Adequacy_high!AG68</f>
        <v>0.402378307445026</v>
      </c>
      <c r="W71" s="3" t="n">
        <f aca="false">Adequacy_high!AH68</f>
        <v>0.405934224098419</v>
      </c>
      <c r="X71" s="3" t="n">
        <f aca="false">Adequacy_high!AI68</f>
        <v>0.344342967821699</v>
      </c>
      <c r="Y71" s="3" t="n">
        <f aca="false">Adequacy_high!AJ68</f>
        <v>0.335418662508109</v>
      </c>
      <c r="Z71" s="3" t="n">
        <f aca="false">Adequacy_high!AK68</f>
        <v>0.368391073212571</v>
      </c>
      <c r="AA71" s="3" t="n">
        <f aca="false">Adequacy_high!AL68</f>
        <v>0.350806527197173</v>
      </c>
      <c r="AB71" s="3" t="n">
        <f aca="false">Adequacy_high!AM68</f>
        <v>0.337288682511951</v>
      </c>
      <c r="AC71" s="3" t="n">
        <f aca="false">Adequacy_high!AN68</f>
        <v>0.321515263762253</v>
      </c>
    </row>
    <row r="72" customFormat="false" ht="15" hidden="false" customHeight="false" outlineLevel="0" collapsed="false">
      <c r="A72" s="13" t="n">
        <f aca="false">A68+1</f>
        <v>2031</v>
      </c>
      <c r="B72" s="3" t="n">
        <f aca="false">Adequacy_low!AG69</f>
        <v>0.398048921395277</v>
      </c>
      <c r="C72" s="3" t="n">
        <f aca="false">Adequacy_low!AH69</f>
        <v>0.405782935769302</v>
      </c>
      <c r="D72" s="3" t="n">
        <f aca="false">Adequacy_low!AI69</f>
        <v>0.335990406826</v>
      </c>
      <c r="E72" s="3" t="n">
        <f aca="false">Adequacy_low!AJ69</f>
        <v>0.331288093468729</v>
      </c>
      <c r="F72" s="3" t="n">
        <f aca="false">Adequacy_low!AK69</f>
        <v>0.357285785840889</v>
      </c>
      <c r="G72" s="3" t="n">
        <f aca="false">Adequacy_low!AL69</f>
        <v>0.343861033169556</v>
      </c>
      <c r="H72" s="3" t="n">
        <f aca="false">Adequacy_low!AM69</f>
        <v>0.327512020955749</v>
      </c>
      <c r="I72" s="3" t="n">
        <f aca="false">Adequacy_low!AN69</f>
        <v>0.316046917952025</v>
      </c>
      <c r="K72" s="13" t="n">
        <f aca="false">K68+1</f>
        <v>2032</v>
      </c>
      <c r="L72" s="3" t="n">
        <f aca="false">Adequacy_central!AG70</f>
        <v>0.395600638056957</v>
      </c>
      <c r="M72" s="3" t="n">
        <f aca="false">Adequacy_central!AH70</f>
        <v>0.401455633061701</v>
      </c>
      <c r="N72" s="3" t="n">
        <f aca="false">Adequacy_central!AI70</f>
        <v>0.337091881568462</v>
      </c>
      <c r="O72" s="3" t="n">
        <f aca="false">Adequacy_central!AJ70</f>
        <v>0.328990408605347</v>
      </c>
      <c r="P72" s="3" t="n">
        <f aca="false">Adequacy_central!AK70</f>
        <v>0.358764399882775</v>
      </c>
      <c r="Q72" s="3" t="n">
        <f aca="false">Adequacy_central!AL70</f>
        <v>0.341894152797825</v>
      </c>
      <c r="R72" s="3" t="n">
        <f aca="false">Adequacy_central!AM70</f>
        <v>0.32992279420312</v>
      </c>
      <c r="S72" s="3" t="n">
        <f aca="false">Adequacy_central!AN70</f>
        <v>0.31397663050657</v>
      </c>
      <c r="U72" s="13" t="n">
        <f aca="false">U68+1</f>
        <v>2031</v>
      </c>
      <c r="V72" s="3" t="n">
        <f aca="false">Adequacy_high!AG69</f>
        <v>0.40547300673531</v>
      </c>
      <c r="W72" s="3" t="n">
        <f aca="false">Adequacy_high!AH69</f>
        <v>0.407912039823932</v>
      </c>
      <c r="X72" s="3" t="n">
        <f aca="false">Adequacy_high!AI69</f>
        <v>0.346747625784831</v>
      </c>
      <c r="Y72" s="3" t="n">
        <f aca="false">Adequacy_high!AJ69</f>
        <v>0.337581915051994</v>
      </c>
      <c r="Z72" s="3" t="n">
        <f aca="false">Adequacy_high!AK69</f>
        <v>0.371001804105565</v>
      </c>
      <c r="AA72" s="3" t="n">
        <f aca="false">Adequacy_high!AL69</f>
        <v>0.351374540852065</v>
      </c>
      <c r="AB72" s="3" t="n">
        <f aca="false">Adequacy_high!AM69</f>
        <v>0.339718369762349</v>
      </c>
      <c r="AC72" s="3" t="n">
        <f aca="false">Adequacy_high!AN69</f>
        <v>0.323040783989795</v>
      </c>
    </row>
    <row r="73" customFormat="false" ht="15" hidden="false" customHeight="false" outlineLevel="0" collapsed="false">
      <c r="A73" s="13" t="n">
        <f aca="false">A69+1</f>
        <v>2032</v>
      </c>
      <c r="B73" s="3" t="n">
        <f aca="false">Adequacy_low!AG70</f>
        <v>0.396789685869676</v>
      </c>
      <c r="C73" s="3" t="n">
        <f aca="false">Adequacy_low!AH70</f>
        <v>0.40495857382349</v>
      </c>
      <c r="D73" s="3" t="n">
        <f aca="false">Adequacy_low!AI70</f>
        <v>0.336110939556355</v>
      </c>
      <c r="E73" s="3" t="n">
        <f aca="false">Adequacy_low!AJ70</f>
        <v>0.331608163526902</v>
      </c>
      <c r="F73" s="3" t="n">
        <f aca="false">Adequacy_low!AK70</f>
        <v>0.357531216970698</v>
      </c>
      <c r="G73" s="3" t="n">
        <f aca="false">Adequacy_low!AL70</f>
        <v>0.344943266750921</v>
      </c>
      <c r="H73" s="3" t="n">
        <f aca="false">Adequacy_low!AM70</f>
        <v>0.32787662174226</v>
      </c>
      <c r="I73" s="3" t="n">
        <f aca="false">Adequacy_low!AN70</f>
        <v>0.316606008029214</v>
      </c>
      <c r="K73" s="13" t="n">
        <f aca="false">K69+1</f>
        <v>2032</v>
      </c>
      <c r="L73" s="3" t="n">
        <f aca="false">Adequacy_central!AG71</f>
        <v>0.396698430860544</v>
      </c>
      <c r="M73" s="3" t="n">
        <f aca="false">Adequacy_central!AH71</f>
        <v>0.403915461312983</v>
      </c>
      <c r="N73" s="3" t="n">
        <f aca="false">Adequacy_central!AI71</f>
        <v>0.337419739515315</v>
      </c>
      <c r="O73" s="3" t="n">
        <f aca="false">Adequacy_central!AJ71</f>
        <v>0.330762972586691</v>
      </c>
      <c r="P73" s="3" t="n">
        <f aca="false">Adequacy_central!AK71</f>
        <v>0.360143417470595</v>
      </c>
      <c r="Q73" s="3" t="n">
        <f aca="false">Adequacy_central!AL71</f>
        <v>0.344643630057671</v>
      </c>
      <c r="R73" s="3" t="n">
        <f aca="false">Adequacy_central!AM71</f>
        <v>0.330087661590373</v>
      </c>
      <c r="S73" s="3" t="n">
        <f aca="false">Adequacy_central!AN71</f>
        <v>0.314641979310055</v>
      </c>
      <c r="U73" s="13" t="n">
        <f aca="false">U69+1</f>
        <v>2032</v>
      </c>
      <c r="V73" s="3" t="n">
        <f aca="false">Adequacy_high!AG70</f>
        <v>0.404989137813944</v>
      </c>
      <c r="W73" s="3" t="n">
        <f aca="false">Adequacy_high!AH70</f>
        <v>0.408759233269748</v>
      </c>
      <c r="X73" s="3" t="n">
        <f aca="false">Adequacy_high!AI70</f>
        <v>0.346563209640649</v>
      </c>
      <c r="Y73" s="3" t="n">
        <f aca="false">Adequacy_high!AJ70</f>
        <v>0.338491404726913</v>
      </c>
      <c r="Z73" s="3" t="n">
        <f aca="false">Adequacy_high!AK70</f>
        <v>0.370229307575429</v>
      </c>
      <c r="AA73" s="3" t="n">
        <f aca="false">Adequacy_high!AL70</f>
        <v>0.352408646543693</v>
      </c>
      <c r="AB73" s="3" t="n">
        <f aca="false">Adequacy_high!AM70</f>
        <v>0.339344079679952</v>
      </c>
      <c r="AC73" s="3" t="n">
        <f aca="false">Adequacy_high!AN70</f>
        <v>0.323364894735161</v>
      </c>
    </row>
    <row r="74" customFormat="false" ht="15" hidden="false" customHeight="false" outlineLevel="0" collapsed="false">
      <c r="A74" s="13" t="n">
        <f aca="false">A70+1</f>
        <v>2032</v>
      </c>
      <c r="B74" s="3" t="n">
        <f aca="false">Adequacy_low!AG71</f>
        <v>0.397919472630694</v>
      </c>
      <c r="C74" s="3" t="n">
        <f aca="false">Adequacy_low!AH71</f>
        <v>0.406973790787928</v>
      </c>
      <c r="D74" s="3" t="n">
        <f aca="false">Adequacy_low!AI71</f>
        <v>0.336965334286732</v>
      </c>
      <c r="E74" s="3" t="n">
        <f aca="false">Adequacy_low!AJ71</f>
        <v>0.332866888682894</v>
      </c>
      <c r="F74" s="3" t="n">
        <f aca="false">Adequacy_low!AK71</f>
        <v>0.359054250111754</v>
      </c>
      <c r="G74" s="3" t="n">
        <f aca="false">Adequacy_low!AL71</f>
        <v>0.34692536277357</v>
      </c>
      <c r="H74" s="3" t="n">
        <f aca="false">Adequacy_low!AM71</f>
        <v>0.328477443919627</v>
      </c>
      <c r="I74" s="3" t="n">
        <f aca="false">Adequacy_low!AN71</f>
        <v>0.317193457733975</v>
      </c>
      <c r="K74" s="13" t="n">
        <f aca="false">K70+1</f>
        <v>2032</v>
      </c>
      <c r="L74" s="3" t="n">
        <f aca="false">Adequacy_central!AG72</f>
        <v>0.398086395224263</v>
      </c>
      <c r="M74" s="3" t="n">
        <f aca="false">Adequacy_central!AH72</f>
        <v>0.405220932813837</v>
      </c>
      <c r="N74" s="3" t="n">
        <f aca="false">Adequacy_central!AI72</f>
        <v>0.33800462113061</v>
      </c>
      <c r="O74" s="3" t="n">
        <f aca="false">Adequacy_central!AJ72</f>
        <v>0.332076081248941</v>
      </c>
      <c r="P74" s="3" t="n">
        <f aca="false">Adequacy_central!AK72</f>
        <v>0.360544484259727</v>
      </c>
      <c r="Q74" s="3" t="n">
        <f aca="false">Adequacy_central!AL72</f>
        <v>0.345468311308496</v>
      </c>
      <c r="R74" s="3" t="n">
        <f aca="false">Adequacy_central!AM72</f>
        <v>0.330497717282404</v>
      </c>
      <c r="S74" s="3" t="n">
        <f aca="false">Adequacy_central!AN72</f>
        <v>0.315690582395316</v>
      </c>
      <c r="U74" s="13" t="n">
        <f aca="false">U70+1</f>
        <v>2032</v>
      </c>
      <c r="V74" s="3" t="n">
        <f aca="false">Adequacy_high!AG71</f>
        <v>0.406817725943637</v>
      </c>
      <c r="W74" s="3" t="n">
        <f aca="false">Adequacy_high!AH71</f>
        <v>0.410927020630015</v>
      </c>
      <c r="X74" s="3" t="n">
        <f aca="false">Adequacy_high!AI71</f>
        <v>0.348205278694506</v>
      </c>
      <c r="Y74" s="3" t="n">
        <f aca="false">Adequacy_high!AJ71</f>
        <v>0.339569299788503</v>
      </c>
      <c r="Z74" s="3" t="n">
        <f aca="false">Adequacy_high!AK71</f>
        <v>0.373371010170802</v>
      </c>
      <c r="AA74" s="3" t="n">
        <f aca="false">Adequacy_high!AL71</f>
        <v>0.355695802967124</v>
      </c>
      <c r="AB74" s="3" t="n">
        <f aca="false">Adequacy_high!AM71</f>
        <v>0.341000742710778</v>
      </c>
      <c r="AC74" s="3" t="n">
        <f aca="false">Adequacy_high!AN71</f>
        <v>0.324164099908021</v>
      </c>
    </row>
    <row r="75" customFormat="false" ht="15" hidden="false" customHeight="false" outlineLevel="0" collapsed="false">
      <c r="A75" s="13" t="n">
        <f aca="false">A71+1</f>
        <v>2032</v>
      </c>
      <c r="B75" s="3" t="n">
        <f aca="false">Adequacy_low!AG72</f>
        <v>0.400340126323299</v>
      </c>
      <c r="C75" s="3" t="n">
        <f aca="false">Adequacy_low!AH72</f>
        <v>0.410759462121755</v>
      </c>
      <c r="D75" s="3" t="n">
        <f aca="false">Adequacy_low!AI72</f>
        <v>0.338251348415388</v>
      </c>
      <c r="E75" s="3" t="n">
        <f aca="false">Adequacy_low!AJ72</f>
        <v>0.33569224384281</v>
      </c>
      <c r="F75" s="3" t="n">
        <f aca="false">Adequacy_low!AK72</f>
        <v>0.359965445116111</v>
      </c>
      <c r="G75" s="3" t="n">
        <f aca="false">Adequacy_low!AL72</f>
        <v>0.349696578018534</v>
      </c>
      <c r="H75" s="3" t="n">
        <f aca="false">Adequacy_low!AM72</f>
        <v>0.329178350120795</v>
      </c>
      <c r="I75" s="3" t="n">
        <f aca="false">Adequacy_low!AN72</f>
        <v>0.319098710785793</v>
      </c>
      <c r="K75" s="13" t="n">
        <f aca="false">K71+1</f>
        <v>2032</v>
      </c>
      <c r="L75" s="3" t="n">
        <f aca="false">Adequacy_central!AG73</f>
        <v>0.402190448085049</v>
      </c>
      <c r="M75" s="3" t="n">
        <f aca="false">Adequacy_central!AH73</f>
        <v>0.408653188685008</v>
      </c>
      <c r="N75" s="3" t="n">
        <f aca="false">Adequacy_central!AI73</f>
        <v>0.338958834420372</v>
      </c>
      <c r="O75" s="3" t="n">
        <f aca="false">Adequacy_central!AJ73</f>
        <v>0.334424699086329</v>
      </c>
      <c r="P75" s="3" t="n">
        <f aca="false">Adequacy_central!AK73</f>
        <v>0.362663119853779</v>
      </c>
      <c r="Q75" s="3" t="n">
        <f aca="false">Adequacy_central!AL73</f>
        <v>0.348132805426327</v>
      </c>
      <c r="R75" s="3" t="n">
        <f aca="false">Adequacy_central!AM73</f>
        <v>0.331088315012199</v>
      </c>
      <c r="S75" s="3" t="n">
        <f aca="false">Adequacy_central!AN73</f>
        <v>0.317752944301722</v>
      </c>
      <c r="U75" s="13" t="n">
        <f aca="false">U71+1</f>
        <v>2032</v>
      </c>
      <c r="V75" s="3" t="n">
        <f aca="false">Adequacy_high!AG72</f>
        <v>0.406813340759899</v>
      </c>
      <c r="W75" s="3" t="n">
        <f aca="false">Adequacy_high!AH72</f>
        <v>0.412544911690201</v>
      </c>
      <c r="X75" s="3" t="n">
        <f aca="false">Adequacy_high!AI72</f>
        <v>0.346635170271242</v>
      </c>
      <c r="Y75" s="3" t="n">
        <f aca="false">Adequacy_high!AJ72</f>
        <v>0.340773180342852</v>
      </c>
      <c r="Z75" s="3" t="n">
        <f aca="false">Adequacy_high!AK72</f>
        <v>0.372587100811896</v>
      </c>
      <c r="AA75" s="3" t="n">
        <f aca="false">Adequacy_high!AL72</f>
        <v>0.3558932804103</v>
      </c>
      <c r="AB75" s="3" t="n">
        <f aca="false">Adequacy_high!AM72</f>
        <v>0.339618652380853</v>
      </c>
      <c r="AC75" s="3" t="n">
        <f aca="false">Adequacy_high!AN72</f>
        <v>0.324693318571393</v>
      </c>
    </row>
    <row r="76" customFormat="false" ht="15" hidden="false" customHeight="false" outlineLevel="0" collapsed="false">
      <c r="A76" s="13" t="n">
        <f aca="false">A72+1</f>
        <v>2032</v>
      </c>
      <c r="B76" s="3" t="n">
        <f aca="false">Adequacy_low!AG73</f>
        <v>0.401640355174056</v>
      </c>
      <c r="C76" s="3" t="n">
        <f aca="false">Adequacy_low!AH73</f>
        <v>0.410785963874563</v>
      </c>
      <c r="D76" s="3" t="n">
        <f aca="false">Adequacy_low!AI73</f>
        <v>0.339722530618356</v>
      </c>
      <c r="E76" s="3" t="n">
        <f aca="false">Adequacy_low!AJ73</f>
        <v>0.335353910419027</v>
      </c>
      <c r="F76" s="3" t="n">
        <f aca="false">Adequacy_low!AK73</f>
        <v>0.361615316800449</v>
      </c>
      <c r="G76" s="3" t="n">
        <f aca="false">Adequacy_low!AL73</f>
        <v>0.349673571348729</v>
      </c>
      <c r="H76" s="3" t="n">
        <f aca="false">Adequacy_low!AM73</f>
        <v>0.330782660632439</v>
      </c>
      <c r="I76" s="3" t="n">
        <f aca="false">Adequacy_low!AN73</f>
        <v>0.32040608187757</v>
      </c>
      <c r="K76" s="13" t="n">
        <f aca="false">K72+1</f>
        <v>2033</v>
      </c>
      <c r="L76" s="3" t="n">
        <f aca="false">Adequacy_central!AG74</f>
        <v>0.402396033621747</v>
      </c>
      <c r="M76" s="3" t="n">
        <f aca="false">Adequacy_central!AH74</f>
        <v>0.408384578376743</v>
      </c>
      <c r="N76" s="3" t="n">
        <f aca="false">Adequacy_central!AI74</f>
        <v>0.340516008052018</v>
      </c>
      <c r="O76" s="3" t="n">
        <f aca="false">Adequacy_central!AJ74</f>
        <v>0.335235060149457</v>
      </c>
      <c r="P76" s="3" t="n">
        <f aca="false">Adequacy_central!AK74</f>
        <v>0.364020571516669</v>
      </c>
      <c r="Q76" s="3" t="n">
        <f aca="false">Adequacy_central!AL74</f>
        <v>0.348688906861215</v>
      </c>
      <c r="R76" s="3" t="n">
        <f aca="false">Adequacy_central!AM74</f>
        <v>0.331946707727167</v>
      </c>
      <c r="S76" s="3" t="n">
        <f aca="false">Adequacy_central!AN74</f>
        <v>0.318682830362539</v>
      </c>
      <c r="U76" s="13" t="n">
        <f aca="false">U72+1</f>
        <v>2032</v>
      </c>
      <c r="V76" s="3" t="n">
        <f aca="false">Adequacy_high!AG73</f>
        <v>0.40638014413704</v>
      </c>
      <c r="W76" s="3" t="n">
        <f aca="false">Adequacy_high!AH73</f>
        <v>0.413382180446893</v>
      </c>
      <c r="X76" s="3" t="n">
        <f aca="false">Adequacy_high!AI73</f>
        <v>0.348276502185132</v>
      </c>
      <c r="Y76" s="3" t="n">
        <f aca="false">Adequacy_high!AJ73</f>
        <v>0.341787821705002</v>
      </c>
      <c r="Z76" s="3" t="n">
        <f aca="false">Adequacy_high!AK73</f>
        <v>0.372276618347947</v>
      </c>
      <c r="AA76" s="3" t="n">
        <f aca="false">Adequacy_high!AL73</f>
        <v>0.35658728642159</v>
      </c>
      <c r="AB76" s="3" t="n">
        <f aca="false">Adequacy_high!AM73</f>
        <v>0.340408900048645</v>
      </c>
      <c r="AC76" s="3" t="n">
        <f aca="false">Adequacy_high!AN73</f>
        <v>0.325466236935424</v>
      </c>
    </row>
    <row r="77" customFormat="false" ht="15" hidden="false" customHeight="false" outlineLevel="0" collapsed="false">
      <c r="A77" s="13" t="n">
        <f aca="false">A73+1</f>
        <v>2033</v>
      </c>
      <c r="B77" s="3" t="n">
        <f aca="false">Adequacy_low!AG74</f>
        <v>0.403446950729751</v>
      </c>
      <c r="C77" s="3" t="n">
        <f aca="false">Adequacy_low!AH74</f>
        <v>0.411904442941148</v>
      </c>
      <c r="D77" s="3" t="n">
        <f aca="false">Adequacy_low!AI74</f>
        <v>0.341920091527416</v>
      </c>
      <c r="E77" s="3" t="n">
        <f aca="false">Adequacy_low!AJ74</f>
        <v>0.337052815584736</v>
      </c>
      <c r="F77" s="3" t="n">
        <f aca="false">Adequacy_low!AK74</f>
        <v>0.363260502119967</v>
      </c>
      <c r="G77" s="3" t="n">
        <f aca="false">Adequacy_low!AL74</f>
        <v>0.350159802538453</v>
      </c>
      <c r="H77" s="3" t="n">
        <f aca="false">Adequacy_low!AM74</f>
        <v>0.332071578554791</v>
      </c>
      <c r="I77" s="3" t="n">
        <f aca="false">Adequacy_low!AN74</f>
        <v>0.32088779659792</v>
      </c>
      <c r="K77" s="13" t="n">
        <f aca="false">K73+1</f>
        <v>2033</v>
      </c>
      <c r="L77" s="3" t="n">
        <f aca="false">Adequacy_central!AG75</f>
        <v>0.404709614079504</v>
      </c>
      <c r="M77" s="3" t="n">
        <f aca="false">Adequacy_central!AH75</f>
        <v>0.407415593590324</v>
      </c>
      <c r="N77" s="3" t="n">
        <f aca="false">Adequacy_central!AI75</f>
        <v>0.343735928873803</v>
      </c>
      <c r="O77" s="3" t="n">
        <f aca="false">Adequacy_central!AJ75</f>
        <v>0.334673930504891</v>
      </c>
      <c r="P77" s="3" t="n">
        <f aca="false">Adequacy_central!AK75</f>
        <v>0.366644364368318</v>
      </c>
      <c r="Q77" s="3" t="n">
        <f aca="false">Adequacy_central!AL75</f>
        <v>0.348998459148073</v>
      </c>
      <c r="R77" s="3" t="n">
        <f aca="false">Adequacy_central!AM75</f>
        <v>0.335323283401243</v>
      </c>
      <c r="S77" s="3" t="n">
        <f aca="false">Adequacy_central!AN75</f>
        <v>0.318750859107815</v>
      </c>
      <c r="U77" s="13" t="n">
        <f aca="false">U73+1</f>
        <v>2033</v>
      </c>
      <c r="V77" s="3" t="n">
        <f aca="false">Adequacy_high!AG74</f>
        <v>0.405717876783158</v>
      </c>
      <c r="W77" s="3" t="n">
        <f aca="false">Adequacy_high!AH74</f>
        <v>0.413156445088544</v>
      </c>
      <c r="X77" s="3" t="n">
        <f aca="false">Adequacy_high!AI74</f>
        <v>0.349281118922952</v>
      </c>
      <c r="Y77" s="3" t="n">
        <f aca="false">Adequacy_high!AJ74</f>
        <v>0.342507338886274</v>
      </c>
      <c r="Z77" s="3" t="n">
        <f aca="false">Adequacy_high!AK74</f>
        <v>0.371559639753711</v>
      </c>
      <c r="AA77" s="3" t="n">
        <f aca="false">Adequacy_high!AL74</f>
        <v>0.355825140135308</v>
      </c>
      <c r="AB77" s="3" t="n">
        <f aca="false">Adequacy_high!AM74</f>
        <v>0.341120944339384</v>
      </c>
      <c r="AC77" s="3" t="n">
        <f aca="false">Adequacy_high!AN74</f>
        <v>0.326546289454346</v>
      </c>
    </row>
    <row r="78" customFormat="false" ht="15" hidden="false" customHeight="false" outlineLevel="0" collapsed="false">
      <c r="A78" s="13" t="n">
        <f aca="false">A74+1</f>
        <v>2033</v>
      </c>
      <c r="B78" s="3" t="n">
        <f aca="false">Adequacy_low!AG75</f>
        <v>0.403463182807904</v>
      </c>
      <c r="C78" s="3" t="n">
        <f aca="false">Adequacy_low!AH75</f>
        <v>0.412225207171177</v>
      </c>
      <c r="D78" s="3" t="n">
        <f aca="false">Adequacy_low!AI75</f>
        <v>0.343579625298499</v>
      </c>
      <c r="E78" s="3" t="n">
        <f aca="false">Adequacy_low!AJ75</f>
        <v>0.338144622704945</v>
      </c>
      <c r="F78" s="3" t="n">
        <f aca="false">Adequacy_low!AK75</f>
        <v>0.363266032055699</v>
      </c>
      <c r="G78" s="3" t="n">
        <f aca="false">Adequacy_low!AL75</f>
        <v>0.350819346002864</v>
      </c>
      <c r="H78" s="3" t="n">
        <f aca="false">Adequacy_low!AM75</f>
        <v>0.333248183737396</v>
      </c>
      <c r="I78" s="3" t="n">
        <f aca="false">Adequacy_low!AN75</f>
        <v>0.321922736458064</v>
      </c>
      <c r="K78" s="13" t="n">
        <f aca="false">K74+1</f>
        <v>2033</v>
      </c>
      <c r="L78" s="3" t="n">
        <f aca="false">Adequacy_central!AG76</f>
        <v>0.40711512746593</v>
      </c>
      <c r="M78" s="3" t="n">
        <f aca="false">Adequacy_central!AH76</f>
        <v>0.409074187678791</v>
      </c>
      <c r="N78" s="3" t="n">
        <f aca="false">Adequacy_central!AI76</f>
        <v>0.345245502947014</v>
      </c>
      <c r="O78" s="3" t="n">
        <f aca="false">Adequacy_central!AJ76</f>
        <v>0.33582133240798</v>
      </c>
      <c r="P78" s="3" t="n">
        <f aca="false">Adequacy_central!AK76</f>
        <v>0.369195619740795</v>
      </c>
      <c r="Q78" s="3" t="n">
        <f aca="false">Adequacy_central!AL76</f>
        <v>0.35046880353314</v>
      </c>
      <c r="R78" s="3" t="n">
        <f aca="false">Adequacy_central!AM76</f>
        <v>0.336709688402082</v>
      </c>
      <c r="S78" s="3" t="n">
        <f aca="false">Adequacy_central!AN76</f>
        <v>0.31910817255409</v>
      </c>
      <c r="U78" s="13" t="n">
        <f aca="false">U74+1</f>
        <v>2033</v>
      </c>
      <c r="V78" s="3" t="n">
        <f aca="false">Adequacy_high!AG75</f>
        <v>0.408475819956747</v>
      </c>
      <c r="W78" s="3" t="n">
        <f aca="false">Adequacy_high!AH75</f>
        <v>0.416270716787576</v>
      </c>
      <c r="X78" s="3" t="n">
        <f aca="false">Adequacy_high!AI75</f>
        <v>0.351453855520172</v>
      </c>
      <c r="Y78" s="3" t="n">
        <f aca="false">Adequacy_high!AJ75</f>
        <v>0.344020452095303</v>
      </c>
      <c r="Z78" s="3" t="n">
        <f aca="false">Adequacy_high!AK75</f>
        <v>0.374675771605388</v>
      </c>
      <c r="AA78" s="3" t="n">
        <f aca="false">Adequacy_high!AL75</f>
        <v>0.358357184151322</v>
      </c>
      <c r="AB78" s="3" t="n">
        <f aca="false">Adequacy_high!AM75</f>
        <v>0.342299191320416</v>
      </c>
      <c r="AC78" s="3" t="n">
        <f aca="false">Adequacy_high!AN75</f>
        <v>0.327554520603073</v>
      </c>
    </row>
    <row r="79" customFormat="false" ht="15" hidden="false" customHeight="false" outlineLevel="0" collapsed="false">
      <c r="A79" s="13" t="n">
        <f aca="false">A75+1</f>
        <v>2033</v>
      </c>
      <c r="B79" s="3" t="n">
        <f aca="false">Adequacy_low!AG76</f>
        <v>0.406016783921658</v>
      </c>
      <c r="C79" s="3" t="n">
        <f aca="false">Adequacy_low!AH76</f>
        <v>0.413797652076015</v>
      </c>
      <c r="D79" s="3" t="n">
        <f aca="false">Adequacy_low!AI76</f>
        <v>0.342949886494481</v>
      </c>
      <c r="E79" s="3" t="n">
        <f aca="false">Adequacy_low!AJ76</f>
        <v>0.33873442231205</v>
      </c>
      <c r="F79" s="3" t="n">
        <f aca="false">Adequacy_low!AK76</f>
        <v>0.36493088626022</v>
      </c>
      <c r="G79" s="3" t="n">
        <f aca="false">Adequacy_low!AL76</f>
        <v>0.351927383601923</v>
      </c>
      <c r="H79" s="3" t="n">
        <f aca="false">Adequacy_low!AM76</f>
        <v>0.332922716268101</v>
      </c>
      <c r="I79" s="3" t="n">
        <f aca="false">Adequacy_low!AN76</f>
        <v>0.321800901124377</v>
      </c>
      <c r="K79" s="13" t="n">
        <f aca="false">K75+1</f>
        <v>2033</v>
      </c>
      <c r="L79" s="3" t="n">
        <f aca="false">Adequacy_central!AG77</f>
        <v>0.407539340412289</v>
      </c>
      <c r="M79" s="3" t="n">
        <f aca="false">Adequacy_central!AH77</f>
        <v>0.410583694083375</v>
      </c>
      <c r="N79" s="3" t="n">
        <f aca="false">Adequacy_central!AI77</f>
        <v>0.346044316108954</v>
      </c>
      <c r="O79" s="3" t="n">
        <f aca="false">Adequacy_central!AJ77</f>
        <v>0.33792048613269</v>
      </c>
      <c r="P79" s="3" t="n">
        <f aca="false">Adequacy_central!AK77</f>
        <v>0.370810335996234</v>
      </c>
      <c r="Q79" s="3" t="n">
        <f aca="false">Adequacy_central!AL77</f>
        <v>0.353582463848151</v>
      </c>
      <c r="R79" s="3" t="n">
        <f aca="false">Adequacy_central!AM77</f>
        <v>0.337189525888689</v>
      </c>
      <c r="S79" s="3" t="n">
        <f aca="false">Adequacy_central!AN77</f>
        <v>0.321151986861503</v>
      </c>
      <c r="U79" s="13" t="n">
        <f aca="false">U75+1</f>
        <v>2033</v>
      </c>
      <c r="V79" s="3" t="n">
        <f aca="false">Adequacy_high!AG76</f>
        <v>0.411033739385966</v>
      </c>
      <c r="W79" s="3" t="n">
        <f aca="false">Adequacy_high!AH76</f>
        <v>0.419419079571623</v>
      </c>
      <c r="X79" s="3" t="n">
        <f aca="false">Adequacy_high!AI76</f>
        <v>0.351949103389631</v>
      </c>
      <c r="Y79" s="3" t="n">
        <f aca="false">Adequacy_high!AJ76</f>
        <v>0.345228125272841</v>
      </c>
      <c r="Z79" s="3" t="n">
        <f aca="false">Adequacy_high!AK76</f>
        <v>0.375285071228113</v>
      </c>
      <c r="AA79" s="3" t="n">
        <f aca="false">Adequacy_high!AL76</f>
        <v>0.35960058282323</v>
      </c>
      <c r="AB79" s="3" t="n">
        <f aca="false">Adequacy_high!AM76</f>
        <v>0.342710483310063</v>
      </c>
      <c r="AC79" s="3" t="n">
        <f aca="false">Adequacy_high!AN76</f>
        <v>0.328578425180292</v>
      </c>
    </row>
    <row r="80" customFormat="false" ht="15" hidden="false" customHeight="false" outlineLevel="0" collapsed="false">
      <c r="A80" s="13" t="n">
        <f aca="false">A76+1</f>
        <v>2033</v>
      </c>
      <c r="B80" s="3" t="n">
        <f aca="false">Adequacy_low!AG77</f>
        <v>0.403993162193641</v>
      </c>
      <c r="C80" s="3" t="n">
        <f aca="false">Adequacy_low!AH77</f>
        <v>0.413049167241569</v>
      </c>
      <c r="D80" s="3" t="n">
        <f aca="false">Adequacy_low!AI77</f>
        <v>0.342627139016113</v>
      </c>
      <c r="E80" s="3" t="n">
        <f aca="false">Adequacy_low!AJ77</f>
        <v>0.339138274226699</v>
      </c>
      <c r="F80" s="3" t="n">
        <f aca="false">Adequacy_low!AK77</f>
        <v>0.362508929091683</v>
      </c>
      <c r="G80" s="3" t="n">
        <f aca="false">Adequacy_low!AL77</f>
        <v>0.352077953301281</v>
      </c>
      <c r="H80" s="3" t="n">
        <f aca="false">Adequacy_low!AM77</f>
        <v>0.332617677280731</v>
      </c>
      <c r="I80" s="3" t="n">
        <f aca="false">Adequacy_low!AN77</f>
        <v>0.323335494146554</v>
      </c>
      <c r="K80" s="13" t="n">
        <f aca="false">K76+1</f>
        <v>2034</v>
      </c>
      <c r="L80" s="3" t="n">
        <f aca="false">Adequacy_central!AG78</f>
        <v>0.408378281361127</v>
      </c>
      <c r="M80" s="3" t="n">
        <f aca="false">Adequacy_central!AH78</f>
        <v>0.412682766092463</v>
      </c>
      <c r="N80" s="3" t="n">
        <f aca="false">Adequacy_central!AI78</f>
        <v>0.346763976763884</v>
      </c>
      <c r="O80" s="3" t="n">
        <f aca="false">Adequacy_central!AJ78</f>
        <v>0.338819803153494</v>
      </c>
      <c r="P80" s="3" t="n">
        <f aca="false">Adequacy_central!AK78</f>
        <v>0.369820711290442</v>
      </c>
      <c r="Q80" s="3" t="n">
        <f aca="false">Adequacy_central!AL78</f>
        <v>0.353007051968125</v>
      </c>
      <c r="R80" s="3" t="n">
        <f aca="false">Adequacy_central!AM78</f>
        <v>0.337425615053028</v>
      </c>
      <c r="S80" s="3" t="n">
        <f aca="false">Adequacy_central!AN78</f>
        <v>0.321975579508409</v>
      </c>
      <c r="U80" s="13" t="n">
        <f aca="false">U76+1</f>
        <v>2033</v>
      </c>
      <c r="V80" s="3" t="n">
        <f aca="false">Adequacy_high!AG77</f>
        <v>0.410547041669149</v>
      </c>
      <c r="W80" s="3" t="n">
        <f aca="false">Adequacy_high!AH77</f>
        <v>0.418935832211129</v>
      </c>
      <c r="X80" s="3" t="n">
        <f aca="false">Adequacy_high!AI77</f>
        <v>0.355051120524736</v>
      </c>
      <c r="Y80" s="3" t="n">
        <f aca="false">Adequacy_high!AJ77</f>
        <v>0.346558686108408</v>
      </c>
      <c r="Z80" s="3" t="n">
        <f aca="false">Adequacy_high!AK77</f>
        <v>0.376556981690083</v>
      </c>
      <c r="AA80" s="3" t="n">
        <f aca="false">Adequacy_high!AL77</f>
        <v>0.361687666987224</v>
      </c>
      <c r="AB80" s="3" t="n">
        <f aca="false">Adequacy_high!AM77</f>
        <v>0.34598335213309</v>
      </c>
      <c r="AC80" s="3" t="n">
        <f aca="false">Adequacy_high!AN77</f>
        <v>0.329237278123909</v>
      </c>
    </row>
    <row r="81" customFormat="false" ht="15" hidden="false" customHeight="false" outlineLevel="0" collapsed="false">
      <c r="A81" s="13" t="n">
        <f aca="false">A77+1</f>
        <v>2034</v>
      </c>
      <c r="B81" s="3" t="n">
        <f aca="false">Adequacy_low!AG78</f>
        <v>0.406215237758739</v>
      </c>
      <c r="C81" s="3" t="n">
        <f aca="false">Adequacy_low!AH78</f>
        <v>0.415308354022583</v>
      </c>
      <c r="D81" s="3" t="n">
        <f aca="false">Adequacy_low!AI78</f>
        <v>0.345116957375619</v>
      </c>
      <c r="E81" s="3" t="n">
        <f aca="false">Adequacy_low!AJ78</f>
        <v>0.339742544252115</v>
      </c>
      <c r="F81" s="3" t="n">
        <f aca="false">Adequacy_low!AK78</f>
        <v>0.363906346064557</v>
      </c>
      <c r="G81" s="3" t="n">
        <f aca="false">Adequacy_low!AL78</f>
        <v>0.352304458487386</v>
      </c>
      <c r="H81" s="3" t="n">
        <f aca="false">Adequacy_low!AM78</f>
        <v>0.334689253174691</v>
      </c>
      <c r="I81" s="3" t="n">
        <f aca="false">Adequacy_low!AN78</f>
        <v>0.323501571171138</v>
      </c>
      <c r="K81" s="13" t="n">
        <f aca="false">K77+1</f>
        <v>2034</v>
      </c>
      <c r="L81" s="3" t="n">
        <f aca="false">Adequacy_central!AG79</f>
        <v>0.412025640851245</v>
      </c>
      <c r="M81" s="3" t="n">
        <f aca="false">Adequacy_central!AH79</f>
        <v>0.416407046790666</v>
      </c>
      <c r="N81" s="3" t="n">
        <f aca="false">Adequacy_central!AI79</f>
        <v>0.351684609598057</v>
      </c>
      <c r="O81" s="3" t="n">
        <f aca="false">Adequacy_central!AJ79</f>
        <v>0.340256241424655</v>
      </c>
      <c r="P81" s="3" t="n">
        <f aca="false">Adequacy_central!AK79</f>
        <v>0.372691248333994</v>
      </c>
      <c r="Q81" s="3" t="n">
        <f aca="false">Adequacy_central!AL79</f>
        <v>0.355514806770674</v>
      </c>
      <c r="R81" s="3" t="n">
        <f aca="false">Adequacy_central!AM79</f>
        <v>0.342555937985974</v>
      </c>
      <c r="S81" s="3" t="n">
        <f aca="false">Adequacy_central!AN79</f>
        <v>0.322860455923439</v>
      </c>
      <c r="U81" s="13" t="n">
        <f aca="false">U77+1</f>
        <v>2034</v>
      </c>
      <c r="V81" s="3" t="n">
        <f aca="false">Adequacy_high!AG78</f>
        <v>0.412200686482071</v>
      </c>
      <c r="W81" s="3" t="n">
        <f aca="false">Adequacy_high!AH78</f>
        <v>0.421049694003427</v>
      </c>
      <c r="X81" s="3" t="n">
        <f aca="false">Adequacy_high!AI78</f>
        <v>0.355724592154619</v>
      </c>
      <c r="Y81" s="3" t="n">
        <f aca="false">Adequacy_high!AJ78</f>
        <v>0.347841749812773</v>
      </c>
      <c r="Z81" s="3" t="n">
        <f aca="false">Adequacy_high!AK78</f>
        <v>0.375865738553705</v>
      </c>
      <c r="AA81" s="3" t="n">
        <f aca="false">Adequacy_high!AL78</f>
        <v>0.361549210002195</v>
      </c>
      <c r="AB81" s="3" t="n">
        <f aca="false">Adequacy_high!AM78</f>
        <v>0.34617913391193</v>
      </c>
      <c r="AC81" s="3" t="n">
        <f aca="false">Adequacy_high!AN78</f>
        <v>0.329838870608203</v>
      </c>
    </row>
    <row r="82" customFormat="false" ht="15" hidden="false" customHeight="false" outlineLevel="0" collapsed="false">
      <c r="A82" s="13" t="n">
        <f aca="false">A78+1</f>
        <v>2034</v>
      </c>
      <c r="B82" s="3" t="n">
        <f aca="false">Adequacy_low!AG79</f>
        <v>0.40843530480332</v>
      </c>
      <c r="C82" s="3" t="n">
        <f aca="false">Adequacy_low!AH79</f>
        <v>0.416732062153243</v>
      </c>
      <c r="D82" s="3" t="n">
        <f aca="false">Adequacy_low!AI79</f>
        <v>0.3463274964259</v>
      </c>
      <c r="E82" s="3" t="n">
        <f aca="false">Adequacy_low!AJ79</f>
        <v>0.339870599159939</v>
      </c>
      <c r="F82" s="3" t="n">
        <f aca="false">Adequacy_low!AK79</f>
        <v>0.365551889088889</v>
      </c>
      <c r="G82" s="3" t="n">
        <f aca="false">Adequacy_low!AL79</f>
        <v>0.35250664002398</v>
      </c>
      <c r="H82" s="3" t="n">
        <f aca="false">Adequacy_low!AM79</f>
        <v>0.335786261581524</v>
      </c>
      <c r="I82" s="3" t="n">
        <f aca="false">Adequacy_low!AN79</f>
        <v>0.323683291608665</v>
      </c>
      <c r="K82" s="13" t="n">
        <f aca="false">K78+1</f>
        <v>2034</v>
      </c>
      <c r="L82" s="3" t="n">
        <f aca="false">Adequacy_central!AG80</f>
        <v>0.413830102359256</v>
      </c>
      <c r="M82" s="3" t="n">
        <f aca="false">Adequacy_central!AH80</f>
        <v>0.419580580927513</v>
      </c>
      <c r="N82" s="3" t="n">
        <f aca="false">Adequacy_central!AI80</f>
        <v>0.35123287997504</v>
      </c>
      <c r="O82" s="3" t="n">
        <f aca="false">Adequacy_central!AJ80</f>
        <v>0.341433206914651</v>
      </c>
      <c r="P82" s="3" t="n">
        <f aca="false">Adequacy_central!AK80</f>
        <v>0.373454868860717</v>
      </c>
      <c r="Q82" s="3" t="n">
        <f aca="false">Adequacy_central!AL80</f>
        <v>0.356673116153873</v>
      </c>
      <c r="R82" s="3" t="n">
        <f aca="false">Adequacy_central!AM80</f>
        <v>0.341346699066008</v>
      </c>
      <c r="S82" s="3" t="n">
        <f aca="false">Adequacy_central!AN80</f>
        <v>0.323841568590742</v>
      </c>
      <c r="U82" s="13" t="n">
        <f aca="false">U78+1</f>
        <v>2034</v>
      </c>
      <c r="V82" s="3" t="n">
        <f aca="false">Adequacy_high!AG79</f>
        <v>0.415183565731538</v>
      </c>
      <c r="W82" s="3" t="n">
        <f aca="false">Adequacy_high!AH79</f>
        <v>0.42271141799422</v>
      </c>
      <c r="X82" s="3" t="n">
        <f aca="false">Adequacy_high!AI79</f>
        <v>0.357905159382403</v>
      </c>
      <c r="Y82" s="3" t="n">
        <f aca="false">Adequacy_high!AJ79</f>
        <v>0.348581874140052</v>
      </c>
      <c r="Z82" s="3" t="n">
        <f aca="false">Adequacy_high!AK79</f>
        <v>0.378499874741047</v>
      </c>
      <c r="AA82" s="3" t="n">
        <f aca="false">Adequacy_high!AL79</f>
        <v>0.362421789943522</v>
      </c>
      <c r="AB82" s="3" t="n">
        <f aca="false">Adequacy_high!AM79</f>
        <v>0.348452370658563</v>
      </c>
      <c r="AC82" s="3" t="n">
        <f aca="false">Adequacy_high!AN79</f>
        <v>0.330254493979623</v>
      </c>
    </row>
    <row r="83" customFormat="false" ht="15" hidden="false" customHeight="false" outlineLevel="0" collapsed="false">
      <c r="A83" s="13" t="n">
        <f aca="false">A79+1</f>
        <v>2034</v>
      </c>
      <c r="B83" s="3" t="n">
        <f aca="false">Adequacy_low!AG80</f>
        <v>0.408392999992797</v>
      </c>
      <c r="C83" s="3" t="n">
        <f aca="false">Adequacy_low!AH80</f>
        <v>0.416957989732352</v>
      </c>
      <c r="D83" s="3" t="n">
        <f aca="false">Adequacy_low!AI80</f>
        <v>0.347480509702883</v>
      </c>
      <c r="E83" s="3" t="n">
        <f aca="false">Adequacy_low!AJ80</f>
        <v>0.339530625493959</v>
      </c>
      <c r="F83" s="3" t="n">
        <f aca="false">Adequacy_low!AK80</f>
        <v>0.365927427084715</v>
      </c>
      <c r="G83" s="3" t="n">
        <f aca="false">Adequacy_low!AL80</f>
        <v>0.352729228334878</v>
      </c>
      <c r="H83" s="3" t="n">
        <f aca="false">Adequacy_low!AM80</f>
        <v>0.336500782410503</v>
      </c>
      <c r="I83" s="3" t="n">
        <f aca="false">Adequacy_low!AN80</f>
        <v>0.324112824883399</v>
      </c>
      <c r="K83" s="13" t="n">
        <f aca="false">K79+1</f>
        <v>2034</v>
      </c>
      <c r="L83" s="3" t="n">
        <f aca="false">Adequacy_central!AG81</f>
        <v>0.416569648651349</v>
      </c>
      <c r="M83" s="3" t="n">
        <f aca="false">Adequacy_central!AH81</f>
        <v>0.420988501189182</v>
      </c>
      <c r="N83" s="3" t="n">
        <f aca="false">Adequacy_central!AI81</f>
        <v>0.352093286532517</v>
      </c>
      <c r="O83" s="3" t="n">
        <f aca="false">Adequacy_central!AJ81</f>
        <v>0.342001163831906</v>
      </c>
      <c r="P83" s="3" t="n">
        <f aca="false">Adequacy_central!AK81</f>
        <v>0.37506598627939</v>
      </c>
      <c r="Q83" s="3" t="n">
        <f aca="false">Adequacy_central!AL81</f>
        <v>0.357726696696237</v>
      </c>
      <c r="R83" s="3" t="n">
        <f aca="false">Adequacy_central!AM81</f>
        <v>0.342235246835774</v>
      </c>
      <c r="S83" s="3" t="n">
        <f aca="false">Adequacy_central!AN81</f>
        <v>0.324509428132739</v>
      </c>
      <c r="U83" s="13" t="n">
        <f aca="false">U79+1</f>
        <v>2034</v>
      </c>
      <c r="V83" s="3" t="n">
        <f aca="false">Adequacy_high!AG80</f>
        <v>0.417265792021062</v>
      </c>
      <c r="W83" s="3" t="n">
        <f aca="false">Adequacy_high!AH80</f>
        <v>0.425554001510984</v>
      </c>
      <c r="X83" s="3" t="n">
        <f aca="false">Adequacy_high!AI80</f>
        <v>0.35904382383595</v>
      </c>
      <c r="Y83" s="3" t="n">
        <f aca="false">Adequacy_high!AJ80</f>
        <v>0.349758355523489</v>
      </c>
      <c r="Z83" s="3" t="n">
        <f aca="false">Adequacy_high!AK80</f>
        <v>0.380401170620406</v>
      </c>
      <c r="AA83" s="3" t="n">
        <f aca="false">Adequacy_high!AL80</f>
        <v>0.364608049477483</v>
      </c>
      <c r="AB83" s="3" t="n">
        <f aca="false">Adequacy_high!AM80</f>
        <v>0.34911378825078</v>
      </c>
      <c r="AC83" s="3" t="n">
        <f aca="false">Adequacy_high!AN80</f>
        <v>0.330618123702402</v>
      </c>
    </row>
    <row r="84" customFormat="false" ht="15" hidden="false" customHeight="false" outlineLevel="0" collapsed="false">
      <c r="A84" s="13" t="n">
        <f aca="false">A80+1</f>
        <v>2034</v>
      </c>
      <c r="B84" s="3" t="n">
        <f aca="false">Adequacy_low!AG81</f>
        <v>0.411551642431016</v>
      </c>
      <c r="C84" s="3" t="n">
        <f aca="false">Adequacy_low!AH81</f>
        <v>0.418827953578357</v>
      </c>
      <c r="D84" s="3" t="n">
        <f aca="false">Adequacy_low!AI81</f>
        <v>0.348625075214229</v>
      </c>
      <c r="E84" s="3" t="n">
        <f aca="false">Adequacy_low!AJ81</f>
        <v>0.340680449510438</v>
      </c>
      <c r="F84" s="3" t="n">
        <f aca="false">Adequacy_low!AK81</f>
        <v>0.369135339438278</v>
      </c>
      <c r="G84" s="3" t="n">
        <f aca="false">Adequacy_low!AL81</f>
        <v>0.354039613564582</v>
      </c>
      <c r="H84" s="3" t="n">
        <f aca="false">Adequacy_low!AM81</f>
        <v>0.337560957221756</v>
      </c>
      <c r="I84" s="3" t="n">
        <f aca="false">Adequacy_low!AN81</f>
        <v>0.324366666421286</v>
      </c>
      <c r="K84" s="13" t="n">
        <f aca="false">K80+1</f>
        <v>2035</v>
      </c>
      <c r="L84" s="3" t="n">
        <f aca="false">Adequacy_central!AG82</f>
        <v>0.41739603412124</v>
      </c>
      <c r="M84" s="3" t="n">
        <f aca="false">Adequacy_central!AH82</f>
        <v>0.420581635227073</v>
      </c>
      <c r="N84" s="3" t="n">
        <f aca="false">Adequacy_central!AI82</f>
        <v>0.355346057583031</v>
      </c>
      <c r="O84" s="3" t="n">
        <f aca="false">Adequacy_central!AJ82</f>
        <v>0.343288675721018</v>
      </c>
      <c r="P84" s="3" t="n">
        <f aca="false">Adequacy_central!AK82</f>
        <v>0.377089930122326</v>
      </c>
      <c r="Q84" s="3" t="n">
        <f aca="false">Adequacy_central!AL82</f>
        <v>0.357711094101784</v>
      </c>
      <c r="R84" s="3" t="n">
        <f aca="false">Adequacy_central!AM82</f>
        <v>0.345299714275571</v>
      </c>
      <c r="S84" s="3" t="n">
        <f aca="false">Adequacy_central!AN82</f>
        <v>0.325081752464433</v>
      </c>
      <c r="U84" s="13" t="n">
        <f aca="false">U80+1</f>
        <v>2034</v>
      </c>
      <c r="V84" s="3" t="n">
        <f aca="false">Adequacy_high!AG81</f>
        <v>0.419499650760498</v>
      </c>
      <c r="W84" s="3" t="n">
        <f aca="false">Adequacy_high!AH81</f>
        <v>0.428836841138438</v>
      </c>
      <c r="X84" s="3" t="n">
        <f aca="false">Adequacy_high!AI81</f>
        <v>0.359580246068265</v>
      </c>
      <c r="Y84" s="3" t="n">
        <f aca="false">Adequacy_high!AJ81</f>
        <v>0.351284384303133</v>
      </c>
      <c r="Z84" s="3" t="n">
        <f aca="false">Adequacy_high!AK81</f>
        <v>0.381815360142924</v>
      </c>
      <c r="AA84" s="3" t="n">
        <f aca="false">Adequacy_high!AL81</f>
        <v>0.366587777657323</v>
      </c>
      <c r="AB84" s="3" t="n">
        <f aca="false">Adequacy_high!AM81</f>
        <v>0.349489870976051</v>
      </c>
      <c r="AC84" s="3" t="n">
        <f aca="false">Adequacy_high!AN81</f>
        <v>0.331795939118571</v>
      </c>
    </row>
    <row r="85" customFormat="false" ht="15" hidden="false" customHeight="false" outlineLevel="0" collapsed="false">
      <c r="A85" s="13" t="n">
        <f aca="false">A81+1</f>
        <v>2035</v>
      </c>
      <c r="B85" s="3" t="n">
        <f aca="false">Adequacy_low!AG82</f>
        <v>0.411224252335439</v>
      </c>
      <c r="C85" s="3" t="n">
        <f aca="false">Adequacy_low!AH82</f>
        <v>0.417719515628039</v>
      </c>
      <c r="D85" s="3" t="n">
        <f aca="false">Adequacy_low!AI82</f>
        <v>0.351357829776217</v>
      </c>
      <c r="E85" s="3" t="n">
        <f aca="false">Adequacy_low!AJ82</f>
        <v>0.340988389086915</v>
      </c>
      <c r="F85" s="3" t="n">
        <f aca="false">Adequacy_low!AK82</f>
        <v>0.370896172414474</v>
      </c>
      <c r="G85" s="3" t="n">
        <f aca="false">Adequacy_low!AL82</f>
        <v>0.353500916936929</v>
      </c>
      <c r="H85" s="3" t="n">
        <f aca="false">Adequacy_low!AM82</f>
        <v>0.340214002272184</v>
      </c>
      <c r="I85" s="3" t="n">
        <f aca="false">Adequacy_low!AN82</f>
        <v>0.325243877726244</v>
      </c>
      <c r="K85" s="13" t="n">
        <f aca="false">K81+1</f>
        <v>2035</v>
      </c>
      <c r="L85" s="3" t="n">
        <f aca="false">Adequacy_central!AG83</f>
        <v>0.418715585065149</v>
      </c>
      <c r="M85" s="3" t="n">
        <f aca="false">Adequacy_central!AH83</f>
        <v>0.42312309906992</v>
      </c>
      <c r="N85" s="3" t="n">
        <f aca="false">Adequacy_central!AI83</f>
        <v>0.35795209689186</v>
      </c>
      <c r="O85" s="3" t="n">
        <f aca="false">Adequacy_central!AJ83</f>
        <v>0.344594856097087</v>
      </c>
      <c r="P85" s="3" t="n">
        <f aca="false">Adequacy_central!AK83</f>
        <v>0.378835044858818</v>
      </c>
      <c r="Q85" s="3" t="n">
        <f aca="false">Adequacy_central!AL83</f>
        <v>0.359410376413234</v>
      </c>
      <c r="R85" s="3" t="n">
        <f aca="false">Adequacy_central!AM83</f>
        <v>0.347181226750762</v>
      </c>
      <c r="S85" s="3" t="n">
        <f aca="false">Adequacy_central!AN83</f>
        <v>0.326014670571681</v>
      </c>
      <c r="U85" s="13" t="n">
        <f aca="false">U81+1</f>
        <v>2035</v>
      </c>
      <c r="V85" s="3" t="n">
        <f aca="false">Adequacy_high!AG82</f>
        <v>0.421057613222746</v>
      </c>
      <c r="W85" s="3" t="n">
        <f aca="false">Adequacy_high!AH82</f>
        <v>0.428829268035527</v>
      </c>
      <c r="X85" s="3" t="n">
        <f aca="false">Adequacy_high!AI82</f>
        <v>0.362063333877175</v>
      </c>
      <c r="Y85" s="3" t="n">
        <f aca="false">Adequacy_high!AJ82</f>
        <v>0.352320344762895</v>
      </c>
      <c r="Z85" s="3" t="n">
        <f aca="false">Adequacy_high!AK82</f>
        <v>0.383567145296365</v>
      </c>
      <c r="AA85" s="3" t="n">
        <f aca="false">Adequacy_high!AL82</f>
        <v>0.36599875751096</v>
      </c>
      <c r="AB85" s="3" t="n">
        <f aca="false">Adequacy_high!AM82</f>
        <v>0.351665657808187</v>
      </c>
      <c r="AC85" s="3" t="n">
        <f aca="false">Adequacy_high!AN82</f>
        <v>0.332459713409984</v>
      </c>
    </row>
    <row r="86" customFormat="false" ht="15" hidden="false" customHeight="false" outlineLevel="0" collapsed="false">
      <c r="A86" s="13" t="n">
        <f aca="false">A82+1</f>
        <v>2035</v>
      </c>
      <c r="B86" s="3" t="n">
        <f aca="false">Adequacy_low!AG83</f>
        <v>0.411269023869741</v>
      </c>
      <c r="C86" s="3" t="n">
        <f aca="false">Adequacy_low!AH83</f>
        <v>0.419410777971924</v>
      </c>
      <c r="D86" s="3" t="n">
        <f aca="false">Adequacy_low!AI83</f>
        <v>0.349277905756458</v>
      </c>
      <c r="E86" s="3" t="n">
        <f aca="false">Adequacy_low!AJ83</f>
        <v>0.3408771174587</v>
      </c>
      <c r="F86" s="3" t="n">
        <f aca="false">Adequacy_low!AK83</f>
        <v>0.368545118895037</v>
      </c>
      <c r="G86" s="3" t="n">
        <f aca="false">Adequacy_low!AL83</f>
        <v>0.354356245398138</v>
      </c>
      <c r="H86" s="3" t="n">
        <f aca="false">Adequacy_low!AM83</f>
        <v>0.337428408513234</v>
      </c>
      <c r="I86" s="3" t="n">
        <f aca="false">Adequacy_low!AN83</f>
        <v>0.324633042426162</v>
      </c>
      <c r="K86" s="13" t="n">
        <f aca="false">K82+1</f>
        <v>2035</v>
      </c>
      <c r="L86" s="3" t="n">
        <f aca="false">Adequacy_central!AG84</f>
        <v>0.41840098738136</v>
      </c>
      <c r="M86" s="3" t="n">
        <f aca="false">Adequacy_central!AH84</f>
        <v>0.423442438909273</v>
      </c>
      <c r="N86" s="3" t="n">
        <f aca="false">Adequacy_central!AI84</f>
        <v>0.359055193505179</v>
      </c>
      <c r="O86" s="3" t="n">
        <f aca="false">Adequacy_central!AJ84</f>
        <v>0.345965137387341</v>
      </c>
      <c r="P86" s="3" t="n">
        <f aca="false">Adequacy_central!AK84</f>
        <v>0.37853823490245</v>
      </c>
      <c r="Q86" s="3" t="n">
        <f aca="false">Adequacy_central!AL84</f>
        <v>0.360661943169064</v>
      </c>
      <c r="R86" s="3" t="n">
        <f aca="false">Adequacy_central!AM84</f>
        <v>0.347474210942713</v>
      </c>
      <c r="S86" s="3" t="n">
        <f aca="false">Adequacy_central!AN84</f>
        <v>0.326742788627297</v>
      </c>
      <c r="U86" s="13" t="n">
        <f aca="false">U82+1</f>
        <v>2035</v>
      </c>
      <c r="V86" s="3" t="n">
        <f aca="false">Adequacy_high!AG83</f>
        <v>0.421728142597222</v>
      </c>
      <c r="W86" s="3" t="n">
        <f aca="false">Adequacy_high!AH83</f>
        <v>0.431426762403092</v>
      </c>
      <c r="X86" s="3" t="n">
        <f aca="false">Adequacy_high!AI83</f>
        <v>0.362158603617884</v>
      </c>
      <c r="Y86" s="3" t="n">
        <f aca="false">Adequacy_high!AJ83</f>
        <v>0.353434245529951</v>
      </c>
      <c r="Z86" s="3" t="n">
        <f aca="false">Adequacy_high!AK83</f>
        <v>0.383608301669218</v>
      </c>
      <c r="AA86" s="3" t="n">
        <f aca="false">Adequacy_high!AL83</f>
        <v>0.367588102551416</v>
      </c>
      <c r="AB86" s="3" t="n">
        <f aca="false">Adequacy_high!AM83</f>
        <v>0.352173037458803</v>
      </c>
      <c r="AC86" s="3" t="n">
        <f aca="false">Adequacy_high!AN83</f>
        <v>0.333258587286835</v>
      </c>
    </row>
    <row r="87" customFormat="false" ht="15" hidden="false" customHeight="false" outlineLevel="0" collapsed="false">
      <c r="A87" s="13" t="n">
        <f aca="false">A83+1</f>
        <v>2035</v>
      </c>
      <c r="B87" s="3" t="n">
        <f aca="false">Adequacy_low!AG84</f>
        <v>0.411775256305033</v>
      </c>
      <c r="C87" s="3" t="n">
        <f aca="false">Adequacy_low!AH84</f>
        <v>0.421055539941954</v>
      </c>
      <c r="D87" s="3" t="n">
        <f aca="false">Adequacy_low!AI84</f>
        <v>0.351122381430043</v>
      </c>
      <c r="E87" s="3" t="n">
        <f aca="false">Adequacy_low!AJ84</f>
        <v>0.342870452262161</v>
      </c>
      <c r="F87" s="3" t="n">
        <f aca="false">Adequacy_low!AK84</f>
        <v>0.369507125945369</v>
      </c>
      <c r="G87" s="3" t="n">
        <f aca="false">Adequacy_low!AL84</f>
        <v>0.356097631292156</v>
      </c>
      <c r="H87" s="3" t="n">
        <f aca="false">Adequacy_low!AM84</f>
        <v>0.338901469514813</v>
      </c>
      <c r="I87" s="3" t="n">
        <f aca="false">Adequacy_low!AN84</f>
        <v>0.325698992778331</v>
      </c>
      <c r="K87" s="13" t="n">
        <f aca="false">K83+1</f>
        <v>2035</v>
      </c>
      <c r="L87" s="3" t="n">
        <f aca="false">Adequacy_central!AG85</f>
        <v>0.418773762609381</v>
      </c>
      <c r="M87" s="3" t="n">
        <f aca="false">Adequacy_central!AH85</f>
        <v>0.424078301194939</v>
      </c>
      <c r="N87" s="3" t="n">
        <f aca="false">Adequacy_central!AI85</f>
        <v>0.357198086899653</v>
      </c>
      <c r="O87" s="3" t="n">
        <f aca="false">Adequacy_central!AJ85</f>
        <v>0.346006326763242</v>
      </c>
      <c r="P87" s="3" t="n">
        <f aca="false">Adequacy_central!AK85</f>
        <v>0.378660301694657</v>
      </c>
      <c r="Q87" s="3" t="n">
        <f aca="false">Adequacy_central!AL85</f>
        <v>0.361395171967591</v>
      </c>
      <c r="R87" s="3" t="n">
        <f aca="false">Adequacy_central!AM85</f>
        <v>0.345608799965323</v>
      </c>
      <c r="S87" s="3" t="n">
        <f aca="false">Adequacy_central!AN85</f>
        <v>0.326163792875379</v>
      </c>
      <c r="U87" s="13" t="n">
        <f aca="false">U83+1</f>
        <v>2035</v>
      </c>
      <c r="V87" s="3" t="n">
        <f aca="false">Adequacy_high!AG84</f>
        <v>0.42412354256223</v>
      </c>
      <c r="W87" s="3" t="n">
        <f aca="false">Adequacy_high!AH84</f>
        <v>0.432363009566187</v>
      </c>
      <c r="X87" s="3" t="n">
        <f aca="false">Adequacy_high!AI84</f>
        <v>0.363571992194476</v>
      </c>
      <c r="Y87" s="3" t="n">
        <f aca="false">Adequacy_high!AJ84</f>
        <v>0.354787175013751</v>
      </c>
      <c r="Z87" s="3" t="n">
        <f aca="false">Adequacy_high!AK84</f>
        <v>0.386926995737172</v>
      </c>
      <c r="AA87" s="3" t="n">
        <f aca="false">Adequacy_high!AL84</f>
        <v>0.369703103817944</v>
      </c>
      <c r="AB87" s="3" t="n">
        <f aca="false">Adequacy_high!AM84</f>
        <v>0.353129381614882</v>
      </c>
      <c r="AC87" s="3" t="n">
        <f aca="false">Adequacy_high!AN84</f>
        <v>0.333773150836718</v>
      </c>
    </row>
    <row r="88" customFormat="false" ht="15" hidden="false" customHeight="false" outlineLevel="0" collapsed="false">
      <c r="A88" s="13" t="n">
        <f aca="false">A84+1</f>
        <v>2035</v>
      </c>
      <c r="B88" s="3" t="n">
        <f aca="false">Adequacy_low!AG85</f>
        <v>0.414535355667553</v>
      </c>
      <c r="C88" s="3" t="n">
        <f aca="false">Adequacy_low!AH85</f>
        <v>0.423061558765096</v>
      </c>
      <c r="D88" s="3" t="n">
        <f aca="false">Adequacy_low!AI85</f>
        <v>0.351763601942383</v>
      </c>
      <c r="E88" s="3" t="n">
        <f aca="false">Adequacy_low!AJ85</f>
        <v>0.344242243880285</v>
      </c>
      <c r="F88" s="3" t="n">
        <f aca="false">Adequacy_low!AK85</f>
        <v>0.371770857376591</v>
      </c>
      <c r="G88" s="3" t="n">
        <f aca="false">Adequacy_low!AL85</f>
        <v>0.358000518466013</v>
      </c>
      <c r="H88" s="3" t="n">
        <f aca="false">Adequacy_low!AM85</f>
        <v>0.339534647009381</v>
      </c>
      <c r="I88" s="3" t="n">
        <f aca="false">Adequacy_low!AN85</f>
        <v>0.326325698156108</v>
      </c>
      <c r="K88" s="13" t="n">
        <f aca="false">K84+1</f>
        <v>2036</v>
      </c>
      <c r="L88" s="3" t="n">
        <f aca="false">Adequacy_central!AG86</f>
        <v>0.417005020843164</v>
      </c>
      <c r="M88" s="3" t="n">
        <f aca="false">Adequacy_central!AH86</f>
        <v>0.424115131574403</v>
      </c>
      <c r="N88" s="3" t="n">
        <f aca="false">Adequacy_central!AI86</f>
        <v>0.355883142469724</v>
      </c>
      <c r="O88" s="3" t="n">
        <f aca="false">Adequacy_central!AJ86</f>
        <v>0.346223740937139</v>
      </c>
      <c r="P88" s="3" t="n">
        <f aca="false">Adequacy_central!AK86</f>
        <v>0.377101608872202</v>
      </c>
      <c r="Q88" s="3" t="n">
        <f aca="false">Adequacy_central!AL86</f>
        <v>0.361549579812452</v>
      </c>
      <c r="R88" s="3" t="n">
        <f aca="false">Adequacy_central!AM86</f>
        <v>0.34458468464622</v>
      </c>
      <c r="S88" s="3" t="n">
        <f aca="false">Adequacy_central!AN86</f>
        <v>0.326793307868467</v>
      </c>
      <c r="U88" s="13" t="n">
        <f aca="false">U84+1</f>
        <v>2035</v>
      </c>
      <c r="V88" s="3" t="n">
        <f aca="false">Adequacy_high!AG85</f>
        <v>0.42517859926892</v>
      </c>
      <c r="W88" s="3" t="n">
        <f aca="false">Adequacy_high!AH85</f>
        <v>0.432569218918281</v>
      </c>
      <c r="X88" s="3" t="n">
        <f aca="false">Adequacy_high!AI85</f>
        <v>0.364586188498718</v>
      </c>
      <c r="Y88" s="3" t="n">
        <f aca="false">Adequacy_high!AJ85</f>
        <v>0.355131914048249</v>
      </c>
      <c r="Z88" s="3" t="n">
        <f aca="false">Adequacy_high!AK85</f>
        <v>0.385842697477283</v>
      </c>
      <c r="AA88" s="3" t="n">
        <f aca="false">Adequacy_high!AL85</f>
        <v>0.369466203687154</v>
      </c>
      <c r="AB88" s="3" t="n">
        <f aca="false">Adequacy_high!AM85</f>
        <v>0.353724328696184</v>
      </c>
      <c r="AC88" s="3" t="n">
        <f aca="false">Adequacy_high!AN85</f>
        <v>0.333728237649578</v>
      </c>
    </row>
    <row r="89" customFormat="false" ht="15" hidden="false" customHeight="false" outlineLevel="0" collapsed="false">
      <c r="A89" s="13" t="n">
        <f aca="false">A85+1</f>
        <v>2036</v>
      </c>
      <c r="B89" s="3" t="n">
        <f aca="false">Adequacy_low!AG86</f>
        <v>0.414944788027727</v>
      </c>
      <c r="C89" s="3" t="n">
        <f aca="false">Adequacy_low!AH86</f>
        <v>0.424742494696751</v>
      </c>
      <c r="D89" s="3" t="n">
        <f aca="false">Adequacy_low!AI86</f>
        <v>0.351600884521969</v>
      </c>
      <c r="E89" s="3" t="n">
        <f aca="false">Adequacy_low!AJ86</f>
        <v>0.345920808601503</v>
      </c>
      <c r="F89" s="3" t="n">
        <f aca="false">Adequacy_low!AK86</f>
        <v>0.371604559843218</v>
      </c>
      <c r="G89" s="3" t="n">
        <f aca="false">Adequacy_low!AL86</f>
        <v>0.358878362941761</v>
      </c>
      <c r="H89" s="3" t="n">
        <f aca="false">Adequacy_low!AM86</f>
        <v>0.338115602024717</v>
      </c>
      <c r="I89" s="3" t="n">
        <f aca="false">Adequacy_low!AN86</f>
        <v>0.326937657781714</v>
      </c>
      <c r="K89" s="13" t="n">
        <f aca="false">K85+1</f>
        <v>2036</v>
      </c>
      <c r="L89" s="3" t="n">
        <f aca="false">Adequacy_central!AG87</f>
        <v>0.420002150578848</v>
      </c>
      <c r="M89" s="3" t="n">
        <f aca="false">Adequacy_central!AH87</f>
        <v>0.425456740125172</v>
      </c>
      <c r="N89" s="3" t="n">
        <f aca="false">Adequacy_central!AI87</f>
        <v>0.357569676341429</v>
      </c>
      <c r="O89" s="3" t="n">
        <f aca="false">Adequacy_central!AJ87</f>
        <v>0.346526578417619</v>
      </c>
      <c r="P89" s="3" t="n">
        <f aca="false">Adequacy_central!AK87</f>
        <v>0.381250605085129</v>
      </c>
      <c r="Q89" s="3" t="n">
        <f aca="false">Adequacy_central!AL87</f>
        <v>0.362590320218669</v>
      </c>
      <c r="R89" s="3" t="n">
        <f aca="false">Adequacy_central!AM87</f>
        <v>0.345614181533042</v>
      </c>
      <c r="S89" s="3" t="n">
        <f aca="false">Adequacy_central!AN87</f>
        <v>0.32737599912482</v>
      </c>
      <c r="U89" s="13" t="n">
        <f aca="false">U85+1</f>
        <v>2036</v>
      </c>
      <c r="V89" s="3" t="n">
        <f aca="false">Adequacy_high!AG86</f>
        <v>0.42514480284797</v>
      </c>
      <c r="W89" s="3" t="n">
        <f aca="false">Adequacy_high!AH86</f>
        <v>0.434224488438503</v>
      </c>
      <c r="X89" s="3" t="n">
        <f aca="false">Adequacy_high!AI86</f>
        <v>0.36388488068913</v>
      </c>
      <c r="Y89" s="3" t="n">
        <f aca="false">Adequacy_high!AJ86</f>
        <v>0.357138124279237</v>
      </c>
      <c r="Z89" s="3" t="n">
        <f aca="false">Adequacy_high!AK86</f>
        <v>0.38546837045312</v>
      </c>
      <c r="AA89" s="3" t="n">
        <f aca="false">Adequacy_high!AL86</f>
        <v>0.370551503377791</v>
      </c>
      <c r="AB89" s="3" t="n">
        <f aca="false">Adequacy_high!AM86</f>
        <v>0.352126899190025</v>
      </c>
      <c r="AC89" s="3" t="n">
        <f aca="false">Adequacy_high!AN86</f>
        <v>0.334092772623665</v>
      </c>
    </row>
    <row r="90" customFormat="false" ht="15" hidden="false" customHeight="false" outlineLevel="0" collapsed="false">
      <c r="A90" s="13" t="n">
        <f aca="false">A86+1</f>
        <v>2036</v>
      </c>
      <c r="B90" s="3" t="n">
        <f aca="false">Adequacy_low!AG87</f>
        <v>0.416336981247063</v>
      </c>
      <c r="C90" s="3" t="n">
        <f aca="false">Adequacy_low!AH87</f>
        <v>0.425798121803517</v>
      </c>
      <c r="D90" s="3" t="n">
        <f aca="false">Adequacy_low!AI87</f>
        <v>0.356374263503227</v>
      </c>
      <c r="E90" s="3" t="n">
        <f aca="false">Adequacy_low!AJ87</f>
        <v>0.346857945838074</v>
      </c>
      <c r="F90" s="3" t="n">
        <f aca="false">Adequacy_low!AK87</f>
        <v>0.373793750134324</v>
      </c>
      <c r="G90" s="3" t="n">
        <f aca="false">Adequacy_low!AL87</f>
        <v>0.359782607327312</v>
      </c>
      <c r="H90" s="3" t="n">
        <f aca="false">Adequacy_low!AM87</f>
        <v>0.342849181749371</v>
      </c>
      <c r="I90" s="3" t="n">
        <f aca="false">Adequacy_low!AN87</f>
        <v>0.327837811398541</v>
      </c>
      <c r="K90" s="13" t="n">
        <f aca="false">K86+1</f>
        <v>2036</v>
      </c>
      <c r="L90" s="3" t="n">
        <f aca="false">Adequacy_central!AG88</f>
        <v>0.423086890387386</v>
      </c>
      <c r="M90" s="3" t="n">
        <f aca="false">Adequacy_central!AH88</f>
        <v>0.426186013877045</v>
      </c>
      <c r="N90" s="3" t="n">
        <f aca="false">Adequacy_central!AI88</f>
        <v>0.361305537034897</v>
      </c>
      <c r="O90" s="3" t="n">
        <f aca="false">Adequacy_central!AJ88</f>
        <v>0.347654080779574</v>
      </c>
      <c r="P90" s="3" t="n">
        <f aca="false">Adequacy_central!AK88</f>
        <v>0.381894349468343</v>
      </c>
      <c r="Q90" s="3" t="n">
        <f aca="false">Adequacy_central!AL88</f>
        <v>0.361768497509036</v>
      </c>
      <c r="R90" s="3" t="n">
        <f aca="false">Adequacy_central!AM88</f>
        <v>0.349374349998668</v>
      </c>
      <c r="S90" s="3" t="n">
        <f aca="false">Adequacy_central!AN88</f>
        <v>0.328113804767588</v>
      </c>
      <c r="U90" s="13" t="n">
        <f aca="false">U86+1</f>
        <v>2036</v>
      </c>
      <c r="V90" s="3" t="n">
        <f aca="false">Adequacy_high!AG87</f>
        <v>0.427451813464594</v>
      </c>
      <c r="W90" s="3" t="n">
        <f aca="false">Adequacy_high!AH87</f>
        <v>0.436757165960218</v>
      </c>
      <c r="X90" s="3" t="n">
        <f aca="false">Adequacy_high!AI87</f>
        <v>0.367665122982756</v>
      </c>
      <c r="Y90" s="3" t="n">
        <f aca="false">Adequacy_high!AJ87</f>
        <v>0.358526517410252</v>
      </c>
      <c r="Z90" s="3" t="n">
        <f aca="false">Adequacy_high!AK87</f>
        <v>0.388157268365832</v>
      </c>
      <c r="AA90" s="3" t="n">
        <f aca="false">Adequacy_high!AL87</f>
        <v>0.372178014405393</v>
      </c>
      <c r="AB90" s="3" t="n">
        <f aca="false">Adequacy_high!AM87</f>
        <v>0.355433337181045</v>
      </c>
      <c r="AC90" s="3" t="n">
        <f aca="false">Adequacy_high!AN87</f>
        <v>0.334814966161338</v>
      </c>
    </row>
    <row r="91" customFormat="false" ht="15" hidden="false" customHeight="false" outlineLevel="0" collapsed="false">
      <c r="A91" s="13" t="n">
        <f aca="false">A87+1</f>
        <v>2036</v>
      </c>
      <c r="B91" s="3" t="n">
        <f aca="false">Adequacy_low!AG88</f>
        <v>0.416518754275036</v>
      </c>
      <c r="C91" s="3" t="n">
        <f aca="false">Adequacy_low!AH88</f>
        <v>0.427727988711516</v>
      </c>
      <c r="D91" s="3" t="n">
        <f aca="false">Adequacy_low!AI88</f>
        <v>0.356023329140496</v>
      </c>
      <c r="E91" s="3" t="n">
        <f aca="false">Adequacy_low!AJ88</f>
        <v>0.348992406836973</v>
      </c>
      <c r="F91" s="3" t="n">
        <f aca="false">Adequacy_low!AK88</f>
        <v>0.373489022443489</v>
      </c>
      <c r="G91" s="3" t="n">
        <f aca="false">Adequacy_low!AL88</f>
        <v>0.361965926996992</v>
      </c>
      <c r="H91" s="3" t="n">
        <f aca="false">Adequacy_low!AM88</f>
        <v>0.34162761795964</v>
      </c>
      <c r="I91" s="3" t="n">
        <f aca="false">Adequacy_low!AN88</f>
        <v>0.328739570995661</v>
      </c>
      <c r="K91" s="13" t="n">
        <f aca="false">K87+1</f>
        <v>2036</v>
      </c>
      <c r="L91" s="3" t="n">
        <f aca="false">Adequacy_central!AG89</f>
        <v>0.420603255533078</v>
      </c>
      <c r="M91" s="3" t="n">
        <f aca="false">Adequacy_central!AH89</f>
        <v>0.42678876803862</v>
      </c>
      <c r="N91" s="3" t="n">
        <f aca="false">Adequacy_central!AI89</f>
        <v>0.35768244920413</v>
      </c>
      <c r="O91" s="3" t="n">
        <f aca="false">Adequacy_central!AJ89</f>
        <v>0.349095016944579</v>
      </c>
      <c r="P91" s="3" t="n">
        <f aca="false">Adequacy_central!AK89</f>
        <v>0.379807059682518</v>
      </c>
      <c r="Q91" s="3" t="n">
        <f aca="false">Adequacy_central!AL89</f>
        <v>0.361530475825759</v>
      </c>
      <c r="R91" s="3" t="n">
        <f aca="false">Adequacy_central!AM89</f>
        <v>0.344960032249255</v>
      </c>
      <c r="S91" s="3" t="n">
        <f aca="false">Adequacy_central!AN89</f>
        <v>0.329468439548622</v>
      </c>
      <c r="U91" s="13" t="n">
        <f aca="false">U87+1</f>
        <v>2036</v>
      </c>
      <c r="V91" s="3" t="n">
        <f aca="false">Adequacy_high!AG88</f>
        <v>0.425615494785469</v>
      </c>
      <c r="W91" s="3" t="n">
        <f aca="false">Adequacy_high!AH88</f>
        <v>0.437381390097621</v>
      </c>
      <c r="X91" s="3" t="n">
        <f aca="false">Adequacy_high!AI88</f>
        <v>0.366737339042129</v>
      </c>
      <c r="Y91" s="3" t="n">
        <f aca="false">Adequacy_high!AJ88</f>
        <v>0.360472940304364</v>
      </c>
      <c r="Z91" s="3" t="n">
        <f aca="false">Adequacy_high!AK88</f>
        <v>0.38720696026228</v>
      </c>
      <c r="AA91" s="3" t="n">
        <f aca="false">Adequacy_high!AL88</f>
        <v>0.373753378465892</v>
      </c>
      <c r="AB91" s="3" t="n">
        <f aca="false">Adequacy_high!AM88</f>
        <v>0.354354912460622</v>
      </c>
      <c r="AC91" s="3" t="n">
        <f aca="false">Adequacy_high!AN88</f>
        <v>0.336684744699068</v>
      </c>
    </row>
    <row r="92" customFormat="false" ht="15" hidden="false" customHeight="false" outlineLevel="0" collapsed="false">
      <c r="A92" s="13" t="n">
        <f aca="false">A88+1</f>
        <v>2036</v>
      </c>
      <c r="B92" s="3" t="n">
        <f aca="false">Adequacy_low!AG89</f>
        <v>0.418233322502653</v>
      </c>
      <c r="C92" s="3" t="n">
        <f aca="false">Adequacy_low!AH89</f>
        <v>0.427823281065431</v>
      </c>
      <c r="D92" s="3" t="n">
        <f aca="false">Adequacy_low!AI89</f>
        <v>0.356127631572365</v>
      </c>
      <c r="E92" s="3" t="n">
        <f aca="false">Adequacy_low!AJ89</f>
        <v>0.350134105274186</v>
      </c>
      <c r="F92" s="3" t="n">
        <f aca="false">Adequacy_low!AK89</f>
        <v>0.375205788300694</v>
      </c>
      <c r="G92" s="3" t="n">
        <f aca="false">Adequacy_low!AL89</f>
        <v>0.362706288938238</v>
      </c>
      <c r="H92" s="3" t="n">
        <f aca="false">Adequacy_low!AM89</f>
        <v>0.341552597248341</v>
      </c>
      <c r="I92" s="3" t="n">
        <f aca="false">Adequacy_low!AN89</f>
        <v>0.329334043522246</v>
      </c>
      <c r="K92" s="13" t="n">
        <f aca="false">K88+1</f>
        <v>2037</v>
      </c>
      <c r="L92" s="3" t="n">
        <f aca="false">Adequacy_central!AG90</f>
        <v>0.424688415407701</v>
      </c>
      <c r="M92" s="3" t="n">
        <f aca="false">Adequacy_central!AH90</f>
        <v>0.427435549219755</v>
      </c>
      <c r="N92" s="3" t="n">
        <f aca="false">Adequacy_central!AI90</f>
        <v>0.362411351894447</v>
      </c>
      <c r="O92" s="3" t="n">
        <f aca="false">Adequacy_central!AJ90</f>
        <v>0.34996426610319</v>
      </c>
      <c r="P92" s="3" t="n">
        <f aca="false">Adequacy_central!AK90</f>
        <v>0.383342181760902</v>
      </c>
      <c r="Q92" s="3" t="n">
        <f aca="false">Adequacy_central!AL90</f>
        <v>0.362129291106389</v>
      </c>
      <c r="R92" s="3" t="n">
        <f aca="false">Adequacy_central!AM90</f>
        <v>0.349244442143939</v>
      </c>
      <c r="S92" s="3" t="n">
        <f aca="false">Adequacy_central!AN90</f>
        <v>0.329566907113317</v>
      </c>
      <c r="U92" s="13" t="n">
        <f aca="false">U88+1</f>
        <v>2036</v>
      </c>
      <c r="V92" s="3" t="n">
        <f aca="false">Adequacy_high!AG89</f>
        <v>0.42701383372167</v>
      </c>
      <c r="W92" s="3" t="n">
        <f aca="false">Adequacy_high!AH89</f>
        <v>0.437869922379954</v>
      </c>
      <c r="X92" s="3" t="n">
        <f aca="false">Adequacy_high!AI89</f>
        <v>0.368780062687928</v>
      </c>
      <c r="Y92" s="3" t="n">
        <f aca="false">Adequacy_high!AJ89</f>
        <v>0.361693630249546</v>
      </c>
      <c r="Z92" s="3" t="n">
        <f aca="false">Adequacy_high!AK89</f>
        <v>0.389130961011086</v>
      </c>
      <c r="AA92" s="3" t="n">
        <f aca="false">Adequacy_high!AL89</f>
        <v>0.374491964490762</v>
      </c>
      <c r="AB92" s="3" t="n">
        <f aca="false">Adequacy_high!AM89</f>
        <v>0.356256008026827</v>
      </c>
      <c r="AC92" s="3" t="n">
        <f aca="false">Adequacy_high!AN89</f>
        <v>0.337805184668747</v>
      </c>
    </row>
    <row r="93" customFormat="false" ht="15" hidden="false" customHeight="false" outlineLevel="0" collapsed="false">
      <c r="A93" s="13" t="n">
        <f aca="false">A89+1</f>
        <v>2037</v>
      </c>
      <c r="B93" s="3" t="n">
        <f aca="false">Adequacy_low!AG90</f>
        <v>0.420019771829811</v>
      </c>
      <c r="C93" s="3" t="n">
        <f aca="false">Adequacy_low!AH90</f>
        <v>0.428710410694987</v>
      </c>
      <c r="D93" s="3" t="n">
        <f aca="false">Adequacy_low!AI90</f>
        <v>0.358968377935525</v>
      </c>
      <c r="E93" s="3" t="n">
        <f aca="false">Adequacy_low!AJ90</f>
        <v>0.349643594323258</v>
      </c>
      <c r="F93" s="3" t="n">
        <f aca="false">Adequacy_low!AK90</f>
        <v>0.376207644509281</v>
      </c>
      <c r="G93" s="3" t="n">
        <f aca="false">Adequacy_low!AL90</f>
        <v>0.361848021900246</v>
      </c>
      <c r="H93" s="3" t="n">
        <f aca="false">Adequacy_low!AM90</f>
        <v>0.343780447648181</v>
      </c>
      <c r="I93" s="3" t="n">
        <f aca="false">Adequacy_low!AN90</f>
        <v>0.329217487110098</v>
      </c>
      <c r="K93" s="13" t="n">
        <f aca="false">K89+1</f>
        <v>2037</v>
      </c>
      <c r="L93" s="3" t="n">
        <f aca="false">Adequacy_central!AG91</f>
        <v>0.42446737342444</v>
      </c>
      <c r="M93" s="3" t="n">
        <f aca="false">Adequacy_central!AH91</f>
        <v>0.429192066941025</v>
      </c>
      <c r="N93" s="3" t="n">
        <f aca="false">Adequacy_central!AI91</f>
        <v>0.363085121258067</v>
      </c>
      <c r="O93" s="3" t="n">
        <f aca="false">Adequacy_central!AJ91</f>
        <v>0.350925482071139</v>
      </c>
      <c r="P93" s="3" t="n">
        <f aca="false">Adequacy_central!AK91</f>
        <v>0.38340230696119</v>
      </c>
      <c r="Q93" s="3" t="n">
        <f aca="false">Adequacy_central!AL91</f>
        <v>0.363749407045123</v>
      </c>
      <c r="R93" s="3" t="n">
        <f aca="false">Adequacy_central!AM91</f>
        <v>0.349038330919798</v>
      </c>
      <c r="S93" s="3" t="n">
        <f aca="false">Adequacy_central!AN91</f>
        <v>0.330427760978755</v>
      </c>
      <c r="U93" s="13" t="n">
        <f aca="false">U89+1</f>
        <v>2037</v>
      </c>
      <c r="V93" s="3" t="n">
        <f aca="false">Adequacy_high!AG90</f>
        <v>0.427548778213391</v>
      </c>
      <c r="W93" s="3" t="n">
        <f aca="false">Adequacy_high!AH90</f>
        <v>0.43884738861105</v>
      </c>
      <c r="X93" s="3" t="n">
        <f aca="false">Adequacy_high!AI90</f>
        <v>0.370001628246161</v>
      </c>
      <c r="Y93" s="3" t="n">
        <f aca="false">Adequacy_high!AJ90</f>
        <v>0.361953164312268</v>
      </c>
      <c r="Z93" s="3" t="n">
        <f aca="false">Adequacy_high!AK90</f>
        <v>0.388843307320766</v>
      </c>
      <c r="AA93" s="3" t="n">
        <f aca="false">Adequacy_high!AL90</f>
        <v>0.372529789447529</v>
      </c>
      <c r="AB93" s="3" t="n">
        <f aca="false">Adequacy_high!AM90</f>
        <v>0.357573530130106</v>
      </c>
      <c r="AC93" s="3" t="n">
        <f aca="false">Adequacy_high!AN90</f>
        <v>0.337899270879258</v>
      </c>
    </row>
    <row r="94" customFormat="false" ht="15" hidden="false" customHeight="false" outlineLevel="0" collapsed="false">
      <c r="A94" s="13" t="n">
        <f aca="false">A90+1</f>
        <v>2037</v>
      </c>
      <c r="B94" s="3" t="n">
        <f aca="false">Adequacy_low!AG91</f>
        <v>0.421956827288461</v>
      </c>
      <c r="C94" s="3" t="n">
        <f aca="false">Adequacy_low!AH91</f>
        <v>0.430026736865105</v>
      </c>
      <c r="D94" s="3" t="n">
        <f aca="false">Adequacy_low!AI91</f>
        <v>0.359990499028407</v>
      </c>
      <c r="E94" s="3" t="n">
        <f aca="false">Adequacy_low!AJ91</f>
        <v>0.350671241439661</v>
      </c>
      <c r="F94" s="3" t="n">
        <f aca="false">Adequacy_low!AK91</f>
        <v>0.37774165773422</v>
      </c>
      <c r="G94" s="3" t="n">
        <f aca="false">Adequacy_low!AL91</f>
        <v>0.363006741086179</v>
      </c>
      <c r="H94" s="3" t="n">
        <f aca="false">Adequacy_low!AM91</f>
        <v>0.344333618668164</v>
      </c>
      <c r="I94" s="3" t="n">
        <f aca="false">Adequacy_low!AN91</f>
        <v>0.330113092669817</v>
      </c>
      <c r="K94" s="13" t="n">
        <f aca="false">K90+1</f>
        <v>2037</v>
      </c>
      <c r="L94" s="3" t="n">
        <f aca="false">Adequacy_central!AG92</f>
        <v>0.422139035919835</v>
      </c>
      <c r="M94" s="3" t="n">
        <f aca="false">Adequacy_central!AH92</f>
        <v>0.428719106111207</v>
      </c>
      <c r="N94" s="3" t="n">
        <f aca="false">Adequacy_central!AI92</f>
        <v>0.360870678916508</v>
      </c>
      <c r="O94" s="3" t="n">
        <f aca="false">Adequacy_central!AJ92</f>
        <v>0.351427026115921</v>
      </c>
      <c r="P94" s="3" t="n">
        <f aca="false">Adequacy_central!AK92</f>
        <v>0.382795891503951</v>
      </c>
      <c r="Q94" s="3" t="n">
        <f aca="false">Adequacy_central!AL92</f>
        <v>0.364995945750029</v>
      </c>
      <c r="R94" s="3" t="n">
        <f aca="false">Adequacy_central!AM92</f>
        <v>0.347103243957224</v>
      </c>
      <c r="S94" s="3" t="n">
        <f aca="false">Adequacy_central!AN92</f>
        <v>0.330940018195024</v>
      </c>
      <c r="U94" s="13" t="n">
        <f aca="false">U90+1</f>
        <v>2037</v>
      </c>
      <c r="V94" s="3" t="n">
        <f aca="false">Adequacy_high!AG91</f>
        <v>0.429995701258733</v>
      </c>
      <c r="W94" s="3" t="n">
        <f aca="false">Adequacy_high!AH91</f>
        <v>0.440263760768268</v>
      </c>
      <c r="X94" s="3" t="n">
        <f aca="false">Adequacy_high!AI91</f>
        <v>0.370448235506582</v>
      </c>
      <c r="Y94" s="3" t="n">
        <f aca="false">Adequacy_high!AJ91</f>
        <v>0.363594445766186</v>
      </c>
      <c r="Z94" s="3" t="n">
        <f aca="false">Adequacy_high!AK91</f>
        <v>0.390593517536666</v>
      </c>
      <c r="AA94" s="3" t="n">
        <f aca="false">Adequacy_high!AL91</f>
        <v>0.374244525402898</v>
      </c>
      <c r="AB94" s="3" t="n">
        <f aca="false">Adequacy_high!AM91</f>
        <v>0.357545443646117</v>
      </c>
      <c r="AC94" s="3" t="n">
        <f aca="false">Adequacy_high!AN91</f>
        <v>0.339274251904127</v>
      </c>
    </row>
    <row r="95" customFormat="false" ht="15" hidden="false" customHeight="false" outlineLevel="0" collapsed="false">
      <c r="A95" s="13" t="n">
        <f aca="false">A91+1</f>
        <v>2037</v>
      </c>
      <c r="B95" s="3" t="n">
        <f aca="false">Adequacy_low!AG92</f>
        <v>0.421016128614355</v>
      </c>
      <c r="C95" s="3" t="n">
        <f aca="false">Adequacy_low!AH92</f>
        <v>0.430138259664906</v>
      </c>
      <c r="D95" s="3" t="n">
        <f aca="false">Adequacy_low!AI92</f>
        <v>0.358682007131178</v>
      </c>
      <c r="E95" s="3" t="n">
        <f aca="false">Adequacy_low!AJ92</f>
        <v>0.350676989593182</v>
      </c>
      <c r="F95" s="3" t="n">
        <f aca="false">Adequacy_low!AK92</f>
        <v>0.376829691066095</v>
      </c>
      <c r="G95" s="3" t="n">
        <f aca="false">Adequacy_low!AL92</f>
        <v>0.362433836972578</v>
      </c>
      <c r="H95" s="3" t="n">
        <f aca="false">Adequacy_low!AM92</f>
        <v>0.343142940212727</v>
      </c>
      <c r="I95" s="3" t="n">
        <f aca="false">Adequacy_low!AN92</f>
        <v>0.330083638010815</v>
      </c>
      <c r="K95" s="13" t="n">
        <f aca="false">K91+1</f>
        <v>2037</v>
      </c>
      <c r="L95" s="3" t="n">
        <f aca="false">Adequacy_central!AG93</f>
        <v>0.421098674388296</v>
      </c>
      <c r="M95" s="3" t="n">
        <f aca="false">Adequacy_central!AH93</f>
        <v>0.428515300348911</v>
      </c>
      <c r="N95" s="3" t="n">
        <f aca="false">Adequacy_central!AI93</f>
        <v>0.362339125195725</v>
      </c>
      <c r="O95" s="3" t="n">
        <f aca="false">Adequacy_central!AJ93</f>
        <v>0.353132773048799</v>
      </c>
      <c r="P95" s="3" t="n">
        <f aca="false">Adequacy_central!AK93</f>
        <v>0.384242882582196</v>
      </c>
      <c r="Q95" s="3" t="n">
        <f aca="false">Adequacy_central!AL93</f>
        <v>0.367273114615142</v>
      </c>
      <c r="R95" s="3" t="n">
        <f aca="false">Adequacy_central!AM93</f>
        <v>0.347811413325441</v>
      </c>
      <c r="S95" s="3" t="n">
        <f aca="false">Adequacy_central!AN93</f>
        <v>0.331657872293796</v>
      </c>
      <c r="U95" s="13" t="n">
        <f aca="false">U91+1</f>
        <v>2037</v>
      </c>
      <c r="V95" s="3" t="n">
        <f aca="false">Adequacy_high!AG92</f>
        <v>0.432322052539341</v>
      </c>
      <c r="W95" s="3" t="n">
        <f aca="false">Adequacy_high!AH92</f>
        <v>0.441349231186276</v>
      </c>
      <c r="X95" s="3" t="n">
        <f aca="false">Adequacy_high!AI92</f>
        <v>0.372470210479885</v>
      </c>
      <c r="Y95" s="3" t="n">
        <f aca="false">Adequacy_high!AJ92</f>
        <v>0.365547661297021</v>
      </c>
      <c r="Z95" s="3" t="n">
        <f aca="false">Adequacy_high!AK92</f>
        <v>0.394026408424526</v>
      </c>
      <c r="AA95" s="3" t="n">
        <f aca="false">Adequacy_high!AL92</f>
        <v>0.376696472073719</v>
      </c>
      <c r="AB95" s="3" t="n">
        <f aca="false">Adequacy_high!AM92</f>
        <v>0.358956576852576</v>
      </c>
      <c r="AC95" s="3" t="n">
        <f aca="false">Adequacy_high!AN92</f>
        <v>0.340469173726422</v>
      </c>
    </row>
    <row r="96" customFormat="false" ht="15" hidden="false" customHeight="false" outlineLevel="0" collapsed="false">
      <c r="A96" s="13" t="n">
        <f aca="false">A92+1</f>
        <v>2037</v>
      </c>
      <c r="B96" s="3" t="n">
        <f aca="false">Adequacy_low!AG93</f>
        <v>0.420188601013391</v>
      </c>
      <c r="C96" s="3" t="n">
        <f aca="false">Adequacy_low!AH93</f>
        <v>0.428966941742279</v>
      </c>
      <c r="D96" s="3" t="n">
        <f aca="false">Adequacy_low!AI93</f>
        <v>0.360723063915603</v>
      </c>
      <c r="E96" s="3" t="n">
        <f aca="false">Adequacy_low!AJ93</f>
        <v>0.35239426474982</v>
      </c>
      <c r="F96" s="3" t="n">
        <f aca="false">Adequacy_low!AK93</f>
        <v>0.379013940323153</v>
      </c>
      <c r="G96" s="3" t="n">
        <f aca="false">Adequacy_low!AL93</f>
        <v>0.363834545171628</v>
      </c>
      <c r="H96" s="3" t="n">
        <f aca="false">Adequacy_low!AM93</f>
        <v>0.344786412251769</v>
      </c>
      <c r="I96" s="3" t="n">
        <f aca="false">Adequacy_low!AN93</f>
        <v>0.330320157557827</v>
      </c>
      <c r="K96" s="13" t="n">
        <f aca="false">K92+1</f>
        <v>2038</v>
      </c>
      <c r="L96" s="3" t="n">
        <f aca="false">Adequacy_central!AG94</f>
        <v>0.425101237210643</v>
      </c>
      <c r="M96" s="3" t="n">
        <f aca="false">Adequacy_central!AH94</f>
        <v>0.429587426348161</v>
      </c>
      <c r="N96" s="3" t="n">
        <f aca="false">Adequacy_central!AI94</f>
        <v>0.365348372182387</v>
      </c>
      <c r="O96" s="3" t="n">
        <f aca="false">Adequacy_central!AJ94</f>
        <v>0.353795398645429</v>
      </c>
      <c r="P96" s="3" t="n">
        <f aca="false">Adequacy_central!AK94</f>
        <v>0.386644136684417</v>
      </c>
      <c r="Q96" s="3" t="n">
        <f aca="false">Adequacy_central!AL94</f>
        <v>0.367029031078131</v>
      </c>
      <c r="R96" s="3" t="n">
        <f aca="false">Adequacy_central!AM94</f>
        <v>0.35078798119719</v>
      </c>
      <c r="S96" s="3" t="n">
        <f aca="false">Adequacy_central!AN94</f>
        <v>0.331917424221483</v>
      </c>
      <c r="U96" s="13" t="n">
        <f aca="false">U92+1</f>
        <v>2037</v>
      </c>
      <c r="V96" s="3" t="n">
        <f aca="false">Adequacy_high!AG93</f>
        <v>0.433340481482438</v>
      </c>
      <c r="W96" s="3" t="n">
        <f aca="false">Adequacy_high!AH93</f>
        <v>0.44198955884671</v>
      </c>
      <c r="X96" s="3" t="n">
        <f aca="false">Adequacy_high!AI93</f>
        <v>0.376184169599551</v>
      </c>
      <c r="Y96" s="3" t="n">
        <f aca="false">Adequacy_high!AJ93</f>
        <v>0.366918368554053</v>
      </c>
      <c r="Z96" s="3" t="n">
        <f aca="false">Adequacy_high!AK93</f>
        <v>0.396296523583131</v>
      </c>
      <c r="AA96" s="3" t="n">
        <f aca="false">Adequacy_high!AL93</f>
        <v>0.378524547571196</v>
      </c>
      <c r="AB96" s="3" t="n">
        <f aca="false">Adequacy_high!AM93</f>
        <v>0.362863231284842</v>
      </c>
      <c r="AC96" s="3" t="n">
        <f aca="false">Adequacy_high!AN93</f>
        <v>0.342692759318115</v>
      </c>
    </row>
    <row r="97" customFormat="false" ht="15" hidden="false" customHeight="false" outlineLevel="0" collapsed="false">
      <c r="A97" s="13" t="n">
        <f aca="false">A93+1</f>
        <v>2038</v>
      </c>
      <c r="B97" s="3" t="n">
        <f aca="false">Adequacy_low!AG94</f>
        <v>0.420418172079707</v>
      </c>
      <c r="C97" s="3" t="n">
        <f aca="false">Adequacy_low!AH94</f>
        <v>0.429481441732658</v>
      </c>
      <c r="D97" s="3" t="n">
        <f aca="false">Adequacy_low!AI94</f>
        <v>0.360195915743914</v>
      </c>
      <c r="E97" s="3" t="n">
        <f aca="false">Adequacy_low!AJ94</f>
        <v>0.353162751703199</v>
      </c>
      <c r="F97" s="3" t="n">
        <f aca="false">Adequacy_low!AK94</f>
        <v>0.378182774722354</v>
      </c>
      <c r="G97" s="3" t="n">
        <f aca="false">Adequacy_low!AL94</f>
        <v>0.363248357182589</v>
      </c>
      <c r="H97" s="3" t="n">
        <f aca="false">Adequacy_low!AM94</f>
        <v>0.343710589995562</v>
      </c>
      <c r="I97" s="3" t="n">
        <f aca="false">Adequacy_low!AN94</f>
        <v>0.330551411385301</v>
      </c>
      <c r="K97" s="13" t="n">
        <f aca="false">K93+1</f>
        <v>2038</v>
      </c>
      <c r="L97" s="3" t="n">
        <f aca="false">Adequacy_central!AG95</f>
        <v>0.424258007542145</v>
      </c>
      <c r="M97" s="3" t="n">
        <f aca="false">Adequacy_central!AH95</f>
        <v>0.431967044014732</v>
      </c>
      <c r="N97" s="3" t="n">
        <f aca="false">Adequacy_central!AI95</f>
        <v>0.365420899659613</v>
      </c>
      <c r="O97" s="3" t="n">
        <f aca="false">Adequacy_central!AJ95</f>
        <v>0.354227541126496</v>
      </c>
      <c r="P97" s="3" t="n">
        <f aca="false">Adequacy_central!AK95</f>
        <v>0.385701063620249</v>
      </c>
      <c r="Q97" s="3" t="n">
        <f aca="false">Adequacy_central!AL95</f>
        <v>0.368445377510689</v>
      </c>
      <c r="R97" s="3" t="n">
        <f aca="false">Adequacy_central!AM95</f>
        <v>0.35030775553675</v>
      </c>
      <c r="S97" s="3" t="n">
        <f aca="false">Adequacy_central!AN95</f>
        <v>0.332395886234724</v>
      </c>
      <c r="U97" s="13" t="n">
        <f aca="false">U93+1</f>
        <v>2038</v>
      </c>
      <c r="V97" s="3" t="n">
        <f aca="false">Adequacy_high!AG94</f>
        <v>0.435853043255584</v>
      </c>
      <c r="W97" s="3" t="n">
        <f aca="false">Adequacy_high!AH94</f>
        <v>0.444258755032694</v>
      </c>
      <c r="X97" s="3" t="n">
        <f aca="false">Adequacy_high!AI94</f>
        <v>0.377832508624111</v>
      </c>
      <c r="Y97" s="3" t="n">
        <f aca="false">Adequacy_high!AJ94</f>
        <v>0.367538934834562</v>
      </c>
      <c r="Z97" s="3" t="n">
        <f aca="false">Adequacy_high!AK94</f>
        <v>0.397399337054342</v>
      </c>
      <c r="AA97" s="3" t="n">
        <f aca="false">Adequacy_high!AL94</f>
        <v>0.379224866397434</v>
      </c>
      <c r="AB97" s="3" t="n">
        <f aca="false">Adequacy_high!AM94</f>
        <v>0.364633525978912</v>
      </c>
      <c r="AC97" s="3" t="n">
        <f aca="false">Adequacy_high!AN94</f>
        <v>0.342195286059976</v>
      </c>
    </row>
    <row r="98" customFormat="false" ht="15" hidden="false" customHeight="false" outlineLevel="0" collapsed="false">
      <c r="A98" s="13" t="n">
        <f aca="false">A94+1</f>
        <v>2038</v>
      </c>
      <c r="B98" s="3" t="n">
        <f aca="false">Adequacy_low!AG95</f>
        <v>0.423068698947296</v>
      </c>
      <c r="C98" s="3" t="n">
        <f aca="false">Adequacy_low!AH95</f>
        <v>0.432426946239838</v>
      </c>
      <c r="D98" s="3" t="n">
        <f aca="false">Adequacy_low!AI95</f>
        <v>0.362901129323433</v>
      </c>
      <c r="E98" s="3" t="n">
        <f aca="false">Adequacy_low!AJ95</f>
        <v>0.355323020748016</v>
      </c>
      <c r="F98" s="3" t="n">
        <f aca="false">Adequacy_low!AK95</f>
        <v>0.380747671979032</v>
      </c>
      <c r="G98" s="3" t="n">
        <f aca="false">Adequacy_low!AL95</f>
        <v>0.366182295919347</v>
      </c>
      <c r="H98" s="3" t="n">
        <f aca="false">Adequacy_low!AM95</f>
        <v>0.346064749865361</v>
      </c>
      <c r="I98" s="3" t="n">
        <f aca="false">Adequacy_low!AN95</f>
        <v>0.331586292665305</v>
      </c>
      <c r="K98" s="13" t="n">
        <f aca="false">K94+1</f>
        <v>2038</v>
      </c>
      <c r="L98" s="3" t="n">
        <f aca="false">Adequacy_central!AG96</f>
        <v>0.429024023837633</v>
      </c>
      <c r="M98" s="3" t="n">
        <f aca="false">Adequacy_central!AH96</f>
        <v>0.434341510236836</v>
      </c>
      <c r="N98" s="3" t="n">
        <f aca="false">Adequacy_central!AI96</f>
        <v>0.368397758206958</v>
      </c>
      <c r="O98" s="3" t="n">
        <f aca="false">Adequacy_central!AJ96</f>
        <v>0.35609335287117</v>
      </c>
      <c r="P98" s="3" t="n">
        <f aca="false">Adequacy_central!AK96</f>
        <v>0.3905498001625</v>
      </c>
      <c r="Q98" s="3" t="n">
        <f aca="false">Adequacy_central!AL96</f>
        <v>0.369953714409276</v>
      </c>
      <c r="R98" s="3" t="n">
        <f aca="false">Adequacy_central!AM96</f>
        <v>0.353009518164361</v>
      </c>
      <c r="S98" s="3" t="n">
        <f aca="false">Adequacy_central!AN96</f>
        <v>0.333162193804616</v>
      </c>
      <c r="U98" s="13" t="n">
        <f aca="false">U94+1</f>
        <v>2038</v>
      </c>
      <c r="V98" s="3" t="n">
        <f aca="false">Adequacy_high!AG95</f>
        <v>0.435362634635144</v>
      </c>
      <c r="W98" s="3" t="n">
        <f aca="false">Adequacy_high!AH95</f>
        <v>0.446794004170691</v>
      </c>
      <c r="X98" s="3" t="n">
        <f aca="false">Adequacy_high!AI95</f>
        <v>0.37640529039852</v>
      </c>
      <c r="Y98" s="3" t="n">
        <f aca="false">Adequacy_high!AJ95</f>
        <v>0.370017557434029</v>
      </c>
      <c r="Z98" s="3" t="n">
        <f aca="false">Adequacy_high!AK95</f>
        <v>0.397055283333132</v>
      </c>
      <c r="AA98" s="3" t="n">
        <f aca="false">Adequacy_high!AL95</f>
        <v>0.381564636418938</v>
      </c>
      <c r="AB98" s="3" t="n">
        <f aca="false">Adequacy_high!AM95</f>
        <v>0.362699297589636</v>
      </c>
      <c r="AC98" s="3" t="n">
        <f aca="false">Adequacy_high!AN95</f>
        <v>0.343278439685596</v>
      </c>
    </row>
    <row r="99" customFormat="false" ht="15" hidden="false" customHeight="false" outlineLevel="0" collapsed="false">
      <c r="A99" s="13" t="n">
        <f aca="false">A95+1</f>
        <v>2038</v>
      </c>
      <c r="B99" s="3" t="n">
        <f aca="false">Adequacy_low!AG96</f>
        <v>0.423346420449671</v>
      </c>
      <c r="C99" s="3" t="n">
        <f aca="false">Adequacy_low!AH96</f>
        <v>0.433370358066491</v>
      </c>
      <c r="D99" s="3" t="n">
        <f aca="false">Adequacy_low!AI96</f>
        <v>0.362985551219718</v>
      </c>
      <c r="E99" s="3" t="n">
        <f aca="false">Adequacy_low!AJ96</f>
        <v>0.355501844695754</v>
      </c>
      <c r="F99" s="3" t="n">
        <f aca="false">Adequacy_low!AK96</f>
        <v>0.381770572202035</v>
      </c>
      <c r="G99" s="3" t="n">
        <f aca="false">Adequacy_low!AL96</f>
        <v>0.366303259572395</v>
      </c>
      <c r="H99" s="3" t="n">
        <f aca="false">Adequacy_low!AM96</f>
        <v>0.345860676550748</v>
      </c>
      <c r="I99" s="3" t="n">
        <f aca="false">Adequacy_low!AN96</f>
        <v>0.332043914420602</v>
      </c>
      <c r="K99" s="13" t="n">
        <f aca="false">K95+1</f>
        <v>2038</v>
      </c>
      <c r="L99" s="3" t="n">
        <f aca="false">Adequacy_central!AG97</f>
        <v>0.425544357711483</v>
      </c>
      <c r="M99" s="3" t="n">
        <f aca="false">Adequacy_central!AH97</f>
        <v>0.435781568372096</v>
      </c>
      <c r="N99" s="3" t="n">
        <f aca="false">Adequacy_central!AI97</f>
        <v>0.363485612688599</v>
      </c>
      <c r="O99" s="3" t="n">
        <f aca="false">Adequacy_central!AJ97</f>
        <v>0.35687431480357</v>
      </c>
      <c r="P99" s="3" t="n">
        <f aca="false">Adequacy_central!AK97</f>
        <v>0.385192748996204</v>
      </c>
      <c r="Q99" s="3" t="n">
        <f aca="false">Adequacy_central!AL97</f>
        <v>0.36975218821583</v>
      </c>
      <c r="R99" s="3" t="n">
        <f aca="false">Adequacy_central!AM97</f>
        <v>0.346916109166589</v>
      </c>
      <c r="S99" s="3" t="n">
        <f aca="false">Adequacy_central!AN97</f>
        <v>0.333000628965204</v>
      </c>
      <c r="U99" s="13" t="n">
        <f aca="false">U95+1</f>
        <v>2038</v>
      </c>
      <c r="V99" s="3" t="n">
        <f aca="false">Adequacy_high!AG96</f>
        <v>0.436365442340682</v>
      </c>
      <c r="W99" s="3" t="n">
        <f aca="false">Adequacy_high!AH96</f>
        <v>0.446948365377102</v>
      </c>
      <c r="X99" s="3" t="n">
        <f aca="false">Adequacy_high!AI96</f>
        <v>0.377417116324501</v>
      </c>
      <c r="Y99" s="3" t="n">
        <f aca="false">Adequacy_high!AJ96</f>
        <v>0.370797383626581</v>
      </c>
      <c r="Z99" s="3" t="n">
        <f aca="false">Adequacy_high!AK96</f>
        <v>0.398010117431537</v>
      </c>
      <c r="AA99" s="3" t="n">
        <f aca="false">Adequacy_high!AL96</f>
        <v>0.382073557408366</v>
      </c>
      <c r="AB99" s="3" t="n">
        <f aca="false">Adequacy_high!AM96</f>
        <v>0.363034116977563</v>
      </c>
      <c r="AC99" s="3" t="n">
        <f aca="false">Adequacy_high!AN96</f>
        <v>0.343568116889783</v>
      </c>
    </row>
    <row r="100" customFormat="false" ht="15" hidden="false" customHeight="false" outlineLevel="0" collapsed="false">
      <c r="A100" s="13" t="n">
        <f aca="false">A96+1</f>
        <v>2038</v>
      </c>
      <c r="B100" s="3" t="n">
        <f aca="false">Adequacy_low!AG97</f>
        <v>0.425323489904887</v>
      </c>
      <c r="C100" s="3" t="n">
        <f aca="false">Adequacy_low!AH97</f>
        <v>0.435945719183452</v>
      </c>
      <c r="D100" s="3" t="n">
        <f aca="false">Adequacy_low!AI97</f>
        <v>0.36265606358678</v>
      </c>
      <c r="E100" s="3" t="n">
        <f aca="false">Adequacy_low!AJ97</f>
        <v>0.35605836085485</v>
      </c>
      <c r="F100" s="3" t="n">
        <f aca="false">Adequacy_low!AK97</f>
        <v>0.381826275920446</v>
      </c>
      <c r="G100" s="3" t="n">
        <f aca="false">Adequacy_low!AL97</f>
        <v>0.367710195094988</v>
      </c>
      <c r="H100" s="3" t="n">
        <f aca="false">Adequacy_low!AM97</f>
        <v>0.34475921693047</v>
      </c>
      <c r="I100" s="3" t="n">
        <f aca="false">Adequacy_low!AN97</f>
        <v>0.331680830486843</v>
      </c>
      <c r="K100" s="13" t="n">
        <f aca="false">K96+1</f>
        <v>2039</v>
      </c>
      <c r="L100" s="3" t="n">
        <f aca="false">Adequacy_central!AG98</f>
        <v>0.432101680675958</v>
      </c>
      <c r="M100" s="3" t="n">
        <f aca="false">Adequacy_central!AH98</f>
        <v>0.436301764654247</v>
      </c>
      <c r="N100" s="3" t="n">
        <f aca="false">Adequacy_central!AI98</f>
        <v>0.371569638816101</v>
      </c>
      <c r="O100" s="3" t="n">
        <f aca="false">Adequacy_central!AJ98</f>
        <v>0.357851368492528</v>
      </c>
      <c r="P100" s="3" t="n">
        <f aca="false">Adequacy_central!AK98</f>
        <v>0.391954710426302</v>
      </c>
      <c r="Q100" s="3" t="n">
        <f aca="false">Adequacy_central!AL98</f>
        <v>0.370036472570219</v>
      </c>
      <c r="R100" s="3" t="n">
        <f aca="false">Adequacy_central!AM98</f>
        <v>0.354608949920268</v>
      </c>
      <c r="S100" s="3" t="n">
        <f aca="false">Adequacy_central!AN98</f>
        <v>0.333799137449642</v>
      </c>
      <c r="U100" s="13" t="n">
        <f aca="false">U96+1</f>
        <v>2038</v>
      </c>
      <c r="V100" s="3" t="n">
        <f aca="false">Adequacy_high!AG97</f>
        <v>0.439550652565071</v>
      </c>
      <c r="W100" s="3" t="n">
        <f aca="false">Adequacy_high!AH97</f>
        <v>0.449700889919649</v>
      </c>
      <c r="X100" s="3" t="n">
        <f aca="false">Adequacy_high!AI97</f>
        <v>0.377762591089147</v>
      </c>
      <c r="Y100" s="3" t="n">
        <f aca="false">Adequacy_high!AJ97</f>
        <v>0.371788771934372</v>
      </c>
      <c r="Z100" s="3" t="n">
        <f aca="false">Adequacy_high!AK97</f>
        <v>0.400252222996085</v>
      </c>
      <c r="AA100" s="3" t="n">
        <f aca="false">Adequacy_high!AL97</f>
        <v>0.383508856153597</v>
      </c>
      <c r="AB100" s="3" t="n">
        <f aca="false">Adequacy_high!AM97</f>
        <v>0.362381508398394</v>
      </c>
      <c r="AC100" s="3" t="n">
        <f aca="false">Adequacy_high!AN97</f>
        <v>0.343361964972978</v>
      </c>
    </row>
    <row r="101" customFormat="false" ht="15" hidden="false" customHeight="false" outlineLevel="0" collapsed="false">
      <c r="A101" s="13" t="n">
        <f aca="false">A97+1</f>
        <v>2039</v>
      </c>
      <c r="B101" s="3" t="n">
        <f aca="false">Adequacy_low!AG98</f>
        <v>0.426463640294993</v>
      </c>
      <c r="C101" s="3" t="n">
        <f aca="false">Adequacy_low!AH98</f>
        <v>0.434204633329931</v>
      </c>
      <c r="D101" s="3" t="n">
        <f aca="false">Adequacy_low!AI98</f>
        <v>0.363420158860998</v>
      </c>
      <c r="E101" s="3" t="n">
        <f aca="false">Adequacy_low!AJ98</f>
        <v>0.355227212216227</v>
      </c>
      <c r="F101" s="3" t="n">
        <f aca="false">Adequacy_low!AK98</f>
        <v>0.382533646415124</v>
      </c>
      <c r="G101" s="3" t="n">
        <f aca="false">Adequacy_low!AL98</f>
        <v>0.366329151998835</v>
      </c>
      <c r="H101" s="3" t="n">
        <f aca="false">Adequacy_low!AM98</f>
        <v>0.345127001068446</v>
      </c>
      <c r="I101" s="3" t="n">
        <f aca="false">Adequacy_low!AN98</f>
        <v>0.330613176095302</v>
      </c>
      <c r="K101" s="13" t="n">
        <f aca="false">K97+1</f>
        <v>2039</v>
      </c>
      <c r="L101" s="3" t="n">
        <f aca="false">Adequacy_central!AG99</f>
        <v>0.430419823980359</v>
      </c>
      <c r="M101" s="3" t="n">
        <f aca="false">Adequacy_central!AH99</f>
        <v>0.437986270563207</v>
      </c>
      <c r="N101" s="3" t="n">
        <f aca="false">Adequacy_central!AI99</f>
        <v>0.368639892608261</v>
      </c>
      <c r="O101" s="3" t="n">
        <f aca="false">Adequacy_central!AJ99</f>
        <v>0.359946726934067</v>
      </c>
      <c r="P101" s="3" t="n">
        <f aca="false">Adequacy_central!AK99</f>
        <v>0.390435216661698</v>
      </c>
      <c r="Q101" s="3" t="n">
        <f aca="false">Adequacy_central!AL99</f>
        <v>0.372477200700083</v>
      </c>
      <c r="R101" s="3" t="n">
        <f aca="false">Adequacy_central!AM99</f>
        <v>0.351428717589908</v>
      </c>
      <c r="S101" s="3" t="n">
        <f aca="false">Adequacy_central!AN99</f>
        <v>0.334120347274735</v>
      </c>
      <c r="U101" s="13" t="n">
        <f aca="false">U97+1</f>
        <v>2039</v>
      </c>
      <c r="V101" s="3" t="n">
        <f aca="false">Adequacy_high!AG98</f>
        <v>0.440234394159654</v>
      </c>
      <c r="W101" s="3" t="n">
        <f aca="false">Adequacy_high!AH98</f>
        <v>0.449918558453072</v>
      </c>
      <c r="X101" s="3" t="n">
        <f aca="false">Adequacy_high!AI98</f>
        <v>0.379063332019119</v>
      </c>
      <c r="Y101" s="3" t="n">
        <f aca="false">Adequacy_high!AJ98</f>
        <v>0.372682753767375</v>
      </c>
      <c r="Z101" s="3" t="n">
        <f aca="false">Adequacy_high!AK98</f>
        <v>0.400428234282377</v>
      </c>
      <c r="AA101" s="3" t="n">
        <f aca="false">Adequacy_high!AL98</f>
        <v>0.383844526754992</v>
      </c>
      <c r="AB101" s="3" t="n">
        <f aca="false">Adequacy_high!AM98</f>
        <v>0.363402899799463</v>
      </c>
      <c r="AC101" s="3" t="n">
        <f aca="false">Adequacy_high!AN98</f>
        <v>0.344107354183458</v>
      </c>
    </row>
    <row r="102" customFormat="false" ht="15" hidden="false" customHeight="false" outlineLevel="0" collapsed="false">
      <c r="A102" s="13" t="n">
        <f aca="false">A98+1</f>
        <v>2039</v>
      </c>
      <c r="B102" s="3" t="n">
        <f aca="false">Adequacy_low!AG99</f>
        <v>0.426841524966226</v>
      </c>
      <c r="C102" s="3" t="n">
        <f aca="false">Adequacy_low!AH99</f>
        <v>0.437605027434436</v>
      </c>
      <c r="D102" s="3" t="n">
        <f aca="false">Adequacy_low!AI99</f>
        <v>0.363940185948844</v>
      </c>
      <c r="E102" s="3" t="n">
        <f aca="false">Adequacy_low!AJ99</f>
        <v>0.356944683689915</v>
      </c>
      <c r="F102" s="3" t="n">
        <f aca="false">Adequacy_low!AK99</f>
        <v>0.383279607565262</v>
      </c>
      <c r="G102" s="3" t="n">
        <f aca="false">Adequacy_low!AL99</f>
        <v>0.369024563018863</v>
      </c>
      <c r="H102" s="3" t="n">
        <f aca="false">Adequacy_low!AM99</f>
        <v>0.345135820675988</v>
      </c>
      <c r="I102" s="3" t="n">
        <f aca="false">Adequacy_low!AN99</f>
        <v>0.331452121801549</v>
      </c>
      <c r="K102" s="13" t="n">
        <f aca="false">K98+1</f>
        <v>2039</v>
      </c>
      <c r="L102" s="3" t="n">
        <f aca="false">Adequacy_central!AG100</f>
        <v>0.430920853385066</v>
      </c>
      <c r="M102" s="3" t="n">
        <f aca="false">Adequacy_central!AH100</f>
        <v>0.437296737664888</v>
      </c>
      <c r="N102" s="3" t="n">
        <f aca="false">Adequacy_central!AI100</f>
        <v>0.371365229274259</v>
      </c>
      <c r="O102" s="3" t="n">
        <f aca="false">Adequacy_central!AJ100</f>
        <v>0.359724344253267</v>
      </c>
      <c r="P102" s="3" t="n">
        <f aca="false">Adequacy_central!AK100</f>
        <v>0.391895975883431</v>
      </c>
      <c r="Q102" s="3" t="n">
        <f aca="false">Adequacy_central!AL100</f>
        <v>0.3713590871095</v>
      </c>
      <c r="R102" s="3" t="n">
        <f aca="false">Adequacy_central!AM100</f>
        <v>0.35363093435945</v>
      </c>
      <c r="S102" s="3" t="n">
        <f aca="false">Adequacy_central!AN100</f>
        <v>0.334405967609066</v>
      </c>
      <c r="U102" s="13" t="n">
        <f aca="false">U98+1</f>
        <v>2039</v>
      </c>
      <c r="V102" s="3" t="n">
        <f aca="false">Adequacy_high!AG99</f>
        <v>0.439848990862033</v>
      </c>
      <c r="W102" s="3" t="n">
        <f aca="false">Adequacy_high!AH99</f>
        <v>0.451471969342316</v>
      </c>
      <c r="X102" s="3" t="n">
        <f aca="false">Adequacy_high!AI99</f>
        <v>0.377844875321088</v>
      </c>
      <c r="Y102" s="3" t="n">
        <f aca="false">Adequacy_high!AJ99</f>
        <v>0.374746934945726</v>
      </c>
      <c r="Z102" s="3" t="n">
        <f aca="false">Adequacy_high!AK99</f>
        <v>0.399481588791933</v>
      </c>
      <c r="AA102" s="3" t="n">
        <f aca="false">Adequacy_high!AL99</f>
        <v>0.386059267742918</v>
      </c>
      <c r="AB102" s="3" t="n">
        <f aca="false">Adequacy_high!AM99</f>
        <v>0.361445329033636</v>
      </c>
      <c r="AC102" s="3" t="n">
        <f aca="false">Adequacy_high!AN99</f>
        <v>0.345122712368315</v>
      </c>
    </row>
    <row r="103" customFormat="false" ht="15" hidden="false" customHeight="false" outlineLevel="0" collapsed="false">
      <c r="A103" s="13" t="n">
        <f aca="false">A99+1</f>
        <v>2039</v>
      </c>
      <c r="B103" s="3" t="n">
        <f aca="false">Adequacy_low!AG100</f>
        <v>0.428772900669261</v>
      </c>
      <c r="C103" s="3" t="n">
        <f aca="false">Adequacy_low!AH100</f>
        <v>0.439221766679492</v>
      </c>
      <c r="D103" s="3" t="n">
        <f aca="false">Adequacy_low!AI100</f>
        <v>0.364873322378236</v>
      </c>
      <c r="E103" s="3" t="n">
        <f aca="false">Adequacy_low!AJ100</f>
        <v>0.357783745208458</v>
      </c>
      <c r="F103" s="3" t="n">
        <f aca="false">Adequacy_low!AK100</f>
        <v>0.384744774871154</v>
      </c>
      <c r="G103" s="3" t="n">
        <f aca="false">Adequacy_low!AL100</f>
        <v>0.370032119931543</v>
      </c>
      <c r="H103" s="3" t="n">
        <f aca="false">Adequacy_low!AM100</f>
        <v>0.345835119324129</v>
      </c>
      <c r="I103" s="3" t="n">
        <f aca="false">Adequacy_low!AN100</f>
        <v>0.331806584085552</v>
      </c>
      <c r="K103" s="13" t="n">
        <f aca="false">K99+1</f>
        <v>2039</v>
      </c>
      <c r="L103" s="3" t="n">
        <f aca="false">Adequacy_central!AG101</f>
        <v>0.430015132348294</v>
      </c>
      <c r="M103" s="3" t="n">
        <f aca="false">Adequacy_central!AH101</f>
        <v>0.437301001605301</v>
      </c>
      <c r="N103" s="3" t="n">
        <f aca="false">Adequacy_central!AI101</f>
        <v>0.369821112445413</v>
      </c>
      <c r="O103" s="3" t="n">
        <f aca="false">Adequacy_central!AJ101</f>
        <v>0.359664003892513</v>
      </c>
      <c r="P103" s="3" t="n">
        <f aca="false">Adequacy_central!AK101</f>
        <v>0.390726138275621</v>
      </c>
      <c r="Q103" s="3" t="n">
        <f aca="false">Adequacy_central!AL101</f>
        <v>0.371199903046905</v>
      </c>
      <c r="R103" s="3" t="n">
        <f aca="false">Adequacy_central!AM101</f>
        <v>0.35164683674919</v>
      </c>
      <c r="S103" s="3" t="n">
        <f aca="false">Adequacy_central!AN101</f>
        <v>0.334233943307094</v>
      </c>
      <c r="U103" s="13" t="n">
        <f aca="false">U99+1</f>
        <v>2039</v>
      </c>
      <c r="V103" s="3" t="n">
        <f aca="false">Adequacy_high!AG100</f>
        <v>0.43900411803675</v>
      </c>
      <c r="W103" s="3" t="n">
        <f aca="false">Adequacy_high!AH100</f>
        <v>0.45168389922924</v>
      </c>
      <c r="X103" s="3" t="n">
        <f aca="false">Adequacy_high!AI100</f>
        <v>0.37757884523875</v>
      </c>
      <c r="Y103" s="3" t="n">
        <f aca="false">Adequacy_high!AJ100</f>
        <v>0.374862424599543</v>
      </c>
      <c r="Z103" s="3" t="n">
        <f aca="false">Adequacy_high!AK100</f>
        <v>0.398465912057549</v>
      </c>
      <c r="AA103" s="3" t="n">
        <f aca="false">Adequacy_high!AL100</f>
        <v>0.386334343446191</v>
      </c>
      <c r="AB103" s="3" t="n">
        <f aca="false">Adequacy_high!AM100</f>
        <v>0.360412078003621</v>
      </c>
      <c r="AC103" s="3" t="n">
        <f aca="false">Adequacy_high!AN100</f>
        <v>0.344823948254213</v>
      </c>
    </row>
    <row r="104" customFormat="false" ht="15" hidden="false" customHeight="false" outlineLevel="0" collapsed="false">
      <c r="A104" s="13" t="n">
        <f aca="false">A100+1</f>
        <v>2039</v>
      </c>
      <c r="B104" s="3" t="n">
        <f aca="false">Adequacy_low!AG101</f>
        <v>0.429721965622573</v>
      </c>
      <c r="C104" s="3" t="n">
        <f aca="false">Adequacy_low!AH101</f>
        <v>0.438946461269747</v>
      </c>
      <c r="D104" s="3" t="n">
        <f aca="false">Adequacy_low!AI101</f>
        <v>0.367193272952504</v>
      </c>
      <c r="E104" s="3" t="n">
        <f aca="false">Adequacy_low!AJ101</f>
        <v>0.358749339564222</v>
      </c>
      <c r="F104" s="3" t="n">
        <f aca="false">Adequacy_low!AK101</f>
        <v>0.38591931069326</v>
      </c>
      <c r="G104" s="3" t="n">
        <f aca="false">Adequacy_low!AL101</f>
        <v>0.370411004246063</v>
      </c>
      <c r="H104" s="3" t="n">
        <f aca="false">Adequacy_low!AM101</f>
        <v>0.348102015147334</v>
      </c>
      <c r="I104" s="3" t="n">
        <f aca="false">Adequacy_low!AN101</f>
        <v>0.332382144949935</v>
      </c>
      <c r="K104" s="13" t="n">
        <f aca="false">K100+1</f>
        <v>2040</v>
      </c>
      <c r="L104" s="3" t="n">
        <f aca="false">Adequacy_central!AG102</f>
        <v>0.432348072396965</v>
      </c>
      <c r="M104" s="3" t="n">
        <f aca="false">Adequacy_central!AH102</f>
        <v>0.438554829906226</v>
      </c>
      <c r="N104" s="3" t="n">
        <f aca="false">Adequacy_central!AI102</f>
        <v>0.372029861823177</v>
      </c>
      <c r="O104" s="3" t="n">
        <f aca="false">Adequacy_central!AJ102</f>
        <v>0.361144034756598</v>
      </c>
      <c r="P104" s="3" t="n">
        <f aca="false">Adequacy_central!AK102</f>
        <v>0.390927688448628</v>
      </c>
      <c r="Q104" s="3" t="n">
        <f aca="false">Adequacy_central!AL102</f>
        <v>0.37038671382041</v>
      </c>
      <c r="R104" s="3" t="n">
        <f aca="false">Adequacy_central!AM102</f>
        <v>0.353787556277416</v>
      </c>
      <c r="S104" s="3" t="n">
        <f aca="false">Adequacy_central!AN102</f>
        <v>0.334863330981232</v>
      </c>
      <c r="U104" s="13" t="n">
        <f aca="false">U100+1</f>
        <v>2039</v>
      </c>
      <c r="V104" s="3" t="n">
        <f aca="false">Adequacy_high!AG101</f>
        <v>0.440617792742853</v>
      </c>
      <c r="W104" s="3" t="n">
        <f aca="false">Adequacy_high!AH101</f>
        <v>0.451644527958975</v>
      </c>
      <c r="X104" s="3" t="n">
        <f aca="false">Adequacy_high!AI101</f>
        <v>0.380364670459407</v>
      </c>
      <c r="Y104" s="3" t="n">
        <f aca="false">Adequacy_high!AJ101</f>
        <v>0.376258023567916</v>
      </c>
      <c r="Z104" s="3" t="n">
        <f aca="false">Adequacy_high!AK101</f>
        <v>0.401564736677135</v>
      </c>
      <c r="AA104" s="3" t="n">
        <f aca="false">Adequacy_high!AL101</f>
        <v>0.38706337726459</v>
      </c>
      <c r="AB104" s="3" t="n">
        <f aca="false">Adequacy_high!AM101</f>
        <v>0.362372795013137</v>
      </c>
      <c r="AC104" s="3" t="n">
        <f aca="false">Adequacy_high!AN101</f>
        <v>0.345361150039502</v>
      </c>
    </row>
    <row r="105" customFormat="false" ht="15" hidden="false" customHeight="false" outlineLevel="0" collapsed="false">
      <c r="A105" s="13" t="n">
        <f aca="false">A101+1</f>
        <v>2040</v>
      </c>
      <c r="B105" s="3" t="n">
        <f aca="false">Adequacy_low!AG102</f>
        <v>0.431147308607322</v>
      </c>
      <c r="C105" s="3" t="n">
        <f aca="false">Adequacy_low!AH102</f>
        <v>0.440445890752234</v>
      </c>
      <c r="D105" s="3" t="n">
        <f aca="false">Adequacy_low!AI102</f>
        <v>0.366735864747697</v>
      </c>
      <c r="E105" s="3" t="n">
        <f aca="false">Adequacy_low!AJ102</f>
        <v>0.3591785422483</v>
      </c>
      <c r="F105" s="3" t="n">
        <f aca="false">Adequacy_low!AK102</f>
        <v>0.385726201955005</v>
      </c>
      <c r="G105" s="3" t="n">
        <f aca="false">Adequacy_low!AL102</f>
        <v>0.370786677009898</v>
      </c>
      <c r="H105" s="3" t="n">
        <f aca="false">Adequacy_low!AM102</f>
        <v>0.346873809598763</v>
      </c>
      <c r="I105" s="3" t="n">
        <f aca="false">Adequacy_low!AN102</f>
        <v>0.332239409597458</v>
      </c>
      <c r="K105" s="13" t="n">
        <f aca="false">K101+1</f>
        <v>2040</v>
      </c>
      <c r="L105" s="3" t="n">
        <f aca="false">Adequacy_central!AG103</f>
        <v>0.433355228775152</v>
      </c>
      <c r="M105" s="3" t="n">
        <f aca="false">Adequacy_central!AH103</f>
        <v>0.440047390941473</v>
      </c>
      <c r="N105" s="3" t="n">
        <f aca="false">Adequacy_central!AI103</f>
        <v>0.373288320224321</v>
      </c>
      <c r="O105" s="3" t="n">
        <f aca="false">Adequacy_central!AJ103</f>
        <v>0.362436830105946</v>
      </c>
      <c r="P105" s="3" t="n">
        <f aca="false">Adequacy_central!AK103</f>
        <v>0.391749911505091</v>
      </c>
      <c r="Q105" s="3" t="n">
        <f aca="false">Adequacy_central!AL103</f>
        <v>0.371896282903839</v>
      </c>
      <c r="R105" s="3" t="n">
        <f aca="false">Adequacy_central!AM103</f>
        <v>0.353431407436321</v>
      </c>
      <c r="S105" s="3" t="n">
        <f aca="false">Adequacy_central!AN103</f>
        <v>0.334929962678333</v>
      </c>
      <c r="U105" s="13" t="n">
        <f aca="false">U101+1</f>
        <v>2040</v>
      </c>
      <c r="V105" s="3" t="n">
        <f aca="false">Adequacy_high!AG102</f>
        <v>0.441248096490189</v>
      </c>
      <c r="W105" s="3" t="n">
        <f aca="false">Adequacy_high!AH102</f>
        <v>0.453306909307755</v>
      </c>
      <c r="X105" s="3" t="n">
        <f aca="false">Adequacy_high!AI102</f>
        <v>0.381235511639693</v>
      </c>
      <c r="Y105" s="3" t="n">
        <f aca="false">Adequacy_high!AJ102</f>
        <v>0.377822484861636</v>
      </c>
      <c r="Z105" s="3" t="n">
        <f aca="false">Adequacy_high!AK102</f>
        <v>0.401174564764637</v>
      </c>
      <c r="AA105" s="3" t="n">
        <f aca="false">Adequacy_high!AL102</f>
        <v>0.387905155213527</v>
      </c>
      <c r="AB105" s="3" t="n">
        <f aca="false">Adequacy_high!AM102</f>
        <v>0.362785778413827</v>
      </c>
      <c r="AC105" s="3" t="n">
        <f aca="false">Adequacy_high!AN102</f>
        <v>0.34544050784435</v>
      </c>
    </row>
    <row r="106" customFormat="false" ht="15" hidden="false" customHeight="false" outlineLevel="0" collapsed="false">
      <c r="A106" s="13" t="n">
        <f aca="false">A102+1</f>
        <v>2040</v>
      </c>
      <c r="B106" s="3" t="n">
        <f aca="false">Adequacy_low!AG103</f>
        <v>0.432220390504857</v>
      </c>
      <c r="C106" s="3" t="n">
        <f aca="false">Adequacy_low!AH103</f>
        <v>0.441544928161122</v>
      </c>
      <c r="D106" s="3" t="n">
        <f aca="false">Adequacy_low!AI103</f>
        <v>0.366942503691992</v>
      </c>
      <c r="E106" s="3" t="n">
        <f aca="false">Adequacy_low!AJ103</f>
        <v>0.359432315816732</v>
      </c>
      <c r="F106" s="3" t="n">
        <f aca="false">Adequacy_low!AK103</f>
        <v>0.387451115486646</v>
      </c>
      <c r="G106" s="3" t="n">
        <f aca="false">Adequacy_low!AL103</f>
        <v>0.372006921813105</v>
      </c>
      <c r="H106" s="3" t="n">
        <f aca="false">Adequacy_low!AM103</f>
        <v>0.346709147121278</v>
      </c>
      <c r="I106" s="3" t="n">
        <f aca="false">Adequacy_low!AN103</f>
        <v>0.332298507504117</v>
      </c>
      <c r="K106" s="13" t="n">
        <f aca="false">K102+1</f>
        <v>2040</v>
      </c>
      <c r="L106" s="3" t="n">
        <f aca="false">Adequacy_central!AG104</f>
        <v>0.435732844620499</v>
      </c>
      <c r="M106" s="3" t="n">
        <f aca="false">Adequacy_central!AH104</f>
        <v>0.441644447634076</v>
      </c>
      <c r="N106" s="3" t="n">
        <f aca="false">Adequacy_central!AI104</f>
        <v>0.374593723393061</v>
      </c>
      <c r="O106" s="3" t="n">
        <f aca="false">Adequacy_central!AJ104</f>
        <v>0.364313286544471</v>
      </c>
      <c r="P106" s="3" t="n">
        <f aca="false">Adequacy_central!AK104</f>
        <v>0.394791245845555</v>
      </c>
      <c r="Q106" s="3" t="n">
        <f aca="false">Adequacy_central!AL104</f>
        <v>0.373840793593979</v>
      </c>
      <c r="R106" s="3" t="n">
        <f aca="false">Adequacy_central!AM104</f>
        <v>0.354426401089827</v>
      </c>
      <c r="S106" s="3" t="n">
        <f aca="false">Adequacy_central!AN104</f>
        <v>0.33571927269098</v>
      </c>
      <c r="U106" s="13" t="n">
        <f aca="false">U102+1</f>
        <v>2040</v>
      </c>
      <c r="V106" s="3" t="n">
        <f aca="false">Adequacy_high!AG103</f>
        <v>0.445418008118604</v>
      </c>
      <c r="W106" s="3" t="n">
        <f aca="false">Adequacy_high!AH103</f>
        <v>0.454426740278742</v>
      </c>
      <c r="X106" s="3" t="n">
        <f aca="false">Adequacy_high!AI103</f>
        <v>0.384650767285349</v>
      </c>
      <c r="Y106" s="3" t="n">
        <f aca="false">Adequacy_high!AJ103</f>
        <v>0.378343841249144</v>
      </c>
      <c r="Z106" s="3" t="n">
        <f aca="false">Adequacy_high!AK103</f>
        <v>0.405925139243958</v>
      </c>
      <c r="AA106" s="3" t="n">
        <f aca="false">Adequacy_high!AL103</f>
        <v>0.389351040437886</v>
      </c>
      <c r="AB106" s="3" t="n">
        <f aca="false">Adequacy_high!AM103</f>
        <v>0.365108042865211</v>
      </c>
      <c r="AC106" s="3" t="n">
        <f aca="false">Adequacy_high!AN103</f>
        <v>0.345327440718302</v>
      </c>
    </row>
    <row r="107" customFormat="false" ht="15" hidden="false" customHeight="false" outlineLevel="0" collapsed="false">
      <c r="A107" s="13" t="n">
        <f aca="false">A103+1</f>
        <v>2040</v>
      </c>
      <c r="B107" s="3" t="n">
        <f aca="false">Adequacy_low!AG104</f>
        <v>0.432723028833911</v>
      </c>
      <c r="C107" s="3" t="n">
        <f aca="false">Adequacy_low!AH104</f>
        <v>0.441528021470902</v>
      </c>
      <c r="D107" s="3" t="n">
        <f aca="false">Adequacy_low!AI104</f>
        <v>0.368440126359434</v>
      </c>
      <c r="E107" s="3" t="n">
        <f aca="false">Adequacy_low!AJ104</f>
        <v>0.360278304835136</v>
      </c>
      <c r="F107" s="3" t="n">
        <f aca="false">Adequacy_low!AK104</f>
        <v>0.388223166345589</v>
      </c>
      <c r="G107" s="3" t="n">
        <f aca="false">Adequacy_low!AL104</f>
        <v>0.37286723082241</v>
      </c>
      <c r="H107" s="3" t="n">
        <f aca="false">Adequacy_low!AM104</f>
        <v>0.348370673316389</v>
      </c>
      <c r="I107" s="3" t="n">
        <f aca="false">Adequacy_low!AN104</f>
        <v>0.331984881220612</v>
      </c>
      <c r="K107" s="13" t="n">
        <f aca="false">K103+1</f>
        <v>2040</v>
      </c>
      <c r="L107" s="3" t="n">
        <f aca="false">Adequacy_central!AG105</f>
        <v>0.436249577205678</v>
      </c>
      <c r="M107" s="3" t="n">
        <f aca="false">Adequacy_central!AH105</f>
        <v>0.444428200153906</v>
      </c>
      <c r="N107" s="3" t="n">
        <f aca="false">Adequacy_central!AI105</f>
        <v>0.375959699489209</v>
      </c>
      <c r="O107" s="3" t="n">
        <f aca="false">Adequacy_central!AJ105</f>
        <v>0.36620785046731</v>
      </c>
      <c r="P107" s="3" t="n">
        <f aca="false">Adequacy_central!AK105</f>
        <v>0.395706105622297</v>
      </c>
      <c r="Q107" s="3" t="n">
        <f aca="false">Adequacy_central!AL105</f>
        <v>0.376728382627183</v>
      </c>
      <c r="R107" s="3" t="n">
        <f aca="false">Adequacy_central!AM105</f>
        <v>0.354973542297139</v>
      </c>
      <c r="S107" s="3" t="n">
        <f aca="false">Adequacy_central!AN105</f>
        <v>0.337132578000648</v>
      </c>
      <c r="U107" s="13" t="n">
        <f aca="false">U103+1</f>
        <v>2040</v>
      </c>
      <c r="V107" s="3" t="n">
        <f aca="false">Adequacy_high!AG104</f>
        <v>0.443917258332104</v>
      </c>
      <c r="W107" s="3" t="n">
        <f aca="false">Adequacy_high!AH104</f>
        <v>0.455464699659801</v>
      </c>
      <c r="X107" s="3" t="n">
        <f aca="false">Adequacy_high!AI104</f>
        <v>0.385612691427118</v>
      </c>
      <c r="Y107" s="3" t="n">
        <f aca="false">Adequacy_high!AJ104</f>
        <v>0.379687857130572</v>
      </c>
      <c r="Z107" s="3" t="n">
        <f aca="false">Adequacy_high!AK104</f>
        <v>0.404277209667777</v>
      </c>
      <c r="AA107" s="3" t="n">
        <f aca="false">Adequacy_high!AL104</f>
        <v>0.39000163766998</v>
      </c>
      <c r="AB107" s="3" t="n">
        <f aca="false">Adequacy_high!AM104</f>
        <v>0.365051657186363</v>
      </c>
      <c r="AC107" s="3" t="n">
        <f aca="false">Adequacy_high!AN104</f>
        <v>0.345947225595809</v>
      </c>
    </row>
    <row r="108" customFormat="false" ht="15" hidden="false" customHeight="false" outlineLevel="0" collapsed="false">
      <c r="A108" s="13" t="n">
        <f aca="false">A104+1</f>
        <v>2040</v>
      </c>
      <c r="B108" s="3" t="n">
        <f aca="false">Adequacy_low!AG105</f>
        <v>0.432229475288427</v>
      </c>
      <c r="C108" s="3" t="n">
        <f aca="false">Adequacy_low!AH105</f>
        <v>0.443181230858755</v>
      </c>
      <c r="D108" s="3" t="n">
        <f aca="false">Adequacy_low!AI105</f>
        <v>0.366216113408732</v>
      </c>
      <c r="E108" s="3" t="n">
        <f aca="false">Adequacy_low!AJ105</f>
        <v>0.361563589696493</v>
      </c>
      <c r="F108" s="3" t="n">
        <f aca="false">Adequacy_low!AK105</f>
        <v>0.385546766948705</v>
      </c>
      <c r="G108" s="3" t="n">
        <f aca="false">Adequacy_low!AL105</f>
        <v>0.373436529933792</v>
      </c>
      <c r="H108" s="3" t="n">
        <f aca="false">Adequacy_low!AM105</f>
        <v>0.346233930332725</v>
      </c>
      <c r="I108" s="3" t="n">
        <f aca="false">Adequacy_low!AN105</f>
        <v>0.332635238146924</v>
      </c>
      <c r="U108" s="13" t="n">
        <f aca="false">U104+1</f>
        <v>2040</v>
      </c>
      <c r="V108" s="3" t="n">
        <f aca="false">Adequacy_high!AG105</f>
        <v>0.447197052987252</v>
      </c>
      <c r="W108" s="3" t="n">
        <f aca="false">Adequacy_high!AH105</f>
        <v>0.458585644235252</v>
      </c>
      <c r="X108" s="3" t="n">
        <f aca="false">Adequacy_high!AI105</f>
        <v>0.388788323673935</v>
      </c>
      <c r="Y108" s="3" t="n">
        <f aca="false">Adequacy_high!AJ105</f>
        <v>0.381032321429302</v>
      </c>
      <c r="Z108" s="3" t="n">
        <f aca="false">Adequacy_high!AK105</f>
        <v>0.408780110602982</v>
      </c>
      <c r="AA108" s="3" t="n">
        <f aca="false">Adequacy_high!AL105</f>
        <v>0.393480369179012</v>
      </c>
      <c r="AB108" s="3" t="n">
        <f aca="false">Adequacy_high!AM105</f>
        <v>0.367832458557061</v>
      </c>
      <c r="AC108" s="3" t="n">
        <f aca="false">Adequacy_high!AN105</f>
        <v>0.34673305494169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G133" activeCellId="0" sqref="G133"/>
    </sheetView>
  </sheetViews>
  <sheetFormatPr defaultRowHeight="15"/>
  <cols>
    <col collapsed="false" hidden="false" max="1025" min="1" style="0" width="8.8262910798122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1"/>
  <sheetViews>
    <sheetView windowProtection="false" showFormulas="false" showGridLines="true" showRowColHeaders="true" showZeros="true" rightToLeft="false" tabSelected="false" showOutlineSymbols="true" defaultGridColor="true" view="normal" topLeftCell="A127" colorId="64" zoomScale="120" zoomScaleNormal="120" zoomScalePageLayoutView="100" workbookViewId="0">
      <selection pane="topLeft" activeCell="O109" activeCellId="0" sqref="O109"/>
    </sheetView>
  </sheetViews>
  <sheetFormatPr defaultRowHeight="15"/>
  <cols>
    <col collapsed="false" hidden="false" max="1025" min="1" style="0" width="8.82629107981221"/>
  </cols>
  <sheetData>
    <row r="1" customFormat="false" ht="90" hidden="false" customHeight="false" outlineLevel="0" collapsed="false">
      <c r="A1" s="24"/>
      <c r="B1" s="24"/>
      <c r="C1" s="24" t="s">
        <v>61</v>
      </c>
      <c r="D1" s="0" t="s">
        <v>62</v>
      </c>
      <c r="G1" s="0" t="s">
        <v>63</v>
      </c>
    </row>
    <row r="2" customFormat="false" ht="15" hidden="false" customHeight="false" outlineLevel="0" collapsed="false">
      <c r="A2" s="25" t="n">
        <v>2007</v>
      </c>
      <c r="B2" s="25" t="s">
        <v>64</v>
      </c>
      <c r="C2" s="26" t="n">
        <v>44.0305041811362</v>
      </c>
      <c r="D2" s="26" t="n">
        <v>17.0146441100701</v>
      </c>
    </row>
    <row r="3" customFormat="false" ht="15" hidden="false" customHeight="false" outlineLevel="0" collapsed="false">
      <c r="A3" s="27" t="n">
        <v>2007</v>
      </c>
      <c r="B3" s="27" t="s">
        <v>65</v>
      </c>
      <c r="C3" s="28" t="n">
        <v>44.1634119387139</v>
      </c>
      <c r="D3" s="28" t="n">
        <v>17.1269825246542</v>
      </c>
    </row>
    <row r="4" customFormat="false" ht="15" hidden="false" customHeight="false" outlineLevel="0" collapsed="false">
      <c r="A4" s="29" t="n">
        <v>2007</v>
      </c>
      <c r="B4" s="29" t="s">
        <v>66</v>
      </c>
      <c r="C4" s="30" t="n">
        <v>44.5018823926187</v>
      </c>
      <c r="D4" s="30" t="n">
        <v>17.3054023595819</v>
      </c>
    </row>
    <row r="5" customFormat="false" ht="15" hidden="false" customHeight="false" outlineLevel="0" collapsed="false">
      <c r="A5" s="25" t="n">
        <v>2007</v>
      </c>
      <c r="B5" s="25" t="s">
        <v>67</v>
      </c>
      <c r="C5" s="26" t="n">
        <v>44.8330775871998</v>
      </c>
      <c r="D5" s="26" t="n">
        <v>17.6979259964228</v>
      </c>
    </row>
    <row r="6" customFormat="false" ht="15" hidden="false" customHeight="false" outlineLevel="0" collapsed="false">
      <c r="A6" s="27" t="n">
        <v>2007</v>
      </c>
      <c r="B6" s="27" t="s">
        <v>68</v>
      </c>
      <c r="C6" s="28" t="n">
        <v>45.0202324126206</v>
      </c>
      <c r="D6" s="28" t="n">
        <v>18.0666603219403</v>
      </c>
    </row>
    <row r="7" customFormat="false" ht="15" hidden="false" customHeight="false" outlineLevel="0" collapsed="false">
      <c r="A7" s="29" t="n">
        <v>2007</v>
      </c>
      <c r="B7" s="29" t="s">
        <v>69</v>
      </c>
      <c r="C7" s="30" t="n">
        <v>45.2191546037932</v>
      </c>
      <c r="D7" s="30" t="n">
        <v>18.5464114336347</v>
      </c>
    </row>
    <row r="8" customFormat="false" ht="15" hidden="false" customHeight="false" outlineLevel="0" collapsed="false">
      <c r="A8" s="25" t="n">
        <v>2007</v>
      </c>
      <c r="B8" s="25" t="s">
        <v>70</v>
      </c>
      <c r="C8" s="26" t="n">
        <v>45.4436134434643</v>
      </c>
      <c r="D8" s="26" t="n">
        <v>19.0195544032948</v>
      </c>
    </row>
    <row r="9" customFormat="false" ht="15" hidden="false" customHeight="false" outlineLevel="0" collapsed="false">
      <c r="A9" s="27" t="n">
        <v>2007</v>
      </c>
      <c r="B9" s="27" t="s">
        <v>71</v>
      </c>
      <c r="C9" s="28" t="n">
        <v>45.7104055034954</v>
      </c>
      <c r="D9" s="28" t="n">
        <v>19.6512927817796</v>
      </c>
    </row>
    <row r="10" customFormat="false" ht="15" hidden="false" customHeight="false" outlineLevel="0" collapsed="false">
      <c r="A10" s="29" t="n">
        <v>2007</v>
      </c>
      <c r="B10" s="29" t="s">
        <v>72</v>
      </c>
      <c r="C10" s="30" t="n">
        <v>46.0767563136004</v>
      </c>
      <c r="D10" s="30" t="n">
        <v>20.0451380470275</v>
      </c>
    </row>
    <row r="11" customFormat="false" ht="15" hidden="false" customHeight="false" outlineLevel="0" collapsed="false">
      <c r="A11" s="25" t="n">
        <v>2007</v>
      </c>
      <c r="B11" s="25" t="s">
        <v>73</v>
      </c>
      <c r="C11" s="26" t="n">
        <v>46.3913502452952</v>
      </c>
      <c r="D11" s="26" t="n">
        <v>20.3319314113187</v>
      </c>
    </row>
    <row r="12" customFormat="false" ht="15" hidden="false" customHeight="false" outlineLevel="0" collapsed="false">
      <c r="A12" s="27" t="n">
        <v>2007</v>
      </c>
      <c r="B12" s="27" t="s">
        <v>74</v>
      </c>
      <c r="C12" s="28" t="n">
        <v>46.7871927106452</v>
      </c>
      <c r="D12" s="28" t="n">
        <v>20.2499904500927</v>
      </c>
    </row>
    <row r="13" customFormat="false" ht="15" hidden="false" customHeight="false" outlineLevel="0" collapsed="false">
      <c r="A13" s="29" t="n">
        <v>2007</v>
      </c>
      <c r="B13" s="29" t="s">
        <v>75</v>
      </c>
      <c r="C13" s="30" t="n">
        <v>47.2211692533898</v>
      </c>
      <c r="D13" s="30" t="n">
        <v>20.4482347111235</v>
      </c>
    </row>
    <row r="14" customFormat="false" ht="15" hidden="false" customHeight="false" outlineLevel="0" collapsed="false">
      <c r="A14" s="25" t="n">
        <v>2008</v>
      </c>
      <c r="B14" s="25" t="s">
        <v>64</v>
      </c>
      <c r="C14" s="26" t="n">
        <v>47.6607609291695</v>
      </c>
      <c r="D14" s="26" t="n">
        <v>20.8619044024745</v>
      </c>
    </row>
    <row r="15" customFormat="false" ht="15" hidden="false" customHeight="false" outlineLevel="0" collapsed="false">
      <c r="A15" s="27" t="n">
        <v>2008</v>
      </c>
      <c r="B15" s="27" t="s">
        <v>65</v>
      </c>
      <c r="C15" s="28" t="n">
        <v>47.8832666790893</v>
      </c>
      <c r="D15" s="28" t="n">
        <v>21.3284392301003</v>
      </c>
    </row>
    <row r="16" customFormat="false" ht="15" hidden="false" customHeight="false" outlineLevel="0" collapsed="false">
      <c r="A16" s="29" t="n">
        <v>2008</v>
      </c>
      <c r="B16" s="29" t="s">
        <v>66</v>
      </c>
      <c r="C16" s="30" t="n">
        <v>48.4250537761072</v>
      </c>
      <c r="D16" s="30" t="n">
        <v>22.1954274650082</v>
      </c>
    </row>
    <row r="17" customFormat="false" ht="15" hidden="false" customHeight="false" outlineLevel="0" collapsed="false">
      <c r="A17" s="25" t="n">
        <v>2008</v>
      </c>
      <c r="B17" s="25" t="s">
        <v>67</v>
      </c>
      <c r="C17" s="26" t="n">
        <v>48.827243783149</v>
      </c>
      <c r="D17" s="26" t="n">
        <v>22.8588849252581</v>
      </c>
    </row>
    <row r="18" customFormat="false" ht="15" hidden="false" customHeight="false" outlineLevel="0" collapsed="false">
      <c r="A18" s="27" t="n">
        <v>2008</v>
      </c>
      <c r="B18" s="27" t="s">
        <v>68</v>
      </c>
      <c r="C18" s="28" t="n">
        <v>49.1006763483346</v>
      </c>
      <c r="D18" s="28" t="n">
        <v>22.9157149467535</v>
      </c>
    </row>
    <row r="19" customFormat="false" ht="15" hidden="false" customHeight="false" outlineLevel="0" collapsed="false">
      <c r="A19" s="29" t="n">
        <v>2008</v>
      </c>
      <c r="B19" s="29" t="s">
        <v>69</v>
      </c>
      <c r="C19" s="30" t="n">
        <v>49.4131707085467</v>
      </c>
      <c r="D19" s="30" t="n">
        <v>23.4707988776397</v>
      </c>
    </row>
    <row r="20" customFormat="false" ht="15" hidden="false" customHeight="false" outlineLevel="0" collapsed="false">
      <c r="A20" s="25" t="n">
        <v>2008</v>
      </c>
      <c r="B20" s="25" t="s">
        <v>70</v>
      </c>
      <c r="C20" s="26" t="n">
        <v>49.5938315105444</v>
      </c>
      <c r="D20" s="26" t="n">
        <v>23.7998843509509</v>
      </c>
    </row>
    <row r="21" customFormat="false" ht="15" hidden="false" customHeight="false" outlineLevel="0" collapsed="false">
      <c r="A21" s="27" t="n">
        <v>2008</v>
      </c>
      <c r="B21" s="27" t="s">
        <v>71</v>
      </c>
      <c r="C21" s="28" t="n">
        <v>49.8282022807035</v>
      </c>
      <c r="D21" s="28" t="n">
        <v>23.994163726761</v>
      </c>
    </row>
    <row r="22" customFormat="false" ht="15" hidden="false" customHeight="false" outlineLevel="0" collapsed="false">
      <c r="A22" s="29" t="n">
        <v>2008</v>
      </c>
      <c r="B22" s="29" t="s">
        <v>72</v>
      </c>
      <c r="C22" s="30" t="n">
        <v>50.0821039483759</v>
      </c>
      <c r="D22" s="30" t="n">
        <v>24.2532028945079</v>
      </c>
    </row>
    <row r="23" customFormat="false" ht="15" hidden="false" customHeight="false" outlineLevel="0" collapsed="false">
      <c r="A23" s="25" t="n">
        <v>2008</v>
      </c>
      <c r="B23" s="25" t="s">
        <v>73</v>
      </c>
      <c r="C23" s="26" t="n">
        <v>50.2969438210217</v>
      </c>
      <c r="D23" s="26" t="n">
        <v>24.3946171340434</v>
      </c>
    </row>
    <row r="24" customFormat="false" ht="15" hidden="false" customHeight="false" outlineLevel="0" collapsed="false">
      <c r="A24" s="27" t="n">
        <v>2008</v>
      </c>
      <c r="B24" s="27" t="s">
        <v>74</v>
      </c>
      <c r="C24" s="28" t="n">
        <v>50.4678391742628</v>
      </c>
      <c r="D24" s="28" t="n">
        <v>24.5505692860542</v>
      </c>
    </row>
    <row r="25" customFormat="false" ht="15" hidden="false" customHeight="false" outlineLevel="0" collapsed="false">
      <c r="A25" s="29" t="n">
        <v>2008</v>
      </c>
      <c r="B25" s="29" t="s">
        <v>75</v>
      </c>
      <c r="C25" s="30" t="n">
        <v>50.6387345275038</v>
      </c>
      <c r="D25" s="30" t="n">
        <v>24.6602644438245</v>
      </c>
    </row>
    <row r="26" customFormat="false" ht="15" hidden="false" customHeight="false" outlineLevel="0" collapsed="false">
      <c r="A26" s="25" t="n">
        <v>2009</v>
      </c>
      <c r="B26" s="25" t="s">
        <v>64</v>
      </c>
      <c r="C26" s="26" t="n">
        <v>50.9072843683111</v>
      </c>
      <c r="D26" s="26" t="n">
        <v>24.9457361797089</v>
      </c>
    </row>
    <row r="27" customFormat="false" ht="15" hidden="false" customHeight="false" outlineLevel="0" collapsed="false">
      <c r="A27" s="27" t="n">
        <v>2009</v>
      </c>
      <c r="B27" s="27" t="s">
        <v>65</v>
      </c>
      <c r="C27" s="28" t="n">
        <v>51.1270069653353</v>
      </c>
      <c r="D27" s="28" t="n">
        <v>24.9430929228951</v>
      </c>
    </row>
    <row r="28" customFormat="false" ht="15" hidden="false" customHeight="false" outlineLevel="0" collapsed="false">
      <c r="A28" s="29" t="n">
        <v>2009</v>
      </c>
      <c r="B28" s="29" t="s">
        <v>66</v>
      </c>
      <c r="C28" s="30" t="n">
        <v>51.4541494986824</v>
      </c>
      <c r="D28" s="30" t="n">
        <v>25.5259310503258</v>
      </c>
    </row>
    <row r="29" customFormat="false" ht="15" hidden="false" customHeight="false" outlineLevel="0" collapsed="false">
      <c r="A29" s="25" t="n">
        <v>2009</v>
      </c>
      <c r="B29" s="25" t="s">
        <v>67</v>
      </c>
      <c r="C29" s="26" t="n">
        <v>51.6250448519234</v>
      </c>
      <c r="D29" s="26" t="n">
        <v>25.9911442495446</v>
      </c>
    </row>
    <row r="30" customFormat="false" ht="15" hidden="false" customHeight="false" outlineLevel="0" collapsed="false">
      <c r="A30" s="27" t="n">
        <v>2009</v>
      </c>
      <c r="B30" s="27" t="s">
        <v>68</v>
      </c>
      <c r="C30" s="28" t="n">
        <v>51.7959402051644</v>
      </c>
      <c r="D30" s="28" t="n">
        <v>26.215821078713</v>
      </c>
    </row>
    <row r="31" customFormat="false" ht="15" hidden="false" customHeight="false" outlineLevel="0" collapsed="false">
      <c r="A31" s="29" t="n">
        <v>2009</v>
      </c>
      <c r="B31" s="29" t="s">
        <v>69</v>
      </c>
      <c r="C31" s="30" t="n">
        <v>52.0156628021886</v>
      </c>
      <c r="D31" s="30" t="n">
        <v>26.3545920614344</v>
      </c>
    </row>
    <row r="32" customFormat="false" ht="15" hidden="false" customHeight="false" outlineLevel="0" collapsed="false">
      <c r="A32" s="25" t="n">
        <v>2009</v>
      </c>
      <c r="B32" s="25" t="s">
        <v>70</v>
      </c>
      <c r="C32" s="26" t="n">
        <v>52.3379226111574</v>
      </c>
      <c r="D32" s="26" t="n">
        <v>26.6189177428088</v>
      </c>
    </row>
    <row r="33" customFormat="false" ht="15" hidden="false" customHeight="false" outlineLevel="0" collapsed="false">
      <c r="A33" s="27" t="n">
        <v>2009</v>
      </c>
      <c r="B33" s="27" t="s">
        <v>71</v>
      </c>
      <c r="C33" s="28" t="n">
        <v>52.7724850808274</v>
      </c>
      <c r="D33" s="28" t="n">
        <v>27.113206766979</v>
      </c>
    </row>
    <row r="34" customFormat="false" ht="15" hidden="false" customHeight="false" outlineLevel="0" collapsed="false">
      <c r="A34" s="29" t="n">
        <v>2009</v>
      </c>
      <c r="B34" s="29" t="s">
        <v>72</v>
      </c>
      <c r="C34" s="30" t="n">
        <v>53.1631030310926</v>
      </c>
      <c r="D34" s="30" t="n">
        <v>27.5308413435505</v>
      </c>
    </row>
    <row r="35" customFormat="false" ht="15" hidden="false" customHeight="false" outlineLevel="0" collapsed="false">
      <c r="A35" s="25" t="n">
        <v>2009</v>
      </c>
      <c r="B35" s="25" t="s">
        <v>73</v>
      </c>
      <c r="C35" s="26" t="n">
        <v>53.587900052006</v>
      </c>
      <c r="D35" s="26" t="n">
        <v>27.9881247723283</v>
      </c>
    </row>
    <row r="36" customFormat="false" ht="15" hidden="false" customHeight="false" outlineLevel="0" collapsed="false">
      <c r="A36" s="27" t="n">
        <v>2009</v>
      </c>
      <c r="B36" s="27" t="s">
        <v>74</v>
      </c>
      <c r="C36" s="28" t="n">
        <v>54.0322279704326</v>
      </c>
      <c r="D36" s="28" t="n">
        <v>28.3092804751981</v>
      </c>
    </row>
    <row r="37" customFormat="false" ht="15" hidden="false" customHeight="false" outlineLevel="0" collapsed="false">
      <c r="A37" s="29" t="n">
        <v>2009</v>
      </c>
      <c r="B37" s="29" t="s">
        <v>75</v>
      </c>
      <c r="C37" s="30" t="n">
        <v>54.5351485813991</v>
      </c>
      <c r="D37" s="30" t="n">
        <v>29.2159175623123</v>
      </c>
    </row>
    <row r="38" customFormat="false" ht="15" hidden="false" customHeight="false" outlineLevel="0" collapsed="false">
      <c r="A38" s="25" t="n">
        <v>2010</v>
      </c>
      <c r="B38" s="25" t="s">
        <v>64</v>
      </c>
      <c r="C38" s="26" t="n">
        <v>55.1015446092836</v>
      </c>
      <c r="D38" s="26" t="n">
        <v>29.8635154816797</v>
      </c>
    </row>
    <row r="39" customFormat="false" ht="15" hidden="false" customHeight="false" outlineLevel="0" collapsed="false">
      <c r="A39" s="27" t="n">
        <v>2010</v>
      </c>
      <c r="B39" s="27" t="s">
        <v>65</v>
      </c>
      <c r="C39" s="28" t="n">
        <v>55.790008746626</v>
      </c>
      <c r="D39" s="28" t="n">
        <v>31.1639978340417</v>
      </c>
    </row>
    <row r="40" customFormat="false" ht="15" hidden="false" customHeight="false" outlineLevel="0" collapsed="false">
      <c r="A40" s="29" t="n">
        <v>2010</v>
      </c>
      <c r="B40" s="29" t="s">
        <v>66</v>
      </c>
      <c r="C40" s="30" t="n">
        <v>56.4247629158069</v>
      </c>
      <c r="D40" s="30" t="n">
        <v>31.9834074463022</v>
      </c>
    </row>
    <row r="41" customFormat="false" ht="15" hidden="false" customHeight="false" outlineLevel="0" collapsed="false">
      <c r="A41" s="25" t="n">
        <v>2010</v>
      </c>
      <c r="B41" s="25" t="s">
        <v>67</v>
      </c>
      <c r="C41" s="26" t="n">
        <v>56.8935044561252</v>
      </c>
      <c r="D41" s="26" t="n">
        <v>32.420866448977</v>
      </c>
    </row>
    <row r="42" customFormat="false" ht="15" hidden="false" customHeight="false" outlineLevel="0" collapsed="false">
      <c r="A42" s="27" t="n">
        <v>2010</v>
      </c>
      <c r="B42" s="27" t="s">
        <v>68</v>
      </c>
      <c r="C42" s="28" t="n">
        <v>57.3183014770386</v>
      </c>
      <c r="D42" s="28" t="n">
        <v>32.9336582708433</v>
      </c>
    </row>
    <row r="43" customFormat="false" ht="15" hidden="false" customHeight="false" outlineLevel="0" collapsed="false">
      <c r="A43" s="29" t="n">
        <v>2010</v>
      </c>
      <c r="B43" s="29" t="s">
        <v>69</v>
      </c>
      <c r="C43" s="30" t="n">
        <v>57.7382157735736</v>
      </c>
      <c r="D43" s="30" t="n">
        <v>33.2918195691055</v>
      </c>
    </row>
    <row r="44" customFormat="false" ht="15" hidden="false" customHeight="false" outlineLevel="0" collapsed="false">
      <c r="A44" s="25" t="n">
        <v>2010</v>
      </c>
      <c r="B44" s="25" t="s">
        <v>70</v>
      </c>
      <c r="C44" s="26" t="n">
        <v>58.2020745895135</v>
      </c>
      <c r="D44" s="26" t="n">
        <v>33.7795004512414</v>
      </c>
    </row>
    <row r="45" customFormat="false" ht="15" hidden="false" customHeight="false" outlineLevel="0" collapsed="false">
      <c r="A45" s="27" t="n">
        <v>2010</v>
      </c>
      <c r="B45" s="27" t="s">
        <v>71</v>
      </c>
      <c r="C45" s="28" t="n">
        <v>58.6317543348053</v>
      </c>
      <c r="D45" s="28" t="n">
        <v>34.1376617495037</v>
      </c>
    </row>
    <row r="46" customFormat="false" ht="15" hidden="false" customHeight="false" outlineLevel="0" collapsed="false">
      <c r="A46" s="29" t="n">
        <v>2010</v>
      </c>
      <c r="B46" s="29" t="s">
        <v>72</v>
      </c>
      <c r="C46" s="30" t="n">
        <v>59.0565513557187</v>
      </c>
      <c r="D46" s="30" t="n">
        <v>34.6795293963212</v>
      </c>
    </row>
    <row r="47" customFormat="false" ht="15" hidden="false" customHeight="false" outlineLevel="0" collapsed="false">
      <c r="A47" s="25" t="n">
        <v>2010</v>
      </c>
      <c r="B47" s="25" t="s">
        <v>73</v>
      </c>
      <c r="C47" s="26" t="n">
        <v>59.5545892423068</v>
      </c>
      <c r="D47" s="26" t="n">
        <v>35.8121649410104</v>
      </c>
    </row>
    <row r="48" customFormat="false" ht="15" hidden="false" customHeight="false" outlineLevel="0" collapsed="false">
      <c r="A48" s="27" t="n">
        <v>2010</v>
      </c>
      <c r="B48" s="27" t="s">
        <v>74</v>
      </c>
      <c r="C48" s="28" t="n">
        <v>59.9891517119768</v>
      </c>
      <c r="D48" s="28" t="n">
        <v>36.4914819421427</v>
      </c>
    </row>
    <row r="49" customFormat="false" ht="15" hidden="false" customHeight="false" outlineLevel="0" collapsed="false">
      <c r="A49" s="29" t="n">
        <v>2010</v>
      </c>
      <c r="B49" s="29" t="s">
        <v>75</v>
      </c>
      <c r="C49" s="30" t="n">
        <v>60.4920723229432</v>
      </c>
      <c r="D49" s="30" t="n">
        <v>37.1126472933726</v>
      </c>
    </row>
    <row r="50" customFormat="false" ht="15" hidden="false" customHeight="false" outlineLevel="0" collapsed="false">
      <c r="A50" s="25" t="n">
        <v>2011</v>
      </c>
      <c r="B50" s="25" t="s">
        <v>64</v>
      </c>
      <c r="C50" s="26" t="n">
        <v>60.9315175169916</v>
      </c>
      <c r="D50" s="26" t="n">
        <v>37.5210304710959</v>
      </c>
    </row>
    <row r="51" customFormat="false" ht="15" hidden="false" customHeight="false" outlineLevel="0" collapsed="false">
      <c r="A51" s="27" t="n">
        <v>2011</v>
      </c>
      <c r="B51" s="27" t="s">
        <v>65</v>
      </c>
      <c r="C51" s="28" t="n">
        <v>61.3807281597965</v>
      </c>
      <c r="D51" s="28" t="n">
        <v>37.9254487635989</v>
      </c>
    </row>
    <row r="52" customFormat="false" ht="15" hidden="false" customHeight="false" outlineLevel="0" collapsed="false">
      <c r="A52" s="29" t="n">
        <v>2011</v>
      </c>
      <c r="B52" s="29" t="s">
        <v>66</v>
      </c>
      <c r="C52" s="30" t="n">
        <v>61.8982969438979</v>
      </c>
      <c r="D52" s="30" t="n">
        <v>38.933851238042</v>
      </c>
    </row>
    <row r="53" customFormat="false" ht="15" hidden="false" customHeight="false" outlineLevel="0" collapsed="false">
      <c r="A53" s="25" t="n">
        <v>2011</v>
      </c>
      <c r="B53" s="25" t="s">
        <v>67</v>
      </c>
      <c r="C53" s="26" t="n">
        <v>62.4158657279993</v>
      </c>
      <c r="D53" s="26" t="n">
        <v>39.9448969692992</v>
      </c>
    </row>
    <row r="54" customFormat="false" ht="15" hidden="false" customHeight="false" outlineLevel="0" collapsed="false">
      <c r="A54" s="27" t="n">
        <v>2011</v>
      </c>
      <c r="B54" s="27" t="s">
        <v>68</v>
      </c>
      <c r="C54" s="28" t="n">
        <v>62.8748418195609</v>
      </c>
      <c r="D54" s="28" t="n">
        <v>40.6400735113138</v>
      </c>
    </row>
    <row r="55" customFormat="false" ht="15" hidden="false" customHeight="false" outlineLevel="0" collapsed="false">
      <c r="A55" s="29" t="n">
        <v>2011</v>
      </c>
      <c r="B55" s="29" t="s">
        <v>69</v>
      </c>
      <c r="C55" s="30" t="n">
        <v>63.3240524623659</v>
      </c>
      <c r="D55" s="30" t="n">
        <v>41.2519874636956</v>
      </c>
    </row>
    <row r="56" customFormat="false" ht="15" hidden="false" customHeight="false" outlineLevel="0" collapsed="false">
      <c r="A56" s="25" t="n">
        <v>2011</v>
      </c>
      <c r="B56" s="25" t="s">
        <v>70</v>
      </c>
      <c r="C56" s="26" t="n">
        <v>63.8269730733323</v>
      </c>
      <c r="D56" s="26" t="n">
        <v>41.9696316886271</v>
      </c>
    </row>
    <row r="57" customFormat="false" ht="15" hidden="false" customHeight="false" outlineLevel="0" collapsed="false">
      <c r="A57" s="27" t="n">
        <v>2011</v>
      </c>
      <c r="B57" s="27" t="s">
        <v>71</v>
      </c>
      <c r="C57" s="28" t="n">
        <v>64.3591900305686</v>
      </c>
      <c r="D57" s="28" t="n">
        <v>42.9899288187322</v>
      </c>
    </row>
    <row r="58" customFormat="false" ht="15" hidden="false" customHeight="false" outlineLevel="0" collapsed="false">
      <c r="A58" s="29" t="n">
        <v>2011</v>
      </c>
      <c r="B58" s="29" t="s">
        <v>72</v>
      </c>
      <c r="C58" s="30" t="n">
        <v>64.8962897121833</v>
      </c>
      <c r="D58" s="30" t="n">
        <v>43.8146249446204</v>
      </c>
    </row>
    <row r="59" customFormat="false" ht="15" hidden="false" customHeight="false" outlineLevel="0" collapsed="false">
      <c r="A59" s="25" t="n">
        <v>2011</v>
      </c>
      <c r="B59" s="25" t="s">
        <v>73</v>
      </c>
      <c r="C59" s="26" t="n">
        <v>65.3064385599617</v>
      </c>
      <c r="D59" s="26" t="n">
        <v>44.2970193131286</v>
      </c>
    </row>
    <row r="60" customFormat="false" ht="15" hidden="false" customHeight="false" outlineLevel="0" collapsed="false">
      <c r="A60" s="27" t="n">
        <v>2011</v>
      </c>
      <c r="B60" s="27" t="s">
        <v>74</v>
      </c>
      <c r="C60" s="28" t="n">
        <v>65.6921737858486</v>
      </c>
      <c r="D60" s="28" t="n">
        <v>44.912898150731</v>
      </c>
    </row>
    <row r="61" customFormat="false" ht="15" hidden="false" customHeight="false" outlineLevel="0" collapsed="false">
      <c r="A61" s="29" t="n">
        <v>2011</v>
      </c>
      <c r="B61" s="29" t="s">
        <v>75</v>
      </c>
      <c r="C61" s="30" t="n">
        <v>66.2439216405982</v>
      </c>
      <c r="D61" s="30" t="n">
        <v>45.7508105606878</v>
      </c>
    </row>
    <row r="62" customFormat="false" ht="15" hidden="false" customHeight="false" outlineLevel="0" collapsed="false">
      <c r="A62" s="25" t="n">
        <v>2012</v>
      </c>
      <c r="B62" s="25" t="s">
        <v>64</v>
      </c>
      <c r="C62" s="26" t="n">
        <v>66.8493794635092</v>
      </c>
      <c r="D62" s="26" t="n">
        <v>46.2794619234367</v>
      </c>
    </row>
    <row r="63" customFormat="false" ht="15" hidden="false" customHeight="false" outlineLevel="0" collapsed="false">
      <c r="A63" s="27" t="n">
        <v>2012</v>
      </c>
      <c r="B63" s="27" t="s">
        <v>65</v>
      </c>
      <c r="C63" s="28" t="n">
        <v>67.342534625719</v>
      </c>
      <c r="D63" s="28" t="n">
        <v>46.9601005529758</v>
      </c>
    </row>
    <row r="64" customFormat="false" ht="15" hidden="false" customHeight="false" outlineLevel="0" collapsed="false">
      <c r="A64" s="29" t="n">
        <v>2012</v>
      </c>
      <c r="B64" s="29" t="s">
        <v>66</v>
      </c>
      <c r="C64" s="30" t="n">
        <v>67.9724060705216</v>
      </c>
      <c r="D64" s="30" t="n">
        <v>48.5513411548496</v>
      </c>
    </row>
    <row r="65" customFormat="false" ht="15" hidden="false" customHeight="false" outlineLevel="0" collapsed="false">
      <c r="A65" s="25" t="n">
        <v>2012</v>
      </c>
      <c r="B65" s="25" t="s">
        <v>67</v>
      </c>
      <c r="C65" s="26" t="n">
        <v>68.5388020984062</v>
      </c>
      <c r="D65" s="26" t="n">
        <v>49.5227380339006</v>
      </c>
    </row>
    <row r="66" customFormat="false" ht="15" hidden="false" customHeight="false" outlineLevel="0" collapsed="false">
      <c r="A66" s="27" t="n">
        <v>2012</v>
      </c>
      <c r="B66" s="27" t="s">
        <v>68</v>
      </c>
      <c r="C66" s="28" t="n">
        <v>69.0954326775341</v>
      </c>
      <c r="D66" s="28" t="n">
        <v>50.4677023448141</v>
      </c>
    </row>
    <row r="67" customFormat="false" ht="15" hidden="false" customHeight="false" outlineLevel="0" collapsed="false">
      <c r="A67" s="29" t="n">
        <v>2012</v>
      </c>
      <c r="B67" s="29" t="s">
        <v>69</v>
      </c>
      <c r="C67" s="30" t="n">
        <v>69.5934705641222</v>
      </c>
      <c r="D67" s="30" t="n">
        <v>51.1417328323187</v>
      </c>
    </row>
    <row r="68" customFormat="false" ht="15" hidden="false" customHeight="false" outlineLevel="0" collapsed="false">
      <c r="A68" s="25" t="n">
        <v>2012</v>
      </c>
      <c r="B68" s="25" t="s">
        <v>70</v>
      </c>
      <c r="C68" s="26" t="n">
        <v>70.1452184188718</v>
      </c>
      <c r="D68" s="26" t="n">
        <v>52.015329209261</v>
      </c>
    </row>
    <row r="69" customFormat="false" ht="15" hidden="false" customHeight="false" outlineLevel="0" collapsed="false">
      <c r="A69" s="27" t="n">
        <v>2012</v>
      </c>
      <c r="B69" s="27" t="s">
        <v>71</v>
      </c>
      <c r="C69" s="28" t="n">
        <v>70.7702071392961</v>
      </c>
      <c r="D69" s="28" t="n">
        <v>53.0820787906959</v>
      </c>
    </row>
    <row r="70" customFormat="false" ht="15" hidden="false" customHeight="false" outlineLevel="0" collapsed="false">
      <c r="A70" s="29" t="n">
        <v>2012</v>
      </c>
      <c r="B70" s="29" t="s">
        <v>72</v>
      </c>
      <c r="C70" s="30" t="n">
        <v>71.3951958597204</v>
      </c>
      <c r="D70" s="30" t="n">
        <v>53.8966976716311</v>
      </c>
    </row>
    <row r="71" customFormat="false" ht="15" hidden="false" customHeight="false" outlineLevel="0" collapsed="false">
      <c r="A71" s="25" t="n">
        <v>2012</v>
      </c>
      <c r="B71" s="25" t="s">
        <v>73</v>
      </c>
      <c r="C71" s="26" t="n">
        <v>71.9957709582531</v>
      </c>
      <c r="D71" s="26" t="n">
        <v>54.6967396089653</v>
      </c>
    </row>
    <row r="72" customFormat="false" ht="15" hidden="false" customHeight="false" outlineLevel="0" collapsed="false">
      <c r="A72" s="27" t="n">
        <v>2012</v>
      </c>
      <c r="B72" s="27" t="s">
        <v>74</v>
      </c>
      <c r="C72" s="28" t="n">
        <v>72.6695869224606</v>
      </c>
      <c r="D72" s="28" t="n">
        <v>55.7829897098555</v>
      </c>
    </row>
    <row r="73" customFormat="false" ht="15" hidden="false" customHeight="false" outlineLevel="0" collapsed="false">
      <c r="A73" s="29" t="n">
        <v>2012</v>
      </c>
      <c r="B73" s="29" t="s">
        <v>75</v>
      </c>
      <c r="C73" s="30" t="n">
        <v>73.4264092010994</v>
      </c>
      <c r="D73" s="30" t="n">
        <v>56.662732818052</v>
      </c>
    </row>
    <row r="74" customFormat="false" ht="15" hidden="false" customHeight="false" outlineLevel="0" collapsed="false">
      <c r="A74" s="25" t="n">
        <v>2013</v>
      </c>
      <c r="B74" s="25" t="s">
        <v>64</v>
      </c>
      <c r="C74" s="26" t="n">
        <v>74.2613550697912</v>
      </c>
      <c r="D74" s="26" t="n">
        <v>57.7851259283543</v>
      </c>
    </row>
    <row r="75" customFormat="false" ht="15" hidden="false" customHeight="false" outlineLevel="0" collapsed="false">
      <c r="A75" s="27" t="n">
        <v>2013</v>
      </c>
      <c r="B75" s="27" t="s">
        <v>65</v>
      </c>
      <c r="C75" s="28" t="n">
        <v>74.6275593981648</v>
      </c>
      <c r="D75" s="28" t="n">
        <v>58.8251882104427</v>
      </c>
    </row>
    <row r="76" customFormat="false" ht="15" hidden="false" customHeight="false" outlineLevel="0" collapsed="false">
      <c r="A76" s="29" t="n">
        <v>2013</v>
      </c>
      <c r="B76" s="29" t="s">
        <v>66</v>
      </c>
      <c r="C76" s="30" t="n">
        <v>75.1695418041578</v>
      </c>
      <c r="D76" s="30" t="n">
        <v>60.0087550485869</v>
      </c>
    </row>
    <row r="77" customFormat="false" ht="15" hidden="false" customHeight="false" outlineLevel="0" collapsed="false">
      <c r="A77" s="25" t="n">
        <v>2013</v>
      </c>
      <c r="B77" s="25" t="s">
        <v>67</v>
      </c>
      <c r="C77" s="26" t="n">
        <v>75.7164069345291</v>
      </c>
      <c r="D77" s="26" t="n">
        <v>61.1008464724798</v>
      </c>
    </row>
    <row r="78" customFormat="false" ht="15" hidden="false" customHeight="false" outlineLevel="0" collapsed="false">
      <c r="A78" s="27" t="n">
        <v>2013</v>
      </c>
      <c r="B78" s="27" t="s">
        <v>68</v>
      </c>
      <c r="C78" s="28" t="n">
        <v>76.2388584430088</v>
      </c>
      <c r="D78" s="28" t="n">
        <v>62.1409092040126</v>
      </c>
    </row>
    <row r="79" customFormat="false" ht="15" hidden="false" customHeight="false" outlineLevel="0" collapsed="false">
      <c r="A79" s="29" t="n">
        <v>2013</v>
      </c>
      <c r="B79" s="29" t="s">
        <v>69</v>
      </c>
      <c r="C79" s="30" t="n">
        <v>76.8736126121897</v>
      </c>
      <c r="D79" s="30" t="n">
        <v>63.4554916911021</v>
      </c>
    </row>
    <row r="80" customFormat="false" ht="15" hidden="false" customHeight="false" outlineLevel="0" collapsed="false">
      <c r="A80" s="25" t="n">
        <v>2013</v>
      </c>
      <c r="B80" s="25" t="s">
        <v>70</v>
      </c>
      <c r="C80" s="26" t="n">
        <v>77.5864903714237</v>
      </c>
      <c r="D80" s="26" t="n">
        <v>64.9523080345562</v>
      </c>
    </row>
    <row r="81" customFormat="false" ht="15" hidden="false" customHeight="false" outlineLevel="0" collapsed="false">
      <c r="A81" s="27" t="n">
        <v>2013</v>
      </c>
      <c r="B81" s="27" t="s">
        <v>71</v>
      </c>
      <c r="C81" s="28" t="n">
        <v>78.2358927137395</v>
      </c>
      <c r="D81" s="28" t="n">
        <v>66.2441549956243</v>
      </c>
    </row>
    <row r="82" customFormat="false" ht="15" hidden="false" customHeight="false" outlineLevel="0" collapsed="false">
      <c r="A82" s="29" t="n">
        <v>2013</v>
      </c>
      <c r="B82" s="29" t="s">
        <v>72</v>
      </c>
      <c r="C82" s="30" t="n">
        <v>78.8852950560554</v>
      </c>
      <c r="D82" s="30" t="n">
        <v>67.5758850724386</v>
      </c>
    </row>
    <row r="83" customFormat="false" ht="15" hidden="false" customHeight="false" outlineLevel="0" collapsed="false">
      <c r="A83" s="25" t="n">
        <v>2013</v>
      </c>
      <c r="B83" s="25" t="s">
        <v>73</v>
      </c>
      <c r="C83" s="26" t="n">
        <v>79.5884073665328</v>
      </c>
      <c r="D83" s="26" t="n">
        <v>69.4557975810788</v>
      </c>
    </row>
    <row r="84" customFormat="false" ht="15" hidden="false" customHeight="false" outlineLevel="0" collapsed="false">
      <c r="A84" s="27" t="n">
        <v>2013</v>
      </c>
      <c r="B84" s="27" t="s">
        <v>74</v>
      </c>
      <c r="C84" s="28" t="n">
        <v>80.3256987476583</v>
      </c>
      <c r="D84" s="28" t="n">
        <v>71.2730705626351</v>
      </c>
    </row>
    <row r="85" customFormat="false" ht="15" hidden="false" customHeight="false" outlineLevel="0" collapsed="false">
      <c r="A85" s="29" t="n">
        <v>2013</v>
      </c>
      <c r="B85" s="29" t="s">
        <v>75</v>
      </c>
      <c r="C85" s="30" t="n">
        <v>81.4633735278057</v>
      </c>
      <c r="D85" s="30" t="n">
        <v>73.2390961898377</v>
      </c>
    </row>
    <row r="86" customFormat="false" ht="15" hidden="false" customHeight="false" outlineLevel="0" collapsed="false">
      <c r="A86" s="25" t="n">
        <v>2014</v>
      </c>
      <c r="B86" s="25" t="s">
        <v>64</v>
      </c>
      <c r="C86" s="26" t="n">
        <v>84.4775183483345</v>
      </c>
      <c r="D86" s="26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1" t="n">
        <v>2014</v>
      </c>
      <c r="B87" s="31" t="s">
        <v>65</v>
      </c>
      <c r="C87" s="32" t="n">
        <v>87.3640119819393</v>
      </c>
      <c r="D87" s="32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29" t="n">
        <v>2014</v>
      </c>
      <c r="B88" s="29" t="s">
        <v>66</v>
      </c>
      <c r="C88" s="30" t="n">
        <v>89.6319712654867</v>
      </c>
      <c r="D88" s="30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5" t="n">
        <v>2014</v>
      </c>
      <c r="B89" s="25" t="s">
        <v>67</v>
      </c>
      <c r="C89" s="26" t="n">
        <v>91.2338166335854</v>
      </c>
      <c r="D89" s="26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1" t="n">
        <v>2014</v>
      </c>
      <c r="B90" s="31" t="s">
        <v>68</v>
      </c>
      <c r="C90" s="32" t="n">
        <v>92.5422546817853</v>
      </c>
      <c r="D90" s="32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29" t="n">
        <v>2014</v>
      </c>
      <c r="B91" s="29" t="s">
        <v>69</v>
      </c>
      <c r="C91" s="30" t="n">
        <v>93.7396737440782</v>
      </c>
      <c r="D91" s="30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5" t="n">
        <v>2014</v>
      </c>
      <c r="B92" s="25" t="s">
        <v>70</v>
      </c>
      <c r="C92" s="26" t="n">
        <v>95.0798315025371</v>
      </c>
      <c r="D92" s="26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1" t="n">
        <v>2014</v>
      </c>
      <c r="B93" s="31" t="s">
        <v>71</v>
      </c>
      <c r="C93" s="32" t="n">
        <v>96.348619912913</v>
      </c>
      <c r="D93" s="32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29" t="n">
        <v>2014</v>
      </c>
      <c r="B94" s="29" t="s">
        <v>72</v>
      </c>
      <c r="C94" s="30" t="n">
        <v>97.6729178162426</v>
      </c>
      <c r="D94" s="30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5" t="n">
        <v>2014</v>
      </c>
      <c r="B95" s="25" t="s">
        <v>73</v>
      </c>
      <c r="C95" s="26" t="n">
        <v>98.8865134509179</v>
      </c>
      <c r="D95" s="26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1" t="n">
        <v>2014</v>
      </c>
      <c r="B96" s="31" t="s">
        <v>74</v>
      </c>
      <c r="C96" s="32" t="n">
        <v>100</v>
      </c>
      <c r="D96" s="32" t="n">
        <v>100</v>
      </c>
      <c r="F96" s="33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29" t="n">
        <v>2014</v>
      </c>
      <c r="B97" s="29" t="s">
        <v>75</v>
      </c>
      <c r="C97" s="30" t="n">
        <v>100.997683947978</v>
      </c>
      <c r="D97" s="30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5" t="n">
        <v>2015</v>
      </c>
      <c r="B98" s="25" t="s">
        <v>64</v>
      </c>
      <c r="C98" s="26" t="n">
        <v>102.137894174239</v>
      </c>
      <c r="D98" s="26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1" t="n">
        <v>2015</v>
      </c>
      <c r="B99" s="31" t="s">
        <v>65</v>
      </c>
      <c r="C99" s="32" t="n">
        <v>103.091038660253</v>
      </c>
      <c r="D99" s="32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29" t="n">
        <v>2015</v>
      </c>
      <c r="B100" s="29" t="s">
        <v>66</v>
      </c>
      <c r="C100" s="30" t="n">
        <v>104.45394619633</v>
      </c>
      <c r="D100" s="30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5" t="n">
        <v>2015</v>
      </c>
      <c r="B101" s="25" t="s">
        <v>67</v>
      </c>
      <c r="C101" s="26" t="n">
        <v>105.647603776946</v>
      </c>
      <c r="D101" s="26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1" t="n">
        <v>2015</v>
      </c>
      <c r="B102" s="31" t="s">
        <v>68</v>
      </c>
      <c r="C102" s="32" t="n">
        <v>106.734366648851</v>
      </c>
      <c r="D102" s="32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29" t="n">
        <v>2015</v>
      </c>
      <c r="B103" s="29" t="s">
        <v>69</v>
      </c>
      <c r="C103" s="30" t="n">
        <v>107.767682166399</v>
      </c>
      <c r="D103" s="30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5" t="n">
        <v>2015</v>
      </c>
      <c r="B104" s="25" t="s">
        <v>70</v>
      </c>
      <c r="C104" s="26" t="n">
        <v>109.201852841618</v>
      </c>
      <c r="D104" s="26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1" t="n">
        <v>2015</v>
      </c>
      <c r="B105" s="31" t="s">
        <v>71</v>
      </c>
      <c r="C105" s="32" t="n">
        <v>110.484589346161</v>
      </c>
      <c r="D105" s="32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29" t="n">
        <v>2015</v>
      </c>
      <c r="B106" s="29" t="s">
        <v>72</v>
      </c>
      <c r="C106" s="30" t="n">
        <v>111.785141635489</v>
      </c>
      <c r="D106" s="30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5" t="n">
        <v>2015</v>
      </c>
      <c r="B107" s="25" t="s">
        <v>73</v>
      </c>
      <c r="C107" s="26" t="n">
        <v>113.023338678069</v>
      </c>
      <c r="D107" s="26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4" t="n">
        <v>2015</v>
      </c>
      <c r="B108" s="34" t="s">
        <v>74</v>
      </c>
      <c r="C108" s="35" t="n">
        <v>115.74987757054</v>
      </c>
      <c r="D108" s="35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29" t="n">
        <v>2015</v>
      </c>
      <c r="B109" s="29" t="s">
        <v>75</v>
      </c>
      <c r="C109" s="30" t="n">
        <v>121.770122112213</v>
      </c>
      <c r="D109" s="30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5" t="n">
        <v>2016</v>
      </c>
      <c r="B110" s="25" t="s">
        <v>64</v>
      </c>
      <c r="C110" s="26" t="n">
        <v>126.84179294082</v>
      </c>
      <c r="D110" s="26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4" t="n">
        <v>2016</v>
      </c>
      <c r="B111" s="34" t="s">
        <v>65</v>
      </c>
      <c r="C111" s="35" t="n">
        <v>131.112099065086</v>
      </c>
      <c r="D111" s="35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29" t="n">
        <v>2016</v>
      </c>
      <c r="B112" s="29" t="s">
        <v>66</v>
      </c>
      <c r="C112" s="30" t="n">
        <v>135.204792066956</v>
      </c>
      <c r="D112" s="30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5" t="n">
        <v>2016</v>
      </c>
      <c r="B113" s="25" t="s">
        <v>67</v>
      </c>
      <c r="C113" s="26" t="n">
        <v>141.924136475491</v>
      </c>
      <c r="D113" s="26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4" t="n">
        <v>2016</v>
      </c>
      <c r="B114" s="34" t="s">
        <v>68</v>
      </c>
      <c r="C114" s="35" t="n">
        <v>147.875546501702</v>
      </c>
      <c r="D114" s="35" t="n">
        <v>159.24590797863</v>
      </c>
      <c r="E114" s="36" t="n">
        <v>0.0419</v>
      </c>
      <c r="F114" s="37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29" t="n">
        <v>2016</v>
      </c>
      <c r="B115" s="29" t="s">
        <v>69</v>
      </c>
      <c r="C115" s="30" t="n">
        <v>152.42406726956</v>
      </c>
      <c r="D115" s="30" t="n">
        <v>164.144170989471</v>
      </c>
      <c r="E115" s="38" t="n">
        <v>0.0308</v>
      </c>
      <c r="F115" s="39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5" t="n">
        <v>2016</v>
      </c>
      <c r="B116" s="25" t="s">
        <v>70</v>
      </c>
      <c r="C116" s="26" t="n">
        <v>155.543811539378</v>
      </c>
      <c r="D116" s="26" t="n">
        <v>167.503796841489</v>
      </c>
      <c r="E116" s="40" t="n">
        <v>0.0205</v>
      </c>
      <c r="F116" s="39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4" t="n">
        <v>2016</v>
      </c>
      <c r="B117" s="34" t="s">
        <v>71</v>
      </c>
      <c r="C117" s="35" t="n">
        <v>155.857943236334</v>
      </c>
      <c r="D117" s="35" t="n">
        <v>167.842082572226</v>
      </c>
      <c r="E117" s="36" t="n">
        <v>0.002</v>
      </c>
      <c r="F117" s="37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29" t="n">
        <v>2016</v>
      </c>
      <c r="B118" s="29" t="s">
        <v>72</v>
      </c>
      <c r="C118" s="30" t="n">
        <v>157.648975146129</v>
      </c>
      <c r="D118" s="30" t="n">
        <v>169.770829477589</v>
      </c>
      <c r="E118" s="38" t="n">
        <v>0.0115</v>
      </c>
      <c r="F118" s="39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5" t="n">
        <v>2016</v>
      </c>
      <c r="B119" s="25" t="s">
        <v>73</v>
      </c>
      <c r="C119" s="26" t="n">
        <v>161.368440468667</v>
      </c>
      <c r="D119" s="26" t="n">
        <v>173.776289788607</v>
      </c>
      <c r="E119" s="40" t="n">
        <v>0.0236</v>
      </c>
      <c r="F119" s="39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4" t="n">
        <v>2016</v>
      </c>
      <c r="B120" s="34" t="s">
        <v>74</v>
      </c>
      <c r="C120" s="35" t="n">
        <v>163.980064687731</v>
      </c>
      <c r="D120" s="35" t="n">
        <v>176.588725515153</v>
      </c>
      <c r="E120" s="36" t="n">
        <v>0.0162</v>
      </c>
      <c r="F120" s="37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29" t="n">
        <v>2016</v>
      </c>
      <c r="B121" s="29" t="s">
        <v>75</v>
      </c>
      <c r="C121" s="30" t="n">
        <v>165.943844139275</v>
      </c>
      <c r="D121" s="30" t="n">
        <v>178.703502766895</v>
      </c>
      <c r="E121" s="38" t="n">
        <v>0.012</v>
      </c>
      <c r="F121" s="39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5" t="n">
        <v>2017</v>
      </c>
      <c r="B122" s="25" t="s">
        <v>64</v>
      </c>
      <c r="C122" s="26" t="n">
        <v>168.57554756348</v>
      </c>
      <c r="D122" s="26" t="n">
        <v>181.537561617276</v>
      </c>
      <c r="E122" s="40" t="n">
        <v>0.0159</v>
      </c>
      <c r="F122" s="39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4" t="n">
        <v>2017</v>
      </c>
      <c r="B123" s="34" t="s">
        <v>65</v>
      </c>
      <c r="C123" s="35" t="n">
        <v>172.060368290404</v>
      </c>
      <c r="D123" s="35" t="n">
        <v>185.290335175381</v>
      </c>
      <c r="E123" s="36" t="n">
        <v>0.0207</v>
      </c>
      <c r="F123" s="37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29" t="n">
        <v>2017</v>
      </c>
      <c r="B124" s="29" t="s">
        <v>66</v>
      </c>
      <c r="C124" s="30" t="n">
        <v>176.145407901581</v>
      </c>
      <c r="D124" s="30" t="n">
        <v>189.689479302993</v>
      </c>
      <c r="E124" s="38" t="n">
        <v>0.0237</v>
      </c>
      <c r="F124" s="39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5" t="n">
        <v>2017</v>
      </c>
      <c r="B125" s="25" t="s">
        <v>67</v>
      </c>
      <c r="C125" s="26" t="n">
        <v>180.823530811711</v>
      </c>
      <c r="D125" s="26" t="n">
        <v>194.727309749495</v>
      </c>
      <c r="E125" s="40" t="n">
        <v>0.0266</v>
      </c>
      <c r="F125" s="39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4" t="n">
        <v>2017</v>
      </c>
      <c r="B126" s="34" t="s">
        <v>68</v>
      </c>
      <c r="C126" s="35" t="n">
        <v>183.417896870985</v>
      </c>
      <c r="D126" s="35" t="n">
        <v>197.521160311752</v>
      </c>
      <c r="E126" s="36" t="n">
        <v>0.0143</v>
      </c>
      <c r="F126" s="37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29" t="n">
        <v>2017</v>
      </c>
      <c r="B127" s="29" t="s">
        <v>69</v>
      </c>
      <c r="C127" s="30" t="n">
        <v>185.604372961364</v>
      </c>
      <c r="D127" s="30" t="n">
        <v>199.875757664209</v>
      </c>
      <c r="E127" s="38" t="n">
        <v>0.0119</v>
      </c>
      <c r="F127" s="39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5" t="n">
        <v>2017</v>
      </c>
      <c r="B128" s="25" t="s">
        <v>70</v>
      </c>
      <c r="C128" s="26" t="n">
        <v>188.819534941562</v>
      </c>
      <c r="D128" s="26" t="n">
        <v>203.338138030318</v>
      </c>
      <c r="E128" s="40" t="n">
        <v>0.0173</v>
      </c>
      <c r="F128" s="39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4" t="n">
        <v>2017</v>
      </c>
      <c r="B129" s="34" t="s">
        <v>71</v>
      </c>
      <c r="C129" s="35" t="n">
        <v>191.469160300934</v>
      </c>
      <c r="D129" s="35" t="n">
        <v>206.191496858996</v>
      </c>
      <c r="E129" s="36" t="n">
        <v>0.014</v>
      </c>
      <c r="F129" s="37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29" t="n">
        <v>2017</v>
      </c>
      <c r="B130" s="29" t="s">
        <v>72</v>
      </c>
      <c r="C130" s="30" t="n">
        <v>195.103330487584</v>
      </c>
      <c r="D130" s="30" t="n">
        <v>210.105103569591</v>
      </c>
      <c r="E130" s="38" t="n">
        <v>0.019</v>
      </c>
      <c r="F130" s="39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5" t="n">
        <v>2017</v>
      </c>
      <c r="B131" s="25" t="s">
        <v>73</v>
      </c>
      <c r="C131" s="26" t="n">
        <v>198.058624407861</v>
      </c>
      <c r="D131" s="26" t="n">
        <v>213.287634250368</v>
      </c>
      <c r="E131" s="40" t="n">
        <v>0.0151</v>
      </c>
      <c r="F131" s="39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4" t="n">
        <v>2017</v>
      </c>
      <c r="B132" s="34" t="s">
        <v>74</v>
      </c>
      <c r="C132" s="35" t="n">
        <v>200.782094777874</v>
      </c>
      <c r="D132" s="35" t="n">
        <v>216.220516137778</v>
      </c>
      <c r="E132" s="36" t="n">
        <v>0.014</v>
      </c>
      <c r="F132" s="37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29" t="n">
        <v>2017</v>
      </c>
      <c r="B133" s="29" t="s">
        <v>75</v>
      </c>
      <c r="C133" s="30" t="n">
        <v>207.090615956673</v>
      </c>
      <c r="D133" s="30" t="n">
        <v>223.014108498963</v>
      </c>
      <c r="E133" s="38" t="n">
        <v>0.031</v>
      </c>
      <c r="F133" s="39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5" t="n">
        <v>2018</v>
      </c>
      <c r="B134" s="25" t="s">
        <v>64</v>
      </c>
      <c r="C134" s="26" t="n">
        <v>210.729930402491</v>
      </c>
      <c r="D134" s="26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4" t="n">
        <v>2018</v>
      </c>
      <c r="B135" s="34" t="s">
        <v>65</v>
      </c>
      <c r="C135" s="35" t="n">
        <v>215.827559350606</v>
      </c>
      <c r="D135" s="35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29" t="n">
        <v>2018</v>
      </c>
      <c r="B136" s="29" t="s">
        <v>66</v>
      </c>
      <c r="C136" s="30" t="n">
        <v>220.880217516958</v>
      </c>
      <c r="D136" s="30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5" t="n">
        <v>2018</v>
      </c>
      <c r="B137" s="25" t="s">
        <v>67</v>
      </c>
      <c r="C137" s="26" t="n">
        <v>226.930198186588</v>
      </c>
      <c r="D137" s="26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4" t="n">
        <v>2018</v>
      </c>
      <c r="B138" s="34" t="s">
        <v>68</v>
      </c>
      <c r="C138" s="35" t="n">
        <v>231.639850427105</v>
      </c>
      <c r="D138" s="35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29" t="n">
        <v>2018</v>
      </c>
      <c r="B139" s="29" t="s">
        <v>69</v>
      </c>
      <c r="C139" s="30" t="n">
        <v>240.295481337409</v>
      </c>
      <c r="D139" s="30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5" t="n">
        <v>2018</v>
      </c>
      <c r="B140" s="25" t="s">
        <v>70</v>
      </c>
      <c r="C140" s="26" t="n">
        <v>247.748517209237</v>
      </c>
      <c r="D140" s="26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4" t="n">
        <v>2018</v>
      </c>
      <c r="B141" s="34" t="s">
        <v>71</v>
      </c>
      <c r="C141" s="35" t="n">
        <v>257.384544350716</v>
      </c>
      <c r="D141" s="35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29" t="n">
        <v>2018</v>
      </c>
      <c r="B142" s="29" t="s">
        <v>72</v>
      </c>
      <c r="C142" s="30" t="n">
        <v>274.202787010388</v>
      </c>
      <c r="D142" s="30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5" t="n">
        <v>2018</v>
      </c>
      <c r="B143" s="25" t="s">
        <v>73</v>
      </c>
      <c r="C143" s="26" t="n">
        <v>288.986724084756</v>
      </c>
      <c r="D143" s="26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4" t="n">
        <v>2018</v>
      </c>
      <c r="B144" s="34" t="s">
        <v>74</v>
      </c>
      <c r="C144" s="35" t="n">
        <v>298.099530285664</v>
      </c>
      <c r="D144" s="35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29" t="n">
        <v>2018</v>
      </c>
      <c r="B145" s="29" t="s">
        <v>75</v>
      </c>
      <c r="C145" s="30" t="n">
        <v>305.760161906509</v>
      </c>
      <c r="D145" s="30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5" t="n">
        <v>2019</v>
      </c>
      <c r="B146" s="25" t="s">
        <v>64</v>
      </c>
      <c r="C146" s="26" t="n">
        <v>314.646288816323</v>
      </c>
      <c r="D146" s="26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4" t="n">
        <v>2019</v>
      </c>
      <c r="B147" s="34" t="s">
        <v>65</v>
      </c>
      <c r="C147" s="35" t="n">
        <v>326.494679287868</v>
      </c>
      <c r="D147" s="35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29" t="n">
        <v>2019</v>
      </c>
      <c r="B148" s="29" t="s">
        <v>66</v>
      </c>
      <c r="C148" s="30" t="n">
        <v>341.773129017771</v>
      </c>
      <c r="D148" s="30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5" t="n">
        <v>2019</v>
      </c>
      <c r="B149" s="25" t="s">
        <v>67</v>
      </c>
      <c r="C149" s="26" t="n">
        <v>353.546180984076</v>
      </c>
      <c r="D149" s="26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4" t="n">
        <v>2019</v>
      </c>
      <c r="B150" s="34" t="s">
        <v>68</v>
      </c>
      <c r="C150" s="35" t="n">
        <v>364.361405082009</v>
      </c>
      <c r="D150" s="35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29" t="n">
        <v>2019</v>
      </c>
      <c r="B151" s="29" t="s">
        <v>69</v>
      </c>
      <c r="C151" s="30" t="n">
        <v>374.264767756396</v>
      </c>
      <c r="D151" s="30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5" t="n">
        <v>2019</v>
      </c>
      <c r="B152" s="25" t="s">
        <v>70</v>
      </c>
      <c r="C152" s="26" t="n">
        <v>382.49060411038</v>
      </c>
      <c r="D152" s="26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4" t="n">
        <v>2019</v>
      </c>
      <c r="B153" s="34" t="s">
        <v>71</v>
      </c>
      <c r="C153" s="41" t="n">
        <v>397.614228233701</v>
      </c>
      <c r="D153" s="35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29" t="n">
        <v>2019</v>
      </c>
      <c r="B154" s="29" t="s">
        <v>72</v>
      </c>
      <c r="C154" s="30" t="n">
        <v>421.016458853443</v>
      </c>
      <c r="D154" s="30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5" t="n">
        <v>2019</v>
      </c>
      <c r="B155" s="25" t="s">
        <v>73</v>
      </c>
      <c r="C155" s="26" t="n">
        <v>434.882560525876</v>
      </c>
      <c r="D155" s="30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4" t="n">
        <v>2019</v>
      </c>
      <c r="B156" s="34" t="s">
        <v>74</v>
      </c>
      <c r="C156" s="35" t="n">
        <v>453.384801315873</v>
      </c>
      <c r="D156" s="35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29" t="n">
        <v>2019</v>
      </c>
      <c r="B157" s="29" t="s">
        <v>75</v>
      </c>
      <c r="C157" s="30" t="n">
        <v>472.880347772456</v>
      </c>
      <c r="D157" s="30" t="n">
        <f aca="false">D156*C157/C156</f>
        <v>509.240791515238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5" t="n">
        <v>2020</v>
      </c>
      <c r="B158" s="25" t="s">
        <v>64</v>
      </c>
      <c r="C158" s="26" t="n">
        <v>490.849800987809</v>
      </c>
      <c r="D158" s="26" t="n">
        <f aca="false">D157*C158/C157</f>
        <v>528.591941592817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4" t="n">
        <v>2020</v>
      </c>
      <c r="B159" s="34" t="s">
        <v>65</v>
      </c>
      <c r="C159" s="35" t="n">
        <v>507.538694221395</v>
      </c>
      <c r="D159" s="35" t="n">
        <f aca="false">D158*C159/C158</f>
        <v>546.564067606973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29" t="n">
        <v>2020</v>
      </c>
      <c r="B160" s="29" t="s">
        <v>66</v>
      </c>
      <c r="C160" s="30" t="n">
        <v>525.302548519143</v>
      </c>
      <c r="D160" s="30" t="n">
        <f aca="false">D159*C160/C159</f>
        <v>565.693809973216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5" t="n">
        <v>2020</v>
      </c>
      <c r="B161" s="25" t="s">
        <v>67</v>
      </c>
      <c r="C161" s="26" t="n">
        <v>542.637532620275</v>
      </c>
      <c r="D161" s="26" t="n">
        <f aca="false">D160*C161/C160</f>
        <v>584.361705702333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4" t="n">
        <v>2020</v>
      </c>
      <c r="B162" s="34" t="s">
        <v>68</v>
      </c>
      <c r="C162" s="35" t="n">
        <v>558.916658598883</v>
      </c>
      <c r="D162" s="35" t="n">
        <f aca="false">D161*C162/C161</f>
        <v>601.892556873403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29" t="n">
        <v>2020</v>
      </c>
      <c r="B163" s="29" t="s">
        <v>69</v>
      </c>
      <c r="C163" s="30" t="n">
        <v>575.785260618388</v>
      </c>
      <c r="D163" s="30" t="n">
        <f aca="false">D162*C163/C162</f>
        <v>620.058209738092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5" t="n">
        <v>2020</v>
      </c>
      <c r="B164" s="25" t="s">
        <v>70</v>
      </c>
      <c r="C164" s="26" t="n">
        <v>592.653862637893</v>
      </c>
      <c r="D164" s="26" t="n">
        <f aca="false">D163*C164/C163</f>
        <v>638.223862602782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4" t="n">
        <v>2020</v>
      </c>
      <c r="B165" s="34" t="s">
        <v>71</v>
      </c>
      <c r="C165" s="35" t="n">
        <v>609.522464657397</v>
      </c>
      <c r="D165" s="35" t="n">
        <f aca="false">D164*C165/C164</f>
        <v>656.389515467471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29" t="n">
        <v>2020</v>
      </c>
      <c r="B166" s="29" t="s">
        <v>72</v>
      </c>
      <c r="C166" s="30" t="n">
        <v>626.391066676902</v>
      </c>
      <c r="D166" s="30" t="n">
        <f aca="false">D165*C166/C165</f>
        <v>674.555168332161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5" t="n">
        <v>2020</v>
      </c>
      <c r="B167" s="25" t="s">
        <v>73</v>
      </c>
      <c r="C167" s="26" t="n">
        <v>643.259668696407</v>
      </c>
      <c r="D167" s="26" t="n">
        <f aca="false">D166*C167/C166</f>
        <v>692.720821196851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4" t="n">
        <v>2020</v>
      </c>
      <c r="B168" s="34" t="s">
        <v>74</v>
      </c>
      <c r="C168" s="41" t="n">
        <v>660.128270715911</v>
      </c>
      <c r="D168" s="41" t="n">
        <f aca="false">D167*C168/C167</f>
        <v>710.88647406154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29" t="n">
        <v>2020</v>
      </c>
      <c r="B169" s="29" t="s">
        <v>75</v>
      </c>
      <c r="C169" s="42" t="n">
        <v>676.218897314612</v>
      </c>
      <c r="D169" s="42" t="n">
        <f aca="false">D168*C169/C168</f>
        <v>728.214331866791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5" t="n">
        <v>2021</v>
      </c>
      <c r="B170" s="25" t="s">
        <v>64</v>
      </c>
      <c r="C170" s="26" t="n">
        <v>693.059669675489</v>
      </c>
      <c r="D170" s="26" t="n">
        <f aca="false">D169*C170/C169</f>
        <v>746.350015210746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4" t="n">
        <v>2021</v>
      </c>
      <c r="B171" s="34" t="s">
        <v>65</v>
      </c>
      <c r="C171" s="35" t="n">
        <v>709.900442036366</v>
      </c>
      <c r="D171" s="35" t="n">
        <f aca="false">D170*C171/C170</f>
        <v>764.485698554702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29" t="n">
        <v>2021</v>
      </c>
      <c r="B172" s="29" t="s">
        <v>66</v>
      </c>
      <c r="C172" s="30" t="n">
        <v>726.741214397244</v>
      </c>
      <c r="D172" s="30" t="n">
        <f aca="false">D171*C172/C171</f>
        <v>782.621381898659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5" t="n">
        <v>2021</v>
      </c>
      <c r="B173" s="25" t="s">
        <v>67</v>
      </c>
      <c r="C173" s="26" t="n">
        <v>743.581986758122</v>
      </c>
      <c r="D173" s="26" t="n">
        <f aca="false">D172*C173/C172</f>
        <v>800.757065242616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4" t="n">
        <v>2021</v>
      </c>
      <c r="B174" s="34" t="s">
        <v>68</v>
      </c>
      <c r="C174" s="35" t="n">
        <v>760.422759118999</v>
      </c>
      <c r="D174" s="35" t="n">
        <f aca="false">D173*C174/C173</f>
        <v>818.892748586572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29" t="n">
        <v>2021</v>
      </c>
      <c r="B175" s="29" t="s">
        <v>69</v>
      </c>
      <c r="C175" s="30" t="n">
        <v>777.263531479877</v>
      </c>
      <c r="D175" s="30" t="n">
        <f aca="false">D174*C175/C174</f>
        <v>837.028431930528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5" t="n">
        <v>2021</v>
      </c>
      <c r="B176" s="25" t="s">
        <v>70</v>
      </c>
      <c r="C176" s="26" t="n">
        <v>794.104303840754</v>
      </c>
      <c r="D176" s="26" t="n">
        <f aca="false">D175*C176/C175</f>
        <v>855.164115274484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4" t="n">
        <v>2021</v>
      </c>
      <c r="B177" s="34" t="s">
        <v>71</v>
      </c>
      <c r="C177" s="35" t="n">
        <v>810.945076201632</v>
      </c>
      <c r="D177" s="35" t="n">
        <f aca="false">D176*C177/C176</f>
        <v>873.299798618441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29" t="n">
        <v>2021</v>
      </c>
      <c r="B178" s="29" t="s">
        <v>72</v>
      </c>
      <c r="C178" s="30" t="n">
        <v>827.785848562509</v>
      </c>
      <c r="D178" s="30" t="n">
        <f aca="false">D177*C178/C177</f>
        <v>891.435481962397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5" t="n">
        <v>2021</v>
      </c>
      <c r="B179" s="25" t="s">
        <v>73</v>
      </c>
      <c r="C179" s="26" t="n">
        <v>844.626620923387</v>
      </c>
      <c r="D179" s="26" t="n">
        <f aca="false">D178*C179/C178</f>
        <v>909.571165306354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4" t="n">
        <v>2021</v>
      </c>
      <c r="B180" s="34" t="s">
        <v>74</v>
      </c>
      <c r="C180" s="41" t="n">
        <v>861.467393284264</v>
      </c>
      <c r="D180" s="41" t="n">
        <f aca="false">D179*C180/C179</f>
        <v>927.70684865031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29" t="n">
        <v>2021</v>
      </c>
      <c r="B181" s="29" t="s">
        <v>75</v>
      </c>
      <c r="C181" s="42" t="n">
        <v>879.084566508995</v>
      </c>
      <c r="D181" s="42" t="n">
        <f aca="false">D180*C181/C180</f>
        <v>946.678631426827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5" t="n">
        <v>2022</v>
      </c>
      <c r="B182" s="25" t="s">
        <v>64</v>
      </c>
      <c r="C182" s="26" t="n">
        <v>894.468546422903</v>
      </c>
      <c r="D182" s="26" t="n">
        <f aca="false">D181*C182/C181</f>
        <v>963.245507476797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4" t="n">
        <v>2022</v>
      </c>
      <c r="B183" s="34" t="s">
        <v>65</v>
      </c>
      <c r="C183" s="35" t="n">
        <v>910.121745985304</v>
      </c>
      <c r="D183" s="35" t="n">
        <f aca="false">D182*C183/C182</f>
        <v>980.102303857641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29" t="n">
        <v>2022</v>
      </c>
      <c r="B184" s="29" t="s">
        <v>66</v>
      </c>
      <c r="C184" s="30" t="n">
        <v>926.048876540046</v>
      </c>
      <c r="D184" s="30" t="n">
        <f aca="false">D183*C184/C183</f>
        <v>997.254094175149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5" t="n">
        <v>2022</v>
      </c>
      <c r="B185" s="25" t="s">
        <v>67</v>
      </c>
      <c r="C185" s="26" t="n">
        <v>939.939609688147</v>
      </c>
      <c r="D185" s="26" t="n">
        <f aca="false">D184*C185/C184</f>
        <v>1012.21290558778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4" t="n">
        <v>2022</v>
      </c>
      <c r="B186" s="34" t="s">
        <v>68</v>
      </c>
      <c r="C186" s="35" t="n">
        <v>954.038703833469</v>
      </c>
      <c r="D186" s="35" t="n">
        <f aca="false">D185*C186/C185</f>
        <v>1027.39609917159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29" t="n">
        <v>2022</v>
      </c>
      <c r="B187" s="29" t="s">
        <v>69</v>
      </c>
      <c r="C187" s="30" t="n">
        <v>968.349284390971</v>
      </c>
      <c r="D187" s="30" t="n">
        <f aca="false">D186*C187/C186</f>
        <v>1042.80704065917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5" t="n">
        <v>2022</v>
      </c>
      <c r="B188" s="25" t="s">
        <v>70</v>
      </c>
      <c r="C188" s="26" t="n">
        <v>980.453650445858</v>
      </c>
      <c r="D188" s="26" t="n">
        <f aca="false">D187*C188/C187</f>
        <v>1055.84212866741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4" t="n">
        <v>2022</v>
      </c>
      <c r="B189" s="34" t="s">
        <v>71</v>
      </c>
      <c r="C189" s="35" t="n">
        <v>992.709321076431</v>
      </c>
      <c r="D189" s="35" t="n">
        <f aca="false">D188*C189/C188</f>
        <v>1069.04015527575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29" t="n">
        <v>2022</v>
      </c>
      <c r="B190" s="29" t="s">
        <v>72</v>
      </c>
      <c r="C190" s="30" t="n">
        <v>1005.11818758989</v>
      </c>
      <c r="D190" s="30" t="n">
        <f aca="false">D189*C190/C189</f>
        <v>1082.4031572167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5" t="n">
        <v>2022</v>
      </c>
      <c r="B191" s="25" t="s">
        <v>73</v>
      </c>
      <c r="C191" s="26" t="n">
        <v>1017.68216493476</v>
      </c>
      <c r="D191" s="26" t="n">
        <f aca="false">D190*C191/C190</f>
        <v>1095.9331966819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4" t="n">
        <v>2022</v>
      </c>
      <c r="B192" s="34" t="s">
        <v>74</v>
      </c>
      <c r="C192" s="35" t="n">
        <v>1030.40319199644</v>
      </c>
      <c r="D192" s="35" t="n">
        <f aca="false">D191*C192/C191</f>
        <v>1109.63236164042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29" t="n">
        <v>2022</v>
      </c>
      <c r="B193" s="29" t="s">
        <v>75</v>
      </c>
      <c r="C193" s="30" t="n">
        <v>1043.2832318964</v>
      </c>
      <c r="D193" s="30" t="n">
        <f aca="false">D192*C193/C192</f>
        <v>1123.50276616093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5" t="n">
        <v>2023</v>
      </c>
      <c r="B194" s="25" t="s">
        <v>64</v>
      </c>
      <c r="C194" s="26" t="n">
        <v>1053.71606421536</v>
      </c>
      <c r="D194" s="26" t="n">
        <f aca="false">D193*C194/C193</f>
        <v>1134.73779382254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4" t="n">
        <v>2023</v>
      </c>
      <c r="B195" s="34" t="s">
        <v>65</v>
      </c>
      <c r="C195" s="35" t="n">
        <v>1064.25322485752</v>
      </c>
      <c r="D195" s="35" t="n">
        <f aca="false">D194*C195/C194</f>
        <v>1146.08517176077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29" t="n">
        <v>2023</v>
      </c>
      <c r="B196" s="29" t="s">
        <v>66</v>
      </c>
      <c r="C196" s="30" t="n">
        <v>1074.89575710609</v>
      </c>
      <c r="D196" s="30" t="n">
        <f aca="false">D195*C196/C195</f>
        <v>1157.54602347837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5" t="n">
        <v>2023</v>
      </c>
      <c r="B197" s="25" t="s">
        <v>67</v>
      </c>
      <c r="C197" s="26" t="n">
        <v>1085.64471467715</v>
      </c>
      <c r="D197" s="26" t="n">
        <f aca="false">D196*C197/C196</f>
        <v>1169.12148371316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4" t="n">
        <v>2023</v>
      </c>
      <c r="B198" s="34" t="s">
        <v>68</v>
      </c>
      <c r="C198" s="35" t="n">
        <v>1096.50116182393</v>
      </c>
      <c r="D198" s="35" t="n">
        <f aca="false">D197*C198/C197</f>
        <v>1180.8126985503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29" t="n">
        <v>2023</v>
      </c>
      <c r="B199" s="29" t="s">
        <v>69</v>
      </c>
      <c r="C199" s="30" t="n">
        <v>1107.46617344217</v>
      </c>
      <c r="D199" s="30" t="n">
        <f aca="false">D198*C199/C198</f>
        <v>1192.6208255358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5" t="n">
        <v>2023</v>
      </c>
      <c r="B200" s="25" t="s">
        <v>70</v>
      </c>
      <c r="C200" s="26" t="n">
        <v>1115.77216974298</v>
      </c>
      <c r="D200" s="26" t="n">
        <f aca="false">D199*C200/C199</f>
        <v>1201.56548172731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4" t="n">
        <v>2023</v>
      </c>
      <c r="B201" s="34" t="s">
        <v>71</v>
      </c>
      <c r="C201" s="35" t="n">
        <v>1124.14046101605</v>
      </c>
      <c r="D201" s="35" t="n">
        <f aca="false">D200*C201/C200</f>
        <v>1210.57722284026</v>
      </c>
    </row>
    <row r="202" customFormat="false" ht="15" hidden="false" customHeight="false" outlineLevel="0" collapsed="false">
      <c r="A202" s="29" t="n">
        <v>2023</v>
      </c>
      <c r="B202" s="29" t="s">
        <v>72</v>
      </c>
      <c r="C202" s="30" t="n">
        <v>1132.57151447367</v>
      </c>
      <c r="D202" s="30" t="n">
        <f aca="false">D201*C202/C201</f>
        <v>1219.65655201157</v>
      </c>
    </row>
    <row r="203" customFormat="false" ht="15" hidden="false" customHeight="false" outlineLevel="0" collapsed="false">
      <c r="A203" s="25" t="n">
        <v>2023</v>
      </c>
      <c r="B203" s="25" t="s">
        <v>73</v>
      </c>
      <c r="C203" s="26" t="n">
        <v>1141.06580083223</v>
      </c>
      <c r="D203" s="26" t="n">
        <f aca="false">D202*C203/C202</f>
        <v>1228.80397615166</v>
      </c>
    </row>
    <row r="204" customFormat="false" ht="15" hidden="false" customHeight="false" outlineLevel="0" collapsed="false">
      <c r="A204" s="34" t="n">
        <v>2023</v>
      </c>
      <c r="B204" s="34" t="s">
        <v>74</v>
      </c>
      <c r="C204" s="35" t="n">
        <v>1149.62379433847</v>
      </c>
      <c r="D204" s="35" t="n">
        <f aca="false">D203*C204/C203</f>
        <v>1238.0200059728</v>
      </c>
    </row>
    <row r="205" customFormat="false" ht="15" hidden="false" customHeight="false" outlineLevel="0" collapsed="false">
      <c r="A205" s="29" t="n">
        <v>2023</v>
      </c>
      <c r="B205" s="29" t="s">
        <v>75</v>
      </c>
      <c r="C205" s="30" t="n">
        <v>1158.24597279601</v>
      </c>
      <c r="D205" s="30" t="n">
        <f aca="false">D204*C205/C204</f>
        <v>1247.30515601759</v>
      </c>
    </row>
    <row r="206" customFormat="false" ht="15" hidden="false" customHeight="false" outlineLevel="0" collapsed="false">
      <c r="A206" s="25" t="n">
        <v>2024</v>
      </c>
      <c r="B206" s="25" t="s">
        <v>64</v>
      </c>
      <c r="C206" s="26" t="n">
        <v>1164.03720265999</v>
      </c>
      <c r="D206" s="26" t="n">
        <f aca="false">D205*C206/C205</f>
        <v>1253.54168179768</v>
      </c>
    </row>
    <row r="207" customFormat="false" ht="15" hidden="false" customHeight="false" outlineLevel="0" collapsed="false">
      <c r="A207" s="34" t="n">
        <v>2024</v>
      </c>
      <c r="B207" s="34" t="s">
        <v>65</v>
      </c>
      <c r="C207" s="35" t="n">
        <v>1169.85738867329</v>
      </c>
      <c r="D207" s="35" t="n">
        <f aca="false">D206*C207/C206</f>
        <v>1259.80939020667</v>
      </c>
    </row>
    <row r="208" customFormat="false" ht="15" hidden="false" customHeight="false" outlineLevel="0" collapsed="false">
      <c r="A208" s="29" t="n">
        <v>2024</v>
      </c>
      <c r="B208" s="29" t="s">
        <v>66</v>
      </c>
      <c r="C208" s="30" t="n">
        <v>1175.70667561665</v>
      </c>
      <c r="D208" s="30" t="n">
        <f aca="false">D207*C208/C207</f>
        <v>1266.1084371577</v>
      </c>
    </row>
    <row r="209" customFormat="false" ht="15" hidden="false" customHeight="false" outlineLevel="0" collapsed="false">
      <c r="A209" s="25" t="n">
        <v>2024</v>
      </c>
      <c r="B209" s="25" t="s">
        <v>67</v>
      </c>
      <c r="C209" s="26" t="n">
        <v>1181.58520899474</v>
      </c>
      <c r="D209" s="26" t="n">
        <f aca="false">D208*C209/C208</f>
        <v>1272.43897934349</v>
      </c>
    </row>
    <row r="210" customFormat="false" ht="15" hidden="false" customHeight="false" outlineLevel="0" collapsed="false">
      <c r="A210" s="34" t="n">
        <v>2024</v>
      </c>
      <c r="B210" s="34" t="s">
        <v>68</v>
      </c>
      <c r="C210" s="35" t="n">
        <v>1187.49313503971</v>
      </c>
      <c r="D210" s="35" t="n">
        <f aca="false">D209*C210/C209</f>
        <v>1278.8011742402</v>
      </c>
    </row>
    <row r="211" customFormat="false" ht="15" hidden="false" customHeight="false" outlineLevel="0" collapsed="false">
      <c r="A211" s="29" t="n">
        <v>2024</v>
      </c>
      <c r="B211" s="29" t="s">
        <v>69</v>
      </c>
      <c r="C211" s="30" t="n">
        <v>1193.43060071491</v>
      </c>
      <c r="D211" s="30" t="n">
        <f aca="false">D210*C211/C210</f>
        <v>1285.19518011141</v>
      </c>
    </row>
    <row r="212" customFormat="false" ht="15" hidden="false" customHeight="false" outlineLevel="0" collapsed="false">
      <c r="A212" s="25" t="n">
        <v>2024</v>
      </c>
      <c r="B212" s="25" t="s">
        <v>70</v>
      </c>
      <c r="C212" s="26" t="n">
        <v>1196.4141772167</v>
      </c>
      <c r="D212" s="26" t="n">
        <f aca="false">D211*C212/C211</f>
        <v>1288.40816806169</v>
      </c>
    </row>
    <row r="213" customFormat="false" ht="15" hidden="false" customHeight="false" outlineLevel="0" collapsed="false">
      <c r="A213" s="34" t="n">
        <v>2024</v>
      </c>
      <c r="B213" s="34" t="s">
        <v>71</v>
      </c>
      <c r="C213" s="35" t="n">
        <v>1199.40521265974</v>
      </c>
      <c r="D213" s="35" t="n">
        <f aca="false">D212*C213/C212</f>
        <v>1291.62918848184</v>
      </c>
    </row>
    <row r="214" customFormat="false" ht="15" hidden="false" customHeight="false" outlineLevel="0" collapsed="false">
      <c r="A214" s="29" t="n">
        <v>2024</v>
      </c>
      <c r="B214" s="29" t="s">
        <v>72</v>
      </c>
      <c r="C214" s="30" t="n">
        <v>1202.40372569139</v>
      </c>
      <c r="D214" s="30" t="n">
        <f aca="false">D213*C214/C213</f>
        <v>1294.85826145305</v>
      </c>
    </row>
    <row r="215" customFormat="false" ht="15" hidden="false" customHeight="false" outlineLevel="0" collapsed="false">
      <c r="A215" s="25" t="n">
        <v>2024</v>
      </c>
      <c r="B215" s="25" t="s">
        <v>73</v>
      </c>
      <c r="C215" s="26" t="n">
        <v>1205.40973500562</v>
      </c>
      <c r="D215" s="26" t="n">
        <f aca="false">D214*C215/C214</f>
        <v>1298.09540710668</v>
      </c>
    </row>
    <row r="216" customFormat="false" ht="15" hidden="false" customHeight="false" outlineLevel="0" collapsed="false">
      <c r="A216" s="34" t="n">
        <v>2024</v>
      </c>
      <c r="B216" s="34" t="s">
        <v>74</v>
      </c>
      <c r="C216" s="35" t="n">
        <v>1208.42325934313</v>
      </c>
      <c r="D216" s="35" t="n">
        <f aca="false">D215*C216/C215</f>
        <v>1301.34064562444</v>
      </c>
    </row>
    <row r="217" customFormat="false" ht="15" hidden="false" customHeight="false" outlineLevel="0" collapsed="false">
      <c r="A217" s="29" t="n">
        <v>2024</v>
      </c>
      <c r="B217" s="29" t="s">
        <v>75</v>
      </c>
      <c r="C217" s="30" t="n">
        <v>1211.44431749149</v>
      </c>
      <c r="D217" s="30" t="n">
        <f aca="false">D216*C217/C216</f>
        <v>1304.59399723851</v>
      </c>
    </row>
    <row r="218" customFormat="false" ht="15" hidden="false" customHeight="false" outlineLevel="0" collapsed="false">
      <c r="A218" s="25" t="n">
        <v>2025</v>
      </c>
      <c r="B218" s="25" t="s">
        <v>64</v>
      </c>
      <c r="C218" s="43" t="n">
        <v>1211.44431749149</v>
      </c>
      <c r="D218" s="43" t="n">
        <f aca="false">D217*C218/C217</f>
        <v>1304.59399723851</v>
      </c>
    </row>
    <row r="219" customFormat="false" ht="15" hidden="false" customHeight="false" outlineLevel="0" collapsed="false">
      <c r="A219" s="34" t="n">
        <v>2025</v>
      </c>
      <c r="B219" s="34" t="s">
        <v>65</v>
      </c>
      <c r="C219" s="35" t="n">
        <v>1211.44431749149</v>
      </c>
      <c r="D219" s="35" t="n">
        <f aca="false">D218*C219/C218</f>
        <v>1304.59399723851</v>
      </c>
    </row>
    <row r="220" customFormat="false" ht="15" hidden="false" customHeight="false" outlineLevel="0" collapsed="false">
      <c r="A220" s="29" t="n">
        <v>2025</v>
      </c>
      <c r="B220" s="29" t="s">
        <v>66</v>
      </c>
      <c r="C220" s="30" t="n">
        <v>1211.44431749149</v>
      </c>
      <c r="D220" s="30" t="n">
        <f aca="false">D219*C220/C219</f>
        <v>1304.59399723851</v>
      </c>
    </row>
    <row r="221" customFormat="false" ht="15" hidden="false" customHeight="false" outlineLevel="0" collapsed="false">
      <c r="A221" s="25" t="n">
        <v>2025</v>
      </c>
      <c r="B221" s="25" t="s">
        <v>67</v>
      </c>
      <c r="C221" s="26" t="n">
        <v>1211.44431749149</v>
      </c>
      <c r="D221" s="26" t="n">
        <f aca="false">D220*C221/C220</f>
        <v>1304.59399723851</v>
      </c>
    </row>
    <row r="222" customFormat="false" ht="15" hidden="false" customHeight="false" outlineLevel="0" collapsed="false">
      <c r="A222" s="34" t="n">
        <v>2025</v>
      </c>
      <c r="B222" s="34" t="s">
        <v>68</v>
      </c>
      <c r="C222" s="35" t="n">
        <v>1211.44431749149</v>
      </c>
      <c r="D222" s="35" t="n">
        <f aca="false">D221*C222/C221</f>
        <v>1304.59399723851</v>
      </c>
    </row>
    <row r="223" customFormat="false" ht="15" hidden="false" customHeight="false" outlineLevel="0" collapsed="false">
      <c r="A223" s="29" t="n">
        <v>2025</v>
      </c>
      <c r="B223" s="29" t="s">
        <v>69</v>
      </c>
      <c r="C223" s="30" t="n">
        <v>1211.44431749149</v>
      </c>
      <c r="D223" s="30" t="n">
        <f aca="false">D222*C223/C222</f>
        <v>1304.59399723851</v>
      </c>
    </row>
    <row r="224" customFormat="false" ht="15" hidden="false" customHeight="false" outlineLevel="0" collapsed="false">
      <c r="A224" s="25" t="n">
        <v>2025</v>
      </c>
      <c r="B224" s="25" t="s">
        <v>70</v>
      </c>
      <c r="C224" s="26" t="n">
        <v>1211.44431749149</v>
      </c>
      <c r="D224" s="26" t="n">
        <f aca="false">D223*C224/C223</f>
        <v>1304.59399723851</v>
      </c>
    </row>
    <row r="225" customFormat="false" ht="15" hidden="false" customHeight="false" outlineLevel="0" collapsed="false">
      <c r="A225" s="34" t="n">
        <v>2025</v>
      </c>
      <c r="B225" s="34" t="s">
        <v>71</v>
      </c>
      <c r="C225" s="35" t="n">
        <v>1211.44431749149</v>
      </c>
      <c r="D225" s="35" t="n">
        <f aca="false">D224*C225/C224</f>
        <v>1304.59399723851</v>
      </c>
    </row>
    <row r="226" customFormat="false" ht="15" hidden="false" customHeight="false" outlineLevel="0" collapsed="false">
      <c r="A226" s="29" t="n">
        <v>2025</v>
      </c>
      <c r="B226" s="29" t="s">
        <v>72</v>
      </c>
      <c r="C226" s="30" t="n">
        <v>1211.44431749149</v>
      </c>
      <c r="D226" s="30" t="n">
        <f aca="false">D225*C226/C225</f>
        <v>1304.59399723851</v>
      </c>
    </row>
    <row r="227" customFormat="false" ht="15" hidden="false" customHeight="false" outlineLevel="0" collapsed="false">
      <c r="A227" s="25" t="n">
        <v>2025</v>
      </c>
      <c r="B227" s="25" t="s">
        <v>73</v>
      </c>
      <c r="C227" s="26" t="n">
        <v>1211.44431749149</v>
      </c>
      <c r="D227" s="26" t="n">
        <f aca="false">D226*C227/C226</f>
        <v>1304.59399723851</v>
      </c>
    </row>
    <row r="228" customFormat="false" ht="15" hidden="false" customHeight="false" outlineLevel="0" collapsed="false">
      <c r="A228" s="34" t="n">
        <v>2025</v>
      </c>
      <c r="B228" s="34" t="s">
        <v>74</v>
      </c>
      <c r="C228" s="35" t="n">
        <v>1211.44431749149</v>
      </c>
      <c r="D228" s="35" t="n">
        <f aca="false">D227*C228/C227</f>
        <v>1304.59399723851</v>
      </c>
    </row>
    <row r="229" customFormat="false" ht="15" hidden="false" customHeight="false" outlineLevel="0" collapsed="false">
      <c r="A229" s="29" t="n">
        <v>2025</v>
      </c>
      <c r="B229" s="29" t="s">
        <v>75</v>
      </c>
      <c r="C229" s="30" t="n">
        <v>1211.44431749149</v>
      </c>
      <c r="D229" s="30" t="n">
        <f aca="false">D228*C229/C228</f>
        <v>1304.59399723851</v>
      </c>
    </row>
    <row r="230" customFormat="false" ht="15" hidden="false" customHeight="false" outlineLevel="0" collapsed="false">
      <c r="A230" s="25" t="n">
        <v>2026</v>
      </c>
      <c r="B230" s="25" t="s">
        <v>64</v>
      </c>
      <c r="C230" s="26" t="n">
        <v>1211.44431749149</v>
      </c>
      <c r="D230" s="26" t="n">
        <f aca="false">D229*C230/C229</f>
        <v>1304.59399723851</v>
      </c>
    </row>
    <row r="231" customFormat="false" ht="15" hidden="false" customHeight="false" outlineLevel="0" collapsed="false">
      <c r="A231" s="34" t="n">
        <v>2026</v>
      </c>
      <c r="B231" s="34" t="s">
        <v>65</v>
      </c>
      <c r="C231" s="35" t="n">
        <v>1211.44431749149</v>
      </c>
      <c r="D231" s="35" t="n">
        <f aca="false">D230*C231/C230</f>
        <v>1304.59399723851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language>en-US</dc:language>
  <dcterms:modified xsi:type="dcterms:W3CDTF">2020-01-18T20:18:32Z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