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UCURSALES" sheetId="1" r:id="rId4"/>
    <sheet name="DOMICILIO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<sst xmlns="http://schemas.openxmlformats.org/spreadsheetml/2006/main" uniqueCount="160">
  <si>
    <t>Cliente</t>
  </si>
  <si>
    <t>Email</t>
  </si>
  <si>
    <t>Celular</t>
  </si>
  <si>
    <t>Bolsón Familiar (8kg)</t>
  </si>
  <si>
    <t>Precio Bolsón Familiar</t>
  </si>
  <si>
    <t>Bolson Individual (5kg)</t>
  </si>
  <si>
    <t>Sandía (unid)</t>
  </si>
  <si>
    <t>Piña (unid)</t>
  </si>
  <si>
    <t>Melón (unid)</t>
  </si>
  <si>
    <t>1kg Boniato</t>
  </si>
  <si>
    <t>1kg Papines Rojos</t>
  </si>
  <si>
    <t>1kg Manzana Roja</t>
  </si>
  <si>
    <t>1kg Manzana Verde</t>
  </si>
  <si>
    <t>1kg Limón</t>
  </si>
  <si>
    <t>1kg Naranjas</t>
  </si>
  <si>
    <t>1kg Pomelo Rojo</t>
  </si>
  <si>
    <t>1kg Pera</t>
  </si>
  <si>
    <t>Palta (4 uni)</t>
  </si>
  <si>
    <t>500g Cherries</t>
  </si>
  <si>
    <t>1kg Damasco</t>
  </si>
  <si>
    <t>Berenjenas (x2 uni)</t>
  </si>
  <si>
    <t>1kg Uva</t>
  </si>
  <si>
    <t>1kg Ciruelas</t>
  </si>
  <si>
    <t>300g Portobello</t>
  </si>
  <si>
    <t>750gr Pelón</t>
  </si>
  <si>
    <t>750g Frutillas</t>
  </si>
  <si>
    <t>500g Cerezas</t>
  </si>
  <si>
    <t>Espárragos (1 atado)</t>
  </si>
  <si>
    <t>Ajo Negro (unid)</t>
  </si>
  <si>
    <t>Miel Cremosa (500g)</t>
  </si>
  <si>
    <t>Miel en Panal (300g)</t>
  </si>
  <si>
    <t>Mix Polen + Nibs (100g)</t>
  </si>
  <si>
    <t>Jugos Detox (3 uni)</t>
  </si>
  <si>
    <t>Reserva Abonada</t>
  </si>
  <si>
    <t>Total a Cobrar</t>
  </si>
  <si>
    <t>Observaciones</t>
  </si>
  <si>
    <t>ALMAGRO - Av. Rivadavia 3545 - Horarios: 15 a 21hs - Dietetica Vitalcer</t>
  </si>
  <si>
    <t>9 - Agus Prueba</t>
  </si>
  <si>
    <t>agusventura@gmail.com</t>
  </si>
  <si>
    <t xml:space="preserve"> 1131649523</t>
  </si>
  <si>
    <t>BARRIO NORTE - Larrea 876 - Horarios 15 a 19hs - Dietética Vitalcer</t>
  </si>
  <si>
    <t>19 - Agus Prueba 221</t>
  </si>
  <si>
    <t>-</t>
  </si>
  <si>
    <t xml:space="preserve"> - Cata y Didi</t>
  </si>
  <si>
    <t>catasiringo@gmail.com</t>
  </si>
  <si>
    <t xml:space="preserve"> 1149382297</t>
  </si>
  <si>
    <t xml:space="preserve">BONIFICADO - </t>
  </si>
  <si>
    <t>20 - Cata y Didi</t>
  </si>
  <si>
    <t>19 - Cata y Didi</t>
  </si>
  <si>
    <t>BELGRANO 1 - Juramento 2145 - Horario: 15 a 20hs - Dietética Vitalcer</t>
  </si>
  <si>
    <t xml:space="preserve"> - David</t>
  </si>
  <si>
    <t>hola@elbroteorganico.com</t>
  </si>
  <si>
    <t xml:space="preserve"> </t>
  </si>
  <si>
    <t>10 - David</t>
  </si>
  <si>
    <t>9 - David</t>
  </si>
  <si>
    <t>BELGRANO 2 - Av. Cramer 2594 - Horario 14 a 19.30hs - Dietética A Granel</t>
  </si>
  <si>
    <t xml:space="preserve"> - Genesis</t>
  </si>
  <si>
    <t xml:space="preserve"> 1158739567</t>
  </si>
  <si>
    <t>17 - Genesis</t>
  </si>
  <si>
    <t>18 - Genesis</t>
  </si>
  <si>
    <t>16 - Genesis</t>
  </si>
  <si>
    <t>PALERMO 1 - Av. Coronel Díaz 1785 - Horarios: 16 a 18.30hs - Dietética Alta Huerta</t>
  </si>
  <si>
    <t xml:space="preserve"> - Green Cook</t>
  </si>
  <si>
    <t>11 - Green Cook</t>
  </si>
  <si>
    <t>10 - Green Cook</t>
  </si>
  <si>
    <t>PARQUE CHACABUCO - Picheuta 1378 - Horario: 12 a 13.30 y 17 a 20hs - Dietética Bodegón Natural</t>
  </si>
  <si>
    <t xml:space="preserve"> - Laura (Dietética)</t>
  </si>
  <si>
    <t>12 - Laura (Dietética)</t>
  </si>
  <si>
    <t>11 - Laura (Dietética)</t>
  </si>
  <si>
    <t>VILLA PUEYRREDÓN - Av. Gral. Mosconi 2884 - Horario: 17 a 19hs - Dietética Supernatural</t>
  </si>
  <si>
    <t xml:space="preserve"> - Sandra (Dietética)</t>
  </si>
  <si>
    <t>16 - Sandra (Dietética)</t>
  </si>
  <si>
    <t>15 - Sandra (Dietética)</t>
  </si>
  <si>
    <t>ZONA NORTE - RINCÓN DE MILBERG - Santa María de las Conchas 3041 - Horario: 16.30 a 20hs - Dietética Los Girasoles</t>
  </si>
  <si>
    <t xml:space="preserve"> - NATALIE WEBER</t>
  </si>
  <si>
    <t>BONIFICADO - Av. del golf 1650 barrio privado el golf lote 223 Nordelta</t>
  </si>
  <si>
    <t>13 - NATALIE WEBER</t>
  </si>
  <si>
    <t>12 - NATALIE WEBER</t>
  </si>
  <si>
    <t xml:space="preserve"> - Rocio (Nutri Recipes)</t>
  </si>
  <si>
    <t>14 - Rocio (Nutri Recipes)</t>
  </si>
  <si>
    <t>13 - Rocio (Nutri Recipes)</t>
  </si>
  <si>
    <t xml:space="preserve"> - Sofia Zamolo</t>
  </si>
  <si>
    <t>BONIFICADO - Envío a Domicilio &gt; Barrio Barbarita, Lote 273, Troncos de Talar</t>
  </si>
  <si>
    <t>15 - Sofia Zamolo</t>
  </si>
  <si>
    <t>14 - Sofia Zamolo</t>
  </si>
  <si>
    <t>ZONA OESTE - RAMOS MEJÍA - Bartolomé Mitre 51 - Horario: 14 a 19.30hs - Dietética Reina Miel</t>
  </si>
  <si>
    <t xml:space="preserve"> - Roció Hughetti (Levarte Nutrición)</t>
  </si>
  <si>
    <t>19 - Roció Hughetti (Levarte Nutrición)</t>
  </si>
  <si>
    <t>18 - Roció Hughetti (Levarte Nutrición)</t>
  </si>
  <si>
    <t>TOTAL</t>
  </si>
  <si>
    <t>Bolsón Individual (5kg)</t>
  </si>
  <si>
    <t>Sandía Baby (unidad)</t>
  </si>
  <si>
    <t>Piña Agroecológica (unidad)</t>
  </si>
  <si>
    <t>Melón Blanco Baby (unidad)</t>
  </si>
  <si>
    <t>1kg Boniato Agroecológico</t>
  </si>
  <si>
    <t>1kg Manzana Roja Orgánica</t>
  </si>
  <si>
    <t>1kg Manzana Verde Agroecológica</t>
  </si>
  <si>
    <t>1kg Limón Agroecológico</t>
  </si>
  <si>
    <t>1kg Naranjas Agroecológicas</t>
  </si>
  <si>
    <t>1kg Pomelo Rojo Agroecológico</t>
  </si>
  <si>
    <t>1kg Pera Orgánica</t>
  </si>
  <si>
    <t>Palta Hass (4 unidades)</t>
  </si>
  <si>
    <t>500g Mix Tomatitos Cherries</t>
  </si>
  <si>
    <t>1kg Damasco Agroecológico</t>
  </si>
  <si>
    <t>Berenjenas Orgánica (blanca y/o violeta) (x2 unidades)</t>
  </si>
  <si>
    <t>1kg Uva Red</t>
  </si>
  <si>
    <t>1kg Ciruelas Agroecológicas</t>
  </si>
  <si>
    <t>300g Hongos Portobello</t>
  </si>
  <si>
    <t>750gr Pelón Agroecológico</t>
  </si>
  <si>
    <t>750g Frutillas Agroecológicas</t>
  </si>
  <si>
    <t>500g Cerezas Orgánicas</t>
  </si>
  <si>
    <t>Espárragos Orgánicos (1 atado)</t>
  </si>
  <si>
    <t>Ajo Negro Orgánico (unidad)</t>
  </si>
  <si>
    <t>Miel Cremosa Orgánica (500g)</t>
  </si>
  <si>
    <t>Miel Orgánica en Panal (300g)</t>
  </si>
  <si>
    <t>Mix Polen + Nibs de Cacao (100g)</t>
  </si>
  <si>
    <t>Combo Jugos Detox (3 unidades x 1/2lt)</t>
  </si>
  <si>
    <t>Direccion</t>
  </si>
  <si>
    <t>Agushood</t>
  </si>
  <si>
    <t>9 - Agus Prueba 2</t>
  </si>
  <si>
    <t xml:space="preserve">Antezana 228 </t>
  </si>
  <si>
    <t>Boedo</t>
  </si>
  <si>
    <t xml:space="preserve"> - El Duko</t>
  </si>
  <si>
    <t xml:space="preserve"> 18216782</t>
  </si>
  <si>
    <t>Larula 1222 1</t>
  </si>
  <si>
    <t xml:space="preserve"> - Mariana Brey</t>
  </si>
  <si>
    <t xml:space="preserve">Cochabamba 1153 (entre Lima y Salta) </t>
  </si>
  <si>
    <t>5 - Mariana Brey</t>
  </si>
  <si>
    <t>Cañitas</t>
  </si>
  <si>
    <t xml:space="preserve"> - AGUSTINA CAMBIANO</t>
  </si>
  <si>
    <t xml:space="preserve"> 1141929123</t>
  </si>
  <si>
    <t>AV.LUIS MARIA CAMPOS 1248 4-B</t>
  </si>
  <si>
    <t>7 - AGUSTINA CAMBIANO</t>
  </si>
  <si>
    <t>Colegiales</t>
  </si>
  <si>
    <t xml:space="preserve"> - Agus Dom Fijo</t>
  </si>
  <si>
    <t xml:space="preserve"> 189900000</t>
  </si>
  <si>
    <t>Pedro Moran 1232 22</t>
  </si>
  <si>
    <t xml:space="preserve">ESPECIAL - </t>
  </si>
  <si>
    <t>4 - Agus Dom Fijo</t>
  </si>
  <si>
    <t>Palermo</t>
  </si>
  <si>
    <t xml:space="preserve"> - Barbie Simons</t>
  </si>
  <si>
    <t>AV. LIBERTADOR 2424 11/3</t>
  </si>
  <si>
    <t xml:space="preserve">BONIFICADO - Dejar en Seguridad/Portería </t>
  </si>
  <si>
    <t>1 - Barbie Simons</t>
  </si>
  <si>
    <t xml:space="preserve"> - Luli Rosso</t>
  </si>
  <si>
    <t>Fitz Roy 1450 9A</t>
  </si>
  <si>
    <t>BONIFICADO - Hay Seguridad 24hs</t>
  </si>
  <si>
    <t>2 - Luli Rosso</t>
  </si>
  <si>
    <t xml:space="preserve"> - Santi Repetto</t>
  </si>
  <si>
    <t>Scalabrini Ortiz 2919 2A</t>
  </si>
  <si>
    <t>3 - Santi Repetto</t>
  </si>
  <si>
    <t>Parque Chacabuco</t>
  </si>
  <si>
    <t xml:space="preserve"> - Cristina o Miguel Angel</t>
  </si>
  <si>
    <t xml:space="preserve">Av. La Plata 1210 </t>
  </si>
  <si>
    <t>BONIFICADO - Entregar en centro médico SISTEMA DIAGNÓSTICO.</t>
  </si>
  <si>
    <t>8 - Cristina o Miguel Angel</t>
  </si>
  <si>
    <t>Zona Norte GBA - Vicente López</t>
  </si>
  <si>
    <t xml:space="preserve"> - Maggie Bravi</t>
  </si>
  <si>
    <t>Eduardo Madero 870 5B</t>
  </si>
  <si>
    <t>6 - Maggie Bravi</t>
  </si>
</sst>
</file>

<file path=xl/styles.xml><?xml version="1.0" encoding="utf-8"?>
<styleSheet xmlns="http://schemas.openxmlformats.org/spreadsheetml/2006/main" xml:space="preserve">
  <numFmts count="1">
    <numFmt numFmtId="164" formatCode="&quot;$&quot;#"/>
  </numFmts>
  <fonts count="5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1"/>
      <color rgb="FFFFFF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0000"/>
        <bgColor rgb="FF000000"/>
      </patternFill>
    </fill>
    <fill>
      <patternFill patternType="solid">
        <fgColor rgb="57BB5F"/>
        <bgColor rgb="FF000000"/>
      </patternFill>
    </fill>
    <fill>
      <patternFill patternType="solid">
        <fgColor rgb="E7B04A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1" applyBorder="1" applyAlignment="1">
      <alignment horizontal="general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49" fillId="0" borderId="1" applyFont="1" applyNumberFormat="1" applyFill="0" applyBorder="1" applyAlignment="1">
      <alignment horizontal="right" vertic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4" fillId="0" borderId="1" applyFont="1" applyNumberFormat="1" applyFill="0" applyBorder="1" applyAlignment="1">
      <alignment horizontal="general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164" fillId="3" borderId="1" applyFont="1" applyNumberFormat="1" applyFill="1" applyBorder="1" applyAlignment="1">
      <alignment horizontal="center" vertical="center" textRotation="0" wrapText="false" shrinkToFit="false"/>
    </xf>
    <xf xfId="0" fontId="1" numFmtId="164" fillId="3" borderId="1" applyFont="1" applyNumberFormat="1" applyFill="1" applyBorder="1" applyAlignment="1">
      <alignment horizontal="general" vertical="center" textRotation="0" wrapText="false" shrinkToFit="false"/>
    </xf>
    <xf xfId="0" fontId="2" numFmtId="1" fillId="3" borderId="1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1" applyBorder="0" applyAlignment="1">
      <alignment horizontal="center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2" numFmtId="164" fillId="3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general" vertical="center" textRotation="0" wrapText="false" shrinkToFit="false"/>
    </xf>
    <xf xfId="0" fontId="1" numFmtId="49" fillId="4" borderId="1" applyFont="1" applyNumberFormat="1" applyFill="1" applyBorder="1" applyAlignment="1">
      <alignment horizontal="right" vertical="center" textRotation="0" wrapText="false" shrinkToFit="false"/>
    </xf>
    <xf xfId="0" fontId="1" numFmtId="0" fillId="4" borderId="1" applyFont="1" applyNumberFormat="0" applyFill="1" applyBorder="1" applyAlignment="1">
      <alignment horizontal="general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164" fillId="4" borderId="1" applyFont="1" applyNumberFormat="1" applyFill="1" applyBorder="1" applyAlignment="1">
      <alignment horizontal="center" vertical="center" textRotation="0" wrapText="false" shrinkToFit="false"/>
    </xf>
    <xf xfId="0" fontId="1" numFmtId="164" fillId="4" borderId="1" applyFont="1" applyNumberFormat="1" applyFill="1" applyBorder="1" applyAlignment="1">
      <alignment horizontal="general" vertical="center" textRotation="0" wrapText="false" shrinkToFit="false"/>
    </xf>
    <xf xfId="0" fontId="2" numFmtId="164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A292"/>
  <sheetViews>
    <sheetView tabSelected="1" workbookViewId="0" showGridLines="true" showRowColHeaders="1">
      <selection activeCell="A262" sqref="A262:AK262"/>
    </sheetView>
  </sheetViews>
  <sheetFormatPr defaultRowHeight="14.4" outlineLevelRow="0" outlineLevelCol="0"/>
  <cols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  <col min="22" max="22" width="10" customWidth="true" style="0"/>
    <col min="23" max="23" width="10" customWidth="true" style="0"/>
    <col min="24" max="24" width="10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1" max="1" width="25" customWidth="true" style="0"/>
    <col min="2" max="2" width="30" customWidth="true" style="0"/>
    <col min="3" max="3" width="15" customWidth="true" style="0"/>
    <col min="4" max="4" width="10" customWidth="true" style="0"/>
    <col min="5" max="5" width="8" customWidth="true" style="0"/>
    <col min="34" max="34" width="10" customWidth="true" style="0"/>
    <col min="35" max="35" width="10" customWidth="true" style="0"/>
    <col min="36" max="36" width="22" customWidth="true" style="0"/>
  </cols>
  <sheetData>
    <row r="2" spans="1:53" customHeight="1" ht="75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4" t="s">
        <v>34</v>
      </c>
      <c r="AJ2" s="3" t="s">
        <v>35</v>
      </c>
      <c r="AK2" s="2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customHeight="1" ht="60">
      <c r="A3" s="7" t="s">
        <v>36</v>
      </c>
      <c r="B3" s="7"/>
      <c r="C3" s="7"/>
      <c r="D3" s="8">
        <f>SUM(D4:D4)</f>
        <v>1</v>
      </c>
      <c r="E3" s="7"/>
      <c r="F3" s="8">
        <v>0</v>
      </c>
      <c r="G3" s="8">
        <v>0</v>
      </c>
      <c r="H3" s="8">
        <v>0</v>
      </c>
      <c r="I3" s="8">
        <v>1</v>
      </c>
      <c r="J3" s="8">
        <v>1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7"/>
      <c r="AI3" s="7"/>
      <c r="AJ3" s="7"/>
      <c r="AK3" s="7"/>
    </row>
    <row r="4" spans="1:53" customHeight="1" ht="26">
      <c r="A4" s="5" t="s">
        <v>37</v>
      </c>
      <c r="B4" s="5" t="s">
        <v>38</v>
      </c>
      <c r="C4" s="9" t="s">
        <v>39</v>
      </c>
      <c r="D4" s="2">
        <v>1</v>
      </c>
      <c r="E4" s="10">
        <v>1300.0</v>
      </c>
      <c r="F4" s="11"/>
      <c r="G4" s="11"/>
      <c r="H4" s="11"/>
      <c r="I4" s="10">
        <v>390</v>
      </c>
      <c r="J4" s="10">
        <v>250</v>
      </c>
      <c r="K4" s="11"/>
      <c r="L4" s="10">
        <v>210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0">
        <v>120.0</v>
      </c>
      <c r="AI4" s="12">
        <v>2030.0</v>
      </c>
      <c r="AJ4" s="5"/>
      <c r="AK4" s="5"/>
    </row>
    <row r="6" spans="1:53" customHeight="1" ht="75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11</v>
      </c>
      <c r="M6" s="3" t="s">
        <v>12</v>
      </c>
      <c r="N6" s="3" t="s">
        <v>13</v>
      </c>
      <c r="O6" s="3" t="s">
        <v>14</v>
      </c>
      <c r="P6" s="3" t="s">
        <v>15</v>
      </c>
      <c r="Q6" s="3" t="s">
        <v>16</v>
      </c>
      <c r="R6" s="3" t="s">
        <v>17</v>
      </c>
      <c r="S6" s="3" t="s">
        <v>18</v>
      </c>
      <c r="T6" s="3" t="s">
        <v>19</v>
      </c>
      <c r="U6" s="3" t="s">
        <v>20</v>
      </c>
      <c r="V6" s="3" t="s">
        <v>21</v>
      </c>
      <c r="W6" s="3" t="s">
        <v>22</v>
      </c>
      <c r="X6" s="3" t="s">
        <v>23</v>
      </c>
      <c r="Y6" s="3" t="s">
        <v>24</v>
      </c>
      <c r="Z6" s="3" t="s">
        <v>25</v>
      </c>
      <c r="AA6" s="3" t="s">
        <v>26</v>
      </c>
      <c r="AB6" s="3" t="s">
        <v>27</v>
      </c>
      <c r="AC6" s="3" t="s">
        <v>28</v>
      </c>
      <c r="AD6" s="3" t="s">
        <v>29</v>
      </c>
      <c r="AE6" s="3" t="s">
        <v>30</v>
      </c>
      <c r="AF6" s="3" t="s">
        <v>31</v>
      </c>
      <c r="AG6" s="3" t="s">
        <v>32</v>
      </c>
      <c r="AH6" s="3" t="s">
        <v>33</v>
      </c>
      <c r="AI6" s="4" t="s">
        <v>34</v>
      </c>
      <c r="AJ6" s="3" t="s">
        <v>35</v>
      </c>
      <c r="AK6" s="2"/>
    </row>
    <row r="7" spans="1:53" customHeight="1" ht="60">
      <c r="A7" s="7" t="s">
        <v>40</v>
      </c>
      <c r="B7" s="7"/>
      <c r="C7" s="7"/>
      <c r="D7" s="8">
        <f>SUM(D8:D29)</f>
        <v>23</v>
      </c>
      <c r="E7" s="7"/>
      <c r="F7" s="8">
        <v>0</v>
      </c>
      <c r="G7" s="8">
        <v>0</v>
      </c>
      <c r="H7" s="8">
        <v>0</v>
      </c>
      <c r="I7" s="8">
        <v>2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2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8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7"/>
      <c r="AI7" s="7"/>
      <c r="AJ7" s="7"/>
      <c r="AK7" s="7"/>
    </row>
    <row r="8" spans="1:53" customHeight="1" ht="26">
      <c r="A8" s="5" t="s">
        <v>41</v>
      </c>
      <c r="B8" s="5" t="s">
        <v>38</v>
      </c>
      <c r="C8" s="9" t="s">
        <v>39</v>
      </c>
      <c r="D8" s="2">
        <v>2</v>
      </c>
      <c r="E8" s="10">
        <v>2600.0</v>
      </c>
      <c r="F8" s="11"/>
      <c r="G8" s="11"/>
      <c r="H8" s="11"/>
      <c r="I8" s="10">
        <v>780</v>
      </c>
      <c r="J8" s="11"/>
      <c r="K8" s="11"/>
      <c r="L8" s="11"/>
      <c r="M8" s="11"/>
      <c r="N8" s="11"/>
      <c r="O8" s="11"/>
      <c r="P8" s="11"/>
      <c r="Q8" s="11"/>
      <c r="R8" s="10">
        <v>880</v>
      </c>
      <c r="S8" s="11"/>
      <c r="T8" s="11"/>
      <c r="U8" s="11"/>
      <c r="V8" s="11"/>
      <c r="W8" s="11"/>
      <c r="X8" s="11"/>
      <c r="Y8" s="11"/>
      <c r="Z8" s="11"/>
      <c r="AA8" s="11"/>
      <c r="AB8" s="10">
        <v>2160</v>
      </c>
      <c r="AC8" s="11"/>
      <c r="AD8" s="11"/>
      <c r="AE8" s="11"/>
      <c r="AF8" s="11"/>
      <c r="AG8" s="11"/>
      <c r="AH8" s="13" t="s">
        <v>42</v>
      </c>
      <c r="AI8" s="12">
        <v>6420.0</v>
      </c>
      <c r="AJ8" s="5"/>
      <c r="AK8" s="5"/>
    </row>
    <row r="9" spans="1:53" customHeight="1" ht="26">
      <c r="A9" s="14" t="s">
        <v>43</v>
      </c>
      <c r="B9" s="14" t="s">
        <v>44</v>
      </c>
      <c r="C9" s="15" t="s">
        <v>45</v>
      </c>
      <c r="D9" s="16">
        <v>1</v>
      </c>
      <c r="E9" s="17">
        <v>1300.0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7">
        <v>1300.0</v>
      </c>
      <c r="AI9" s="19" t="s">
        <v>42</v>
      </c>
      <c r="AJ9" s="14" t="s">
        <v>46</v>
      </c>
      <c r="AK9" s="14"/>
    </row>
    <row r="10" spans="1:53" customHeight="1" ht="26">
      <c r="A10" s="14" t="s">
        <v>43</v>
      </c>
      <c r="B10" s="14" t="s">
        <v>44</v>
      </c>
      <c r="C10" s="15" t="s">
        <v>45</v>
      </c>
      <c r="D10" s="16">
        <v>1</v>
      </c>
      <c r="E10" s="17">
        <v>1300.0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7">
        <v>1300.0</v>
      </c>
      <c r="AI10" s="19" t="s">
        <v>42</v>
      </c>
      <c r="AJ10" s="14" t="s">
        <v>46</v>
      </c>
      <c r="AK10" s="14"/>
    </row>
    <row r="11" spans="1:53" customHeight="1" ht="26">
      <c r="A11" s="14" t="s">
        <v>43</v>
      </c>
      <c r="B11" s="14" t="s">
        <v>44</v>
      </c>
      <c r="C11" s="15" t="s">
        <v>45</v>
      </c>
      <c r="D11" s="16">
        <v>1</v>
      </c>
      <c r="E11" s="17">
        <v>1300.0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7">
        <v>1300.0</v>
      </c>
      <c r="AI11" s="19" t="s">
        <v>42</v>
      </c>
      <c r="AJ11" s="14" t="s">
        <v>46</v>
      </c>
      <c r="AK11" s="14"/>
    </row>
    <row r="12" spans="1:53" customHeight="1" ht="26">
      <c r="A12" s="14" t="s">
        <v>43</v>
      </c>
      <c r="B12" s="14" t="s">
        <v>44</v>
      </c>
      <c r="C12" s="15" t="s">
        <v>45</v>
      </c>
      <c r="D12" s="16">
        <v>1</v>
      </c>
      <c r="E12" s="17">
        <v>1300.0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7">
        <v>1300.0</v>
      </c>
      <c r="AI12" s="19" t="s">
        <v>42</v>
      </c>
      <c r="AJ12" s="14" t="s">
        <v>46</v>
      </c>
      <c r="AK12" s="14"/>
    </row>
    <row r="13" spans="1:53" customHeight="1" ht="26">
      <c r="A13" s="14" t="s">
        <v>43</v>
      </c>
      <c r="B13" s="14" t="s">
        <v>44</v>
      </c>
      <c r="C13" s="15" t="s">
        <v>45</v>
      </c>
      <c r="D13" s="16">
        <v>1</v>
      </c>
      <c r="E13" s="17">
        <v>1300.0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7">
        <v>1300.0</v>
      </c>
      <c r="AI13" s="19" t="s">
        <v>42</v>
      </c>
      <c r="AJ13" s="14" t="s">
        <v>46</v>
      </c>
      <c r="AK13" s="14"/>
    </row>
    <row r="14" spans="1:53" customHeight="1" ht="26">
      <c r="A14" s="14" t="s">
        <v>43</v>
      </c>
      <c r="B14" s="14" t="s">
        <v>44</v>
      </c>
      <c r="C14" s="15" t="s">
        <v>45</v>
      </c>
      <c r="D14" s="16">
        <v>1</v>
      </c>
      <c r="E14" s="17">
        <v>1300.0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7">
        <v>1300.0</v>
      </c>
      <c r="AI14" s="19" t="s">
        <v>42</v>
      </c>
      <c r="AJ14" s="14" t="s">
        <v>46</v>
      </c>
      <c r="AK14" s="14"/>
    </row>
    <row r="15" spans="1:53" customHeight="1" ht="26">
      <c r="A15" s="14" t="s">
        <v>43</v>
      </c>
      <c r="B15" s="14" t="s">
        <v>44</v>
      </c>
      <c r="C15" s="15" t="s">
        <v>45</v>
      </c>
      <c r="D15" s="16">
        <v>1</v>
      </c>
      <c r="E15" s="17">
        <v>1300.0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7">
        <v>1300.0</v>
      </c>
      <c r="AI15" s="19" t="s">
        <v>42</v>
      </c>
      <c r="AJ15" s="14" t="s">
        <v>46</v>
      </c>
      <c r="AK15" s="14"/>
    </row>
    <row r="16" spans="1:53" customHeight="1" ht="26">
      <c r="A16" s="14" t="s">
        <v>43</v>
      </c>
      <c r="B16" s="14" t="s">
        <v>44</v>
      </c>
      <c r="C16" s="15" t="s">
        <v>45</v>
      </c>
      <c r="D16" s="16">
        <v>1</v>
      </c>
      <c r="E16" s="17">
        <v>1300.0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7">
        <v>1300.0</v>
      </c>
      <c r="AI16" s="19" t="s">
        <v>42</v>
      </c>
      <c r="AJ16" s="14" t="s">
        <v>46</v>
      </c>
      <c r="AK16" s="14"/>
    </row>
    <row r="17" spans="1:53" customHeight="1" ht="26">
      <c r="A17" s="14" t="s">
        <v>43</v>
      </c>
      <c r="B17" s="14" t="s">
        <v>44</v>
      </c>
      <c r="C17" s="15" t="s">
        <v>45</v>
      </c>
      <c r="D17" s="16">
        <v>1</v>
      </c>
      <c r="E17" s="17">
        <v>1300.0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7">
        <v>1300.0</v>
      </c>
      <c r="AI17" s="19" t="s">
        <v>42</v>
      </c>
      <c r="AJ17" s="14" t="s">
        <v>46</v>
      </c>
      <c r="AK17" s="14"/>
    </row>
    <row r="18" spans="1:53" customHeight="1" ht="26">
      <c r="A18" s="14" t="s">
        <v>43</v>
      </c>
      <c r="B18" s="14" t="s">
        <v>44</v>
      </c>
      <c r="C18" s="15" t="s">
        <v>45</v>
      </c>
      <c r="D18" s="16">
        <v>1</v>
      </c>
      <c r="E18" s="17">
        <v>1300.0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7">
        <v>1300.0</v>
      </c>
      <c r="AI18" s="19" t="s">
        <v>42</v>
      </c>
      <c r="AJ18" s="14" t="s">
        <v>46</v>
      </c>
      <c r="AK18" s="14"/>
    </row>
    <row r="19" spans="1:53" customHeight="1" ht="26">
      <c r="A19" s="14" t="s">
        <v>43</v>
      </c>
      <c r="B19" s="14" t="s">
        <v>44</v>
      </c>
      <c r="C19" s="15" t="s">
        <v>45</v>
      </c>
      <c r="D19" s="16">
        <v>1</v>
      </c>
      <c r="E19" s="17">
        <v>1300.0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7">
        <v>1300.0</v>
      </c>
      <c r="AI19" s="19" t="s">
        <v>42</v>
      </c>
      <c r="AJ19" s="14" t="s">
        <v>46</v>
      </c>
      <c r="AK19" s="14"/>
    </row>
    <row r="20" spans="1:53" customHeight="1" ht="26">
      <c r="A20" s="14" t="s">
        <v>43</v>
      </c>
      <c r="B20" s="14" t="s">
        <v>44</v>
      </c>
      <c r="C20" s="15" t="s">
        <v>45</v>
      </c>
      <c r="D20" s="16">
        <v>1</v>
      </c>
      <c r="E20" s="17">
        <v>1300.0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7">
        <v>1300.0</v>
      </c>
      <c r="AI20" s="19" t="s">
        <v>42</v>
      </c>
      <c r="AJ20" s="14" t="s">
        <v>46</v>
      </c>
      <c r="AK20" s="14"/>
    </row>
    <row r="21" spans="1:53" customHeight="1" ht="26">
      <c r="A21" s="14" t="s">
        <v>43</v>
      </c>
      <c r="B21" s="14" t="s">
        <v>44</v>
      </c>
      <c r="C21" s="15" t="s">
        <v>45</v>
      </c>
      <c r="D21" s="16">
        <v>1</v>
      </c>
      <c r="E21" s="17">
        <v>1300.0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7">
        <v>1300.0</v>
      </c>
      <c r="AI21" s="19" t="s">
        <v>42</v>
      </c>
      <c r="AJ21" s="14" t="s">
        <v>46</v>
      </c>
      <c r="AK21" s="14"/>
    </row>
    <row r="22" spans="1:53" customHeight="1" ht="26">
      <c r="A22" s="14" t="s">
        <v>43</v>
      </c>
      <c r="B22" s="14" t="s">
        <v>44</v>
      </c>
      <c r="C22" s="15" t="s">
        <v>45</v>
      </c>
      <c r="D22" s="16">
        <v>1</v>
      </c>
      <c r="E22" s="17">
        <v>1300.0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7">
        <v>1300.0</v>
      </c>
      <c r="AI22" s="19" t="s">
        <v>42</v>
      </c>
      <c r="AJ22" s="14" t="s">
        <v>46</v>
      </c>
      <c r="AK22" s="14"/>
    </row>
    <row r="23" spans="1:53" customHeight="1" ht="26">
      <c r="A23" s="14" t="s">
        <v>43</v>
      </c>
      <c r="B23" s="14" t="s">
        <v>44</v>
      </c>
      <c r="C23" s="15" t="s">
        <v>45</v>
      </c>
      <c r="D23" s="16">
        <v>1</v>
      </c>
      <c r="E23" s="17">
        <v>1300.0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7">
        <v>1300.0</v>
      </c>
      <c r="AI23" s="19" t="s">
        <v>42</v>
      </c>
      <c r="AJ23" s="14" t="s">
        <v>46</v>
      </c>
      <c r="AK23" s="14"/>
    </row>
    <row r="24" spans="1:53" customHeight="1" ht="26">
      <c r="A24" s="14" t="s">
        <v>43</v>
      </c>
      <c r="B24" s="14" t="s">
        <v>44</v>
      </c>
      <c r="C24" s="15" t="s">
        <v>45</v>
      </c>
      <c r="D24" s="16">
        <v>1</v>
      </c>
      <c r="E24" s="17">
        <v>1300.0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7">
        <v>1300.0</v>
      </c>
      <c r="AI24" s="19" t="s">
        <v>42</v>
      </c>
      <c r="AJ24" s="14" t="s">
        <v>46</v>
      </c>
      <c r="AK24" s="14"/>
    </row>
    <row r="25" spans="1:53" customHeight="1" ht="26">
      <c r="A25" s="14" t="s">
        <v>43</v>
      </c>
      <c r="B25" s="14" t="s">
        <v>44</v>
      </c>
      <c r="C25" s="15" t="s">
        <v>45</v>
      </c>
      <c r="D25" s="16">
        <v>1</v>
      </c>
      <c r="E25" s="17">
        <v>1300.0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7">
        <v>1300.0</v>
      </c>
      <c r="AI25" s="19" t="s">
        <v>42</v>
      </c>
      <c r="AJ25" s="14" t="s">
        <v>46</v>
      </c>
      <c r="AK25" s="14"/>
    </row>
    <row r="26" spans="1:53" customHeight="1" ht="26">
      <c r="A26" s="14" t="s">
        <v>43</v>
      </c>
      <c r="B26" s="14" t="s">
        <v>44</v>
      </c>
      <c r="C26" s="15" t="s">
        <v>45</v>
      </c>
      <c r="D26" s="16">
        <v>1</v>
      </c>
      <c r="E26" s="17">
        <v>1300.0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7">
        <v>1300.0</v>
      </c>
      <c r="AI26" s="19" t="s">
        <v>42</v>
      </c>
      <c r="AJ26" s="14" t="s">
        <v>46</v>
      </c>
      <c r="AK26" s="14"/>
    </row>
    <row r="27" spans="1:53" customHeight="1" ht="26">
      <c r="A27" s="14" t="s">
        <v>43</v>
      </c>
      <c r="B27" s="14" t="s">
        <v>44</v>
      </c>
      <c r="C27" s="15" t="s">
        <v>45</v>
      </c>
      <c r="D27" s="16">
        <v>1</v>
      </c>
      <c r="E27" s="17">
        <v>1300.0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7">
        <v>1300.0</v>
      </c>
      <c r="AI27" s="19" t="s">
        <v>42</v>
      </c>
      <c r="AJ27" s="14" t="s">
        <v>46</v>
      </c>
      <c r="AK27" s="14"/>
    </row>
    <row r="28" spans="1:53" customHeight="1" ht="26">
      <c r="A28" s="14" t="s">
        <v>47</v>
      </c>
      <c r="B28" s="14" t="s">
        <v>44</v>
      </c>
      <c r="C28" s="15" t="s">
        <v>45</v>
      </c>
      <c r="D28" s="16">
        <v>1</v>
      </c>
      <c r="E28" s="17">
        <v>1300.0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7">
        <v>1300.0</v>
      </c>
      <c r="AI28" s="19" t="s">
        <v>42</v>
      </c>
      <c r="AJ28" s="14" t="s">
        <v>46</v>
      </c>
      <c r="AK28" s="14"/>
    </row>
    <row r="29" spans="1:53" customHeight="1" ht="26">
      <c r="A29" s="14" t="s">
        <v>48</v>
      </c>
      <c r="B29" s="14" t="s">
        <v>44</v>
      </c>
      <c r="C29" s="15" t="s">
        <v>45</v>
      </c>
      <c r="D29" s="16">
        <v>1</v>
      </c>
      <c r="E29" s="17">
        <v>1300.0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7">
        <v>1300.0</v>
      </c>
      <c r="AI29" s="19" t="s">
        <v>42</v>
      </c>
      <c r="AJ29" s="14" t="s">
        <v>46</v>
      </c>
      <c r="AK29" s="14"/>
    </row>
    <row r="31" spans="1:53" customHeight="1" ht="75">
      <c r="A31" s="2" t="s">
        <v>0</v>
      </c>
      <c r="B31" s="2" t="s">
        <v>1</v>
      </c>
      <c r="C31" s="2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8</v>
      </c>
      <c r="J31" s="3" t="s">
        <v>9</v>
      </c>
      <c r="K31" s="3" t="s">
        <v>10</v>
      </c>
      <c r="L31" s="3" t="s">
        <v>11</v>
      </c>
      <c r="M31" s="3" t="s">
        <v>12</v>
      </c>
      <c r="N31" s="3" t="s">
        <v>13</v>
      </c>
      <c r="O31" s="3" t="s">
        <v>14</v>
      </c>
      <c r="P31" s="3" t="s">
        <v>15</v>
      </c>
      <c r="Q31" s="3" t="s">
        <v>16</v>
      </c>
      <c r="R31" s="3" t="s">
        <v>17</v>
      </c>
      <c r="S31" s="3" t="s">
        <v>18</v>
      </c>
      <c r="T31" s="3" t="s">
        <v>19</v>
      </c>
      <c r="U31" s="3" t="s">
        <v>20</v>
      </c>
      <c r="V31" s="3" t="s">
        <v>21</v>
      </c>
      <c r="W31" s="3" t="s">
        <v>22</v>
      </c>
      <c r="X31" s="3" t="s">
        <v>23</v>
      </c>
      <c r="Y31" s="3" t="s">
        <v>24</v>
      </c>
      <c r="Z31" s="3" t="s">
        <v>25</v>
      </c>
      <c r="AA31" s="3" t="s">
        <v>26</v>
      </c>
      <c r="AB31" s="3" t="s">
        <v>27</v>
      </c>
      <c r="AC31" s="3" t="s">
        <v>28</v>
      </c>
      <c r="AD31" s="3" t="s">
        <v>29</v>
      </c>
      <c r="AE31" s="3" t="s">
        <v>30</v>
      </c>
      <c r="AF31" s="3" t="s">
        <v>31</v>
      </c>
      <c r="AG31" s="3" t="s">
        <v>32</v>
      </c>
      <c r="AH31" s="3" t="s">
        <v>33</v>
      </c>
      <c r="AI31" s="4" t="s">
        <v>34</v>
      </c>
      <c r="AJ31" s="3" t="s">
        <v>35</v>
      </c>
      <c r="AK31" s="2"/>
    </row>
    <row r="32" spans="1:53" customHeight="1" ht="60">
      <c r="A32" s="7" t="s">
        <v>49</v>
      </c>
      <c r="B32" s="7"/>
      <c r="C32" s="7"/>
      <c r="D32" s="8">
        <f>SUM(D33:D53)</f>
        <v>21</v>
      </c>
      <c r="E32" s="7"/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7"/>
      <c r="AI32" s="7"/>
      <c r="AJ32" s="7"/>
      <c r="AK32" s="7"/>
    </row>
    <row r="33" spans="1:53" customHeight="1" ht="26">
      <c r="A33" s="14" t="s">
        <v>50</v>
      </c>
      <c r="B33" s="14" t="s">
        <v>51</v>
      </c>
      <c r="C33" s="15" t="s">
        <v>52</v>
      </c>
      <c r="D33" s="16">
        <v>1</v>
      </c>
      <c r="E33" s="17">
        <v>1300.0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7">
        <v>1300.0</v>
      </c>
      <c r="AI33" s="19" t="s">
        <v>42</v>
      </c>
      <c r="AJ33" s="14" t="s">
        <v>46</v>
      </c>
      <c r="AK33" s="14"/>
    </row>
    <row r="34" spans="1:53" customHeight="1" ht="26">
      <c r="A34" s="14" t="s">
        <v>50</v>
      </c>
      <c r="B34" s="14" t="s">
        <v>51</v>
      </c>
      <c r="C34" s="15" t="s">
        <v>52</v>
      </c>
      <c r="D34" s="16">
        <v>1</v>
      </c>
      <c r="E34" s="17">
        <v>1300.0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7">
        <v>1300.0</v>
      </c>
      <c r="AI34" s="19" t="s">
        <v>42</v>
      </c>
      <c r="AJ34" s="14" t="s">
        <v>46</v>
      </c>
      <c r="AK34" s="14"/>
    </row>
    <row r="35" spans="1:53" customHeight="1" ht="26">
      <c r="A35" s="14" t="s">
        <v>50</v>
      </c>
      <c r="B35" s="14" t="s">
        <v>51</v>
      </c>
      <c r="C35" s="15" t="s">
        <v>52</v>
      </c>
      <c r="D35" s="16">
        <v>1</v>
      </c>
      <c r="E35" s="17">
        <v>1300.0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7">
        <v>1300.0</v>
      </c>
      <c r="AI35" s="19" t="s">
        <v>42</v>
      </c>
      <c r="AJ35" s="14" t="s">
        <v>46</v>
      </c>
      <c r="AK35" s="14"/>
    </row>
    <row r="36" spans="1:53" customHeight="1" ht="26">
      <c r="A36" s="14" t="s">
        <v>50</v>
      </c>
      <c r="B36" s="14" t="s">
        <v>51</v>
      </c>
      <c r="C36" s="15" t="s">
        <v>52</v>
      </c>
      <c r="D36" s="16">
        <v>1</v>
      </c>
      <c r="E36" s="17">
        <v>1300.0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7">
        <v>1300.0</v>
      </c>
      <c r="AI36" s="19" t="s">
        <v>42</v>
      </c>
      <c r="AJ36" s="14" t="s">
        <v>46</v>
      </c>
      <c r="AK36" s="14"/>
    </row>
    <row r="37" spans="1:53" customHeight="1" ht="26">
      <c r="A37" s="14" t="s">
        <v>50</v>
      </c>
      <c r="B37" s="14" t="s">
        <v>51</v>
      </c>
      <c r="C37" s="15" t="s">
        <v>52</v>
      </c>
      <c r="D37" s="16">
        <v>1</v>
      </c>
      <c r="E37" s="17">
        <v>1300.0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7">
        <v>1300.0</v>
      </c>
      <c r="AI37" s="19" t="s">
        <v>42</v>
      </c>
      <c r="AJ37" s="14" t="s">
        <v>46</v>
      </c>
      <c r="AK37" s="14"/>
    </row>
    <row r="38" spans="1:53" customHeight="1" ht="26">
      <c r="A38" s="14" t="s">
        <v>50</v>
      </c>
      <c r="B38" s="14" t="s">
        <v>51</v>
      </c>
      <c r="C38" s="15" t="s">
        <v>52</v>
      </c>
      <c r="D38" s="16">
        <v>1</v>
      </c>
      <c r="E38" s="17">
        <v>1300.0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7">
        <v>1300.0</v>
      </c>
      <c r="AI38" s="19" t="s">
        <v>42</v>
      </c>
      <c r="AJ38" s="14" t="s">
        <v>46</v>
      </c>
      <c r="AK38" s="14"/>
    </row>
    <row r="39" spans="1:53" customHeight="1" ht="26">
      <c r="A39" s="14" t="s">
        <v>50</v>
      </c>
      <c r="B39" s="14" t="s">
        <v>51</v>
      </c>
      <c r="C39" s="15" t="s">
        <v>52</v>
      </c>
      <c r="D39" s="16">
        <v>1</v>
      </c>
      <c r="E39" s="17">
        <v>1300.0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7">
        <v>1300.0</v>
      </c>
      <c r="AI39" s="19" t="s">
        <v>42</v>
      </c>
      <c r="AJ39" s="14" t="s">
        <v>46</v>
      </c>
      <c r="AK39" s="14"/>
    </row>
    <row r="40" spans="1:53" customHeight="1" ht="26">
      <c r="A40" s="14" t="s">
        <v>50</v>
      </c>
      <c r="B40" s="14" t="s">
        <v>51</v>
      </c>
      <c r="C40" s="15" t="s">
        <v>52</v>
      </c>
      <c r="D40" s="16">
        <v>1</v>
      </c>
      <c r="E40" s="17">
        <v>1300.0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7">
        <v>1300.0</v>
      </c>
      <c r="AI40" s="19" t="s">
        <v>42</v>
      </c>
      <c r="AJ40" s="14" t="s">
        <v>46</v>
      </c>
      <c r="AK40" s="14"/>
    </row>
    <row r="41" spans="1:53" customHeight="1" ht="26">
      <c r="A41" s="14" t="s">
        <v>50</v>
      </c>
      <c r="B41" s="14" t="s">
        <v>51</v>
      </c>
      <c r="C41" s="15" t="s">
        <v>52</v>
      </c>
      <c r="D41" s="16">
        <v>1</v>
      </c>
      <c r="E41" s="17">
        <v>1300.0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7">
        <v>1300.0</v>
      </c>
      <c r="AI41" s="19" t="s">
        <v>42</v>
      </c>
      <c r="AJ41" s="14" t="s">
        <v>46</v>
      </c>
      <c r="AK41" s="14"/>
    </row>
    <row r="42" spans="1:53" customHeight="1" ht="26">
      <c r="A42" s="14" t="s">
        <v>50</v>
      </c>
      <c r="B42" s="14" t="s">
        <v>51</v>
      </c>
      <c r="C42" s="15" t="s">
        <v>52</v>
      </c>
      <c r="D42" s="16">
        <v>1</v>
      </c>
      <c r="E42" s="17">
        <v>1300.0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7">
        <v>1300.0</v>
      </c>
      <c r="AI42" s="19" t="s">
        <v>42</v>
      </c>
      <c r="AJ42" s="14" t="s">
        <v>46</v>
      </c>
      <c r="AK42" s="14"/>
    </row>
    <row r="43" spans="1:53" customHeight="1" ht="26">
      <c r="A43" s="14" t="s">
        <v>50</v>
      </c>
      <c r="B43" s="14" t="s">
        <v>51</v>
      </c>
      <c r="C43" s="15" t="s">
        <v>52</v>
      </c>
      <c r="D43" s="16">
        <v>1</v>
      </c>
      <c r="E43" s="17">
        <v>1300.0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7">
        <v>1300.0</v>
      </c>
      <c r="AI43" s="19" t="s">
        <v>42</v>
      </c>
      <c r="AJ43" s="14" t="s">
        <v>46</v>
      </c>
      <c r="AK43" s="14"/>
    </row>
    <row r="44" spans="1:53" customHeight="1" ht="26">
      <c r="A44" s="14" t="s">
        <v>50</v>
      </c>
      <c r="B44" s="14" t="s">
        <v>51</v>
      </c>
      <c r="C44" s="15" t="s">
        <v>52</v>
      </c>
      <c r="D44" s="16">
        <v>1</v>
      </c>
      <c r="E44" s="17">
        <v>1300.0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7">
        <v>1300.0</v>
      </c>
      <c r="AI44" s="19" t="s">
        <v>42</v>
      </c>
      <c r="AJ44" s="14" t="s">
        <v>46</v>
      </c>
      <c r="AK44" s="14"/>
    </row>
    <row r="45" spans="1:53" customHeight="1" ht="26">
      <c r="A45" s="14" t="s">
        <v>50</v>
      </c>
      <c r="B45" s="14" t="s">
        <v>51</v>
      </c>
      <c r="C45" s="15" t="s">
        <v>52</v>
      </c>
      <c r="D45" s="16">
        <v>1</v>
      </c>
      <c r="E45" s="17">
        <v>1300.0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7">
        <v>1300.0</v>
      </c>
      <c r="AI45" s="19" t="s">
        <v>42</v>
      </c>
      <c r="AJ45" s="14" t="s">
        <v>46</v>
      </c>
      <c r="AK45" s="14"/>
    </row>
    <row r="46" spans="1:53" customHeight="1" ht="26">
      <c r="A46" s="14" t="s">
        <v>50</v>
      </c>
      <c r="B46" s="14" t="s">
        <v>51</v>
      </c>
      <c r="C46" s="15" t="s">
        <v>52</v>
      </c>
      <c r="D46" s="16">
        <v>1</v>
      </c>
      <c r="E46" s="17">
        <v>1300.0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7">
        <v>1300.0</v>
      </c>
      <c r="AI46" s="19" t="s">
        <v>42</v>
      </c>
      <c r="AJ46" s="14" t="s">
        <v>46</v>
      </c>
      <c r="AK46" s="14"/>
    </row>
    <row r="47" spans="1:53" customHeight="1" ht="26">
      <c r="A47" s="14" t="s">
        <v>50</v>
      </c>
      <c r="B47" s="14" t="s">
        <v>51</v>
      </c>
      <c r="C47" s="15" t="s">
        <v>52</v>
      </c>
      <c r="D47" s="16">
        <v>1</v>
      </c>
      <c r="E47" s="17">
        <v>1300.0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7">
        <v>1300.0</v>
      </c>
      <c r="AI47" s="19" t="s">
        <v>42</v>
      </c>
      <c r="AJ47" s="14" t="s">
        <v>46</v>
      </c>
      <c r="AK47" s="14"/>
    </row>
    <row r="48" spans="1:53" customHeight="1" ht="26">
      <c r="A48" s="14" t="s">
        <v>50</v>
      </c>
      <c r="B48" s="14" t="s">
        <v>51</v>
      </c>
      <c r="C48" s="15" t="s">
        <v>52</v>
      </c>
      <c r="D48" s="16">
        <v>1</v>
      </c>
      <c r="E48" s="17">
        <v>1300.0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7">
        <v>1300.0</v>
      </c>
      <c r="AI48" s="19" t="s">
        <v>42</v>
      </c>
      <c r="AJ48" s="14" t="s">
        <v>46</v>
      </c>
      <c r="AK48" s="14"/>
    </row>
    <row r="49" spans="1:53" customHeight="1" ht="26">
      <c r="A49" s="14" t="s">
        <v>50</v>
      </c>
      <c r="B49" s="14" t="s">
        <v>51</v>
      </c>
      <c r="C49" s="15" t="s">
        <v>52</v>
      </c>
      <c r="D49" s="16">
        <v>1</v>
      </c>
      <c r="E49" s="17">
        <v>1300.0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7">
        <v>1300.0</v>
      </c>
      <c r="AI49" s="19" t="s">
        <v>42</v>
      </c>
      <c r="AJ49" s="14" t="s">
        <v>46</v>
      </c>
      <c r="AK49" s="14"/>
    </row>
    <row r="50" spans="1:53" customHeight="1" ht="26">
      <c r="A50" s="14" t="s">
        <v>50</v>
      </c>
      <c r="B50" s="14" t="s">
        <v>51</v>
      </c>
      <c r="C50" s="15" t="s">
        <v>52</v>
      </c>
      <c r="D50" s="16">
        <v>1</v>
      </c>
      <c r="E50" s="17">
        <v>1300.0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7">
        <v>1300.0</v>
      </c>
      <c r="AI50" s="19" t="s">
        <v>42</v>
      </c>
      <c r="AJ50" s="14" t="s">
        <v>46</v>
      </c>
      <c r="AK50" s="14"/>
    </row>
    <row r="51" spans="1:53" customHeight="1" ht="26">
      <c r="A51" s="14" t="s">
        <v>50</v>
      </c>
      <c r="B51" s="14" t="s">
        <v>51</v>
      </c>
      <c r="C51" s="15" t="s">
        <v>52</v>
      </c>
      <c r="D51" s="16">
        <v>1</v>
      </c>
      <c r="E51" s="17">
        <v>1300.0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7">
        <v>1300.0</v>
      </c>
      <c r="AI51" s="19" t="s">
        <v>42</v>
      </c>
      <c r="AJ51" s="14" t="s">
        <v>46</v>
      </c>
      <c r="AK51" s="14"/>
    </row>
    <row r="52" spans="1:53" customHeight="1" ht="26">
      <c r="A52" s="14" t="s">
        <v>53</v>
      </c>
      <c r="B52" s="14" t="s">
        <v>51</v>
      </c>
      <c r="C52" s="15" t="s">
        <v>52</v>
      </c>
      <c r="D52" s="16">
        <v>1</v>
      </c>
      <c r="E52" s="17">
        <v>1300.0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7">
        <v>1300.0</v>
      </c>
      <c r="AI52" s="19" t="s">
        <v>42</v>
      </c>
      <c r="AJ52" s="14" t="s">
        <v>46</v>
      </c>
      <c r="AK52" s="14"/>
    </row>
    <row r="53" spans="1:53" customHeight="1" ht="26">
      <c r="A53" s="14" t="s">
        <v>54</v>
      </c>
      <c r="B53" s="14" t="s">
        <v>51</v>
      </c>
      <c r="C53" s="15" t="s">
        <v>52</v>
      </c>
      <c r="D53" s="16">
        <v>1</v>
      </c>
      <c r="E53" s="17">
        <v>1300.0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7">
        <v>1300.0</v>
      </c>
      <c r="AI53" s="19" t="s">
        <v>42</v>
      </c>
      <c r="AJ53" s="14" t="s">
        <v>46</v>
      </c>
      <c r="AK53" s="14"/>
    </row>
    <row r="55" spans="1:53" customHeight="1" ht="75">
      <c r="A55" s="2" t="s">
        <v>0</v>
      </c>
      <c r="B55" s="2" t="s">
        <v>1</v>
      </c>
      <c r="C55" s="2" t="s">
        <v>2</v>
      </c>
      <c r="D55" s="3" t="s">
        <v>3</v>
      </c>
      <c r="E55" s="3" t="s">
        <v>4</v>
      </c>
      <c r="F55" s="3" t="s">
        <v>5</v>
      </c>
      <c r="G55" s="3" t="s">
        <v>6</v>
      </c>
      <c r="H55" s="3" t="s">
        <v>7</v>
      </c>
      <c r="I55" s="3" t="s">
        <v>8</v>
      </c>
      <c r="J55" s="3" t="s">
        <v>9</v>
      </c>
      <c r="K55" s="3" t="s">
        <v>10</v>
      </c>
      <c r="L55" s="3" t="s">
        <v>11</v>
      </c>
      <c r="M55" s="3" t="s">
        <v>12</v>
      </c>
      <c r="N55" s="3" t="s">
        <v>13</v>
      </c>
      <c r="O55" s="3" t="s">
        <v>14</v>
      </c>
      <c r="P55" s="3" t="s">
        <v>15</v>
      </c>
      <c r="Q55" s="3" t="s">
        <v>16</v>
      </c>
      <c r="R55" s="3" t="s">
        <v>17</v>
      </c>
      <c r="S55" s="3" t="s">
        <v>18</v>
      </c>
      <c r="T55" s="3" t="s">
        <v>19</v>
      </c>
      <c r="U55" s="3" t="s">
        <v>20</v>
      </c>
      <c r="V55" s="3" t="s">
        <v>21</v>
      </c>
      <c r="W55" s="3" t="s">
        <v>22</v>
      </c>
      <c r="X55" s="3" t="s">
        <v>23</v>
      </c>
      <c r="Y55" s="3" t="s">
        <v>24</v>
      </c>
      <c r="Z55" s="3" t="s">
        <v>25</v>
      </c>
      <c r="AA55" s="3" t="s">
        <v>26</v>
      </c>
      <c r="AB55" s="3" t="s">
        <v>27</v>
      </c>
      <c r="AC55" s="3" t="s">
        <v>28</v>
      </c>
      <c r="AD55" s="3" t="s">
        <v>29</v>
      </c>
      <c r="AE55" s="3" t="s">
        <v>30</v>
      </c>
      <c r="AF55" s="3" t="s">
        <v>31</v>
      </c>
      <c r="AG55" s="3" t="s">
        <v>32</v>
      </c>
      <c r="AH55" s="3" t="s">
        <v>33</v>
      </c>
      <c r="AI55" s="4" t="s">
        <v>34</v>
      </c>
      <c r="AJ55" s="3" t="s">
        <v>35</v>
      </c>
      <c r="AK55" s="2"/>
    </row>
    <row r="56" spans="1:53" customHeight="1" ht="60">
      <c r="A56" s="7" t="s">
        <v>55</v>
      </c>
      <c r="B56" s="7"/>
      <c r="C56" s="7"/>
      <c r="D56" s="8">
        <f>SUM(D57:D98)</f>
        <v>42</v>
      </c>
      <c r="E56" s="7"/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42</v>
      </c>
      <c r="AD56" s="8">
        <v>0</v>
      </c>
      <c r="AE56" s="8">
        <v>0</v>
      </c>
      <c r="AF56" s="8">
        <v>0</v>
      </c>
      <c r="AG56" s="8">
        <v>0</v>
      </c>
      <c r="AH56" s="7"/>
      <c r="AI56" s="7"/>
      <c r="AJ56" s="7"/>
      <c r="AK56" s="7"/>
    </row>
    <row r="57" spans="1:53" customHeight="1" ht="26">
      <c r="A57" s="14" t="s">
        <v>56</v>
      </c>
      <c r="B57" s="14" t="s">
        <v>51</v>
      </c>
      <c r="C57" s="15" t="s">
        <v>57</v>
      </c>
      <c r="D57" s="16">
        <v>1</v>
      </c>
      <c r="E57" s="17">
        <v>1300.0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7">
        <v>780</v>
      </c>
      <c r="AD57" s="18"/>
      <c r="AE57" s="18"/>
      <c r="AF57" s="18"/>
      <c r="AG57" s="18"/>
      <c r="AH57" s="17">
        <v>2080.0</v>
      </c>
      <c r="AI57" s="19" t="s">
        <v>42</v>
      </c>
      <c r="AJ57" s="14" t="s">
        <v>46</v>
      </c>
      <c r="AK57" s="14"/>
    </row>
    <row r="58" spans="1:53" customHeight="1" ht="26">
      <c r="A58" s="14" t="s">
        <v>56</v>
      </c>
      <c r="B58" s="14" t="s">
        <v>51</v>
      </c>
      <c r="C58" s="15" t="s">
        <v>57</v>
      </c>
      <c r="D58" s="16">
        <v>1</v>
      </c>
      <c r="E58" s="17">
        <v>1300.0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7">
        <v>1300.0</v>
      </c>
      <c r="AI58" s="19" t="s">
        <v>42</v>
      </c>
      <c r="AJ58" s="14" t="s">
        <v>46</v>
      </c>
      <c r="AK58" s="14"/>
    </row>
    <row r="59" spans="1:53" customHeight="1" ht="26">
      <c r="A59" s="14" t="s">
        <v>56</v>
      </c>
      <c r="B59" s="14" t="s">
        <v>51</v>
      </c>
      <c r="C59" s="15" t="s">
        <v>57</v>
      </c>
      <c r="D59" s="16">
        <v>1</v>
      </c>
      <c r="E59" s="17">
        <v>1300.0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7">
        <v>780</v>
      </c>
      <c r="AD59" s="18"/>
      <c r="AE59" s="18"/>
      <c r="AF59" s="18"/>
      <c r="AG59" s="18"/>
      <c r="AH59" s="17">
        <v>2080.0</v>
      </c>
      <c r="AI59" s="19" t="s">
        <v>42</v>
      </c>
      <c r="AJ59" s="14" t="s">
        <v>46</v>
      </c>
      <c r="AK59" s="14"/>
    </row>
    <row r="60" spans="1:53" customHeight="1" ht="26">
      <c r="A60" s="14" t="s">
        <v>56</v>
      </c>
      <c r="B60" s="14" t="s">
        <v>51</v>
      </c>
      <c r="C60" s="15" t="s">
        <v>57</v>
      </c>
      <c r="D60" s="16">
        <v>1</v>
      </c>
      <c r="E60" s="17">
        <v>1300.0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7">
        <v>1300.0</v>
      </c>
      <c r="AI60" s="19" t="s">
        <v>42</v>
      </c>
      <c r="AJ60" s="14" t="s">
        <v>46</v>
      </c>
      <c r="AK60" s="14"/>
    </row>
    <row r="61" spans="1:53" customHeight="1" ht="26">
      <c r="A61" s="14" t="s">
        <v>56</v>
      </c>
      <c r="B61" s="14" t="s">
        <v>51</v>
      </c>
      <c r="C61" s="15" t="s">
        <v>57</v>
      </c>
      <c r="D61" s="16">
        <v>1</v>
      </c>
      <c r="E61" s="17">
        <v>1300.0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7">
        <v>780</v>
      </c>
      <c r="AD61" s="18"/>
      <c r="AE61" s="18"/>
      <c r="AF61" s="18"/>
      <c r="AG61" s="18"/>
      <c r="AH61" s="17">
        <v>2080.0</v>
      </c>
      <c r="AI61" s="19" t="s">
        <v>42</v>
      </c>
      <c r="AJ61" s="14" t="s">
        <v>46</v>
      </c>
      <c r="AK61" s="14"/>
    </row>
    <row r="62" spans="1:53" customHeight="1" ht="26">
      <c r="A62" s="14" t="s">
        <v>56</v>
      </c>
      <c r="B62" s="14" t="s">
        <v>51</v>
      </c>
      <c r="C62" s="15" t="s">
        <v>57</v>
      </c>
      <c r="D62" s="16">
        <v>1</v>
      </c>
      <c r="E62" s="17">
        <v>1300.0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7">
        <v>1300.0</v>
      </c>
      <c r="AI62" s="19" t="s">
        <v>42</v>
      </c>
      <c r="AJ62" s="14" t="s">
        <v>46</v>
      </c>
      <c r="AK62" s="14"/>
    </row>
    <row r="63" spans="1:53" customHeight="1" ht="26">
      <c r="A63" s="14" t="s">
        <v>56</v>
      </c>
      <c r="B63" s="14" t="s">
        <v>51</v>
      </c>
      <c r="C63" s="15" t="s">
        <v>57</v>
      </c>
      <c r="D63" s="16">
        <v>1</v>
      </c>
      <c r="E63" s="17">
        <v>1300.0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7">
        <v>780</v>
      </c>
      <c r="AD63" s="18"/>
      <c r="AE63" s="18"/>
      <c r="AF63" s="18"/>
      <c r="AG63" s="18"/>
      <c r="AH63" s="17">
        <v>2080.0</v>
      </c>
      <c r="AI63" s="19" t="s">
        <v>42</v>
      </c>
      <c r="AJ63" s="14" t="s">
        <v>46</v>
      </c>
      <c r="AK63" s="14"/>
    </row>
    <row r="64" spans="1:53" customHeight="1" ht="26">
      <c r="A64" s="14" t="s">
        <v>56</v>
      </c>
      <c r="B64" s="14" t="s">
        <v>51</v>
      </c>
      <c r="C64" s="15" t="s">
        <v>57</v>
      </c>
      <c r="D64" s="16">
        <v>1</v>
      </c>
      <c r="E64" s="17">
        <v>1300.0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7">
        <v>1300.0</v>
      </c>
      <c r="AI64" s="19" t="s">
        <v>42</v>
      </c>
      <c r="AJ64" s="14" t="s">
        <v>46</v>
      </c>
      <c r="AK64" s="14"/>
    </row>
    <row r="65" spans="1:53" customHeight="1" ht="26">
      <c r="A65" s="14" t="s">
        <v>56</v>
      </c>
      <c r="B65" s="14" t="s">
        <v>51</v>
      </c>
      <c r="C65" s="15" t="s">
        <v>57</v>
      </c>
      <c r="D65" s="16">
        <v>1</v>
      </c>
      <c r="E65" s="17">
        <v>1300.0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7">
        <v>780</v>
      </c>
      <c r="AD65" s="18"/>
      <c r="AE65" s="18"/>
      <c r="AF65" s="18"/>
      <c r="AG65" s="18"/>
      <c r="AH65" s="17">
        <v>2080.0</v>
      </c>
      <c r="AI65" s="19" t="s">
        <v>42</v>
      </c>
      <c r="AJ65" s="14" t="s">
        <v>46</v>
      </c>
      <c r="AK65" s="14"/>
    </row>
    <row r="66" spans="1:53" customHeight="1" ht="26">
      <c r="A66" s="14" t="s">
        <v>56</v>
      </c>
      <c r="B66" s="14" t="s">
        <v>51</v>
      </c>
      <c r="C66" s="15" t="s">
        <v>57</v>
      </c>
      <c r="D66" s="16">
        <v>1</v>
      </c>
      <c r="E66" s="17">
        <v>1300.0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7">
        <v>1300.0</v>
      </c>
      <c r="AI66" s="19" t="s">
        <v>42</v>
      </c>
      <c r="AJ66" s="14" t="s">
        <v>46</v>
      </c>
      <c r="AK66" s="14"/>
    </row>
    <row r="67" spans="1:53" customHeight="1" ht="26">
      <c r="A67" s="14" t="s">
        <v>56</v>
      </c>
      <c r="B67" s="14" t="s">
        <v>51</v>
      </c>
      <c r="C67" s="15" t="s">
        <v>57</v>
      </c>
      <c r="D67" s="16">
        <v>1</v>
      </c>
      <c r="E67" s="17">
        <v>1300.0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7">
        <v>780</v>
      </c>
      <c r="AD67" s="18"/>
      <c r="AE67" s="18"/>
      <c r="AF67" s="18"/>
      <c r="AG67" s="18"/>
      <c r="AH67" s="17">
        <v>2080.0</v>
      </c>
      <c r="AI67" s="19" t="s">
        <v>42</v>
      </c>
      <c r="AJ67" s="14" t="s">
        <v>46</v>
      </c>
      <c r="AK67" s="14"/>
    </row>
    <row r="68" spans="1:53" customHeight="1" ht="26">
      <c r="A68" s="14" t="s">
        <v>56</v>
      </c>
      <c r="B68" s="14" t="s">
        <v>51</v>
      </c>
      <c r="C68" s="15" t="s">
        <v>57</v>
      </c>
      <c r="D68" s="16">
        <v>1</v>
      </c>
      <c r="E68" s="17">
        <v>1300.0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7">
        <v>1300.0</v>
      </c>
      <c r="AI68" s="19" t="s">
        <v>42</v>
      </c>
      <c r="AJ68" s="14" t="s">
        <v>46</v>
      </c>
      <c r="AK68" s="14"/>
    </row>
    <row r="69" spans="1:53" customHeight="1" ht="26">
      <c r="A69" s="14" t="s">
        <v>56</v>
      </c>
      <c r="B69" s="14" t="s">
        <v>51</v>
      </c>
      <c r="C69" s="15" t="s">
        <v>57</v>
      </c>
      <c r="D69" s="16">
        <v>1</v>
      </c>
      <c r="E69" s="17">
        <v>1300.0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7">
        <v>780</v>
      </c>
      <c r="AD69" s="18"/>
      <c r="AE69" s="18"/>
      <c r="AF69" s="18"/>
      <c r="AG69" s="18"/>
      <c r="AH69" s="17">
        <v>2080.0</v>
      </c>
      <c r="AI69" s="19" t="s">
        <v>42</v>
      </c>
      <c r="AJ69" s="14" t="s">
        <v>46</v>
      </c>
      <c r="AK69" s="14"/>
    </row>
    <row r="70" spans="1:53" customHeight="1" ht="26">
      <c r="A70" s="14" t="s">
        <v>56</v>
      </c>
      <c r="B70" s="14" t="s">
        <v>51</v>
      </c>
      <c r="C70" s="15" t="s">
        <v>57</v>
      </c>
      <c r="D70" s="16">
        <v>1</v>
      </c>
      <c r="E70" s="17">
        <v>1300.0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7">
        <v>1300.0</v>
      </c>
      <c r="AI70" s="19" t="s">
        <v>42</v>
      </c>
      <c r="AJ70" s="14" t="s">
        <v>46</v>
      </c>
      <c r="AK70" s="14"/>
    </row>
    <row r="71" spans="1:53" customHeight="1" ht="26">
      <c r="A71" s="14" t="s">
        <v>56</v>
      </c>
      <c r="B71" s="14" t="s">
        <v>51</v>
      </c>
      <c r="C71" s="15" t="s">
        <v>57</v>
      </c>
      <c r="D71" s="16">
        <v>1</v>
      </c>
      <c r="E71" s="17">
        <v>1300.0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7">
        <v>780</v>
      </c>
      <c r="AD71" s="18"/>
      <c r="AE71" s="18"/>
      <c r="AF71" s="18"/>
      <c r="AG71" s="18"/>
      <c r="AH71" s="17">
        <v>2080.0</v>
      </c>
      <c r="AI71" s="19" t="s">
        <v>42</v>
      </c>
      <c r="AJ71" s="14" t="s">
        <v>46</v>
      </c>
      <c r="AK71" s="14"/>
    </row>
    <row r="72" spans="1:53" customHeight="1" ht="26">
      <c r="A72" s="14" t="s">
        <v>56</v>
      </c>
      <c r="B72" s="14" t="s">
        <v>51</v>
      </c>
      <c r="C72" s="15" t="s">
        <v>57</v>
      </c>
      <c r="D72" s="16">
        <v>1</v>
      </c>
      <c r="E72" s="17">
        <v>1300.0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7">
        <v>1300.0</v>
      </c>
      <c r="AI72" s="19" t="s">
        <v>42</v>
      </c>
      <c r="AJ72" s="14" t="s">
        <v>46</v>
      </c>
      <c r="AK72" s="14"/>
    </row>
    <row r="73" spans="1:53" customHeight="1" ht="26">
      <c r="A73" s="14" t="s">
        <v>56</v>
      </c>
      <c r="B73" s="14" t="s">
        <v>51</v>
      </c>
      <c r="C73" s="15" t="s">
        <v>57</v>
      </c>
      <c r="D73" s="16">
        <v>1</v>
      </c>
      <c r="E73" s="17">
        <v>1300.0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7">
        <v>780</v>
      </c>
      <c r="AD73" s="18"/>
      <c r="AE73" s="18"/>
      <c r="AF73" s="18"/>
      <c r="AG73" s="18"/>
      <c r="AH73" s="17">
        <v>2080.0</v>
      </c>
      <c r="AI73" s="19" t="s">
        <v>42</v>
      </c>
      <c r="AJ73" s="14" t="s">
        <v>46</v>
      </c>
      <c r="AK73" s="14"/>
    </row>
    <row r="74" spans="1:53" customHeight="1" ht="26">
      <c r="A74" s="14" t="s">
        <v>56</v>
      </c>
      <c r="B74" s="14" t="s">
        <v>51</v>
      </c>
      <c r="C74" s="15" t="s">
        <v>57</v>
      </c>
      <c r="D74" s="16">
        <v>1</v>
      </c>
      <c r="E74" s="17">
        <v>1300.0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7">
        <v>1300.0</v>
      </c>
      <c r="AI74" s="19" t="s">
        <v>42</v>
      </c>
      <c r="AJ74" s="14" t="s">
        <v>46</v>
      </c>
      <c r="AK74" s="14"/>
    </row>
    <row r="75" spans="1:53" customHeight="1" ht="26">
      <c r="A75" s="14" t="s">
        <v>56</v>
      </c>
      <c r="B75" s="14" t="s">
        <v>51</v>
      </c>
      <c r="C75" s="15" t="s">
        <v>57</v>
      </c>
      <c r="D75" s="16">
        <v>1</v>
      </c>
      <c r="E75" s="17">
        <v>1300.0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7">
        <v>780</v>
      </c>
      <c r="AD75" s="18"/>
      <c r="AE75" s="18"/>
      <c r="AF75" s="18"/>
      <c r="AG75" s="18"/>
      <c r="AH75" s="17">
        <v>2080.0</v>
      </c>
      <c r="AI75" s="19" t="s">
        <v>42</v>
      </c>
      <c r="AJ75" s="14" t="s">
        <v>46</v>
      </c>
      <c r="AK75" s="14"/>
    </row>
    <row r="76" spans="1:53" customHeight="1" ht="26">
      <c r="A76" s="14" t="s">
        <v>56</v>
      </c>
      <c r="B76" s="14" t="s">
        <v>51</v>
      </c>
      <c r="C76" s="15" t="s">
        <v>57</v>
      </c>
      <c r="D76" s="16">
        <v>1</v>
      </c>
      <c r="E76" s="17">
        <v>1300.0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7">
        <v>1300.0</v>
      </c>
      <c r="AI76" s="19" t="s">
        <v>42</v>
      </c>
      <c r="AJ76" s="14" t="s">
        <v>46</v>
      </c>
      <c r="AK76" s="14"/>
    </row>
    <row r="77" spans="1:53" customHeight="1" ht="26">
      <c r="A77" s="14" t="s">
        <v>56</v>
      </c>
      <c r="B77" s="14" t="s">
        <v>51</v>
      </c>
      <c r="C77" s="15" t="s">
        <v>57</v>
      </c>
      <c r="D77" s="16">
        <v>1</v>
      </c>
      <c r="E77" s="17">
        <v>1300.0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7">
        <v>780</v>
      </c>
      <c r="AD77" s="18"/>
      <c r="AE77" s="18"/>
      <c r="AF77" s="18"/>
      <c r="AG77" s="18"/>
      <c r="AH77" s="17">
        <v>2080.0</v>
      </c>
      <c r="AI77" s="19" t="s">
        <v>42</v>
      </c>
      <c r="AJ77" s="14" t="s">
        <v>46</v>
      </c>
      <c r="AK77" s="14"/>
    </row>
    <row r="78" spans="1:53" customHeight="1" ht="26">
      <c r="A78" s="14" t="s">
        <v>56</v>
      </c>
      <c r="B78" s="14" t="s">
        <v>51</v>
      </c>
      <c r="C78" s="15" t="s">
        <v>57</v>
      </c>
      <c r="D78" s="16">
        <v>1</v>
      </c>
      <c r="E78" s="17">
        <v>1300.0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7">
        <v>1300.0</v>
      </c>
      <c r="AI78" s="19" t="s">
        <v>42</v>
      </c>
      <c r="AJ78" s="14" t="s">
        <v>46</v>
      </c>
      <c r="AK78" s="14"/>
    </row>
    <row r="79" spans="1:53" customHeight="1" ht="26">
      <c r="A79" s="14" t="s">
        <v>56</v>
      </c>
      <c r="B79" s="14" t="s">
        <v>51</v>
      </c>
      <c r="C79" s="15" t="s">
        <v>57</v>
      </c>
      <c r="D79" s="16">
        <v>1</v>
      </c>
      <c r="E79" s="17">
        <v>1300.0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7">
        <v>780</v>
      </c>
      <c r="AD79" s="18"/>
      <c r="AE79" s="18"/>
      <c r="AF79" s="18"/>
      <c r="AG79" s="18"/>
      <c r="AH79" s="17">
        <v>2080.0</v>
      </c>
      <c r="AI79" s="19" t="s">
        <v>42</v>
      </c>
      <c r="AJ79" s="14" t="s">
        <v>46</v>
      </c>
      <c r="AK79" s="14"/>
    </row>
    <row r="80" spans="1:53" customHeight="1" ht="26">
      <c r="A80" s="14" t="s">
        <v>56</v>
      </c>
      <c r="B80" s="14" t="s">
        <v>51</v>
      </c>
      <c r="C80" s="15" t="s">
        <v>57</v>
      </c>
      <c r="D80" s="16">
        <v>1</v>
      </c>
      <c r="E80" s="17">
        <v>1300.0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7">
        <v>1300.0</v>
      </c>
      <c r="AI80" s="19" t="s">
        <v>42</v>
      </c>
      <c r="AJ80" s="14" t="s">
        <v>46</v>
      </c>
      <c r="AK80" s="14"/>
    </row>
    <row r="81" spans="1:53" customHeight="1" ht="26">
      <c r="A81" s="14" t="s">
        <v>56</v>
      </c>
      <c r="B81" s="14" t="s">
        <v>51</v>
      </c>
      <c r="C81" s="15" t="s">
        <v>57</v>
      </c>
      <c r="D81" s="16">
        <v>1</v>
      </c>
      <c r="E81" s="17">
        <v>1300.0</v>
      </c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7">
        <v>780</v>
      </c>
      <c r="AD81" s="18"/>
      <c r="AE81" s="18"/>
      <c r="AF81" s="18"/>
      <c r="AG81" s="18"/>
      <c r="AH81" s="17">
        <v>2080.0</v>
      </c>
      <c r="AI81" s="19" t="s">
        <v>42</v>
      </c>
      <c r="AJ81" s="14" t="s">
        <v>46</v>
      </c>
      <c r="AK81" s="14"/>
    </row>
    <row r="82" spans="1:53" customHeight="1" ht="26">
      <c r="A82" s="14" t="s">
        <v>56</v>
      </c>
      <c r="B82" s="14" t="s">
        <v>51</v>
      </c>
      <c r="C82" s="15" t="s">
        <v>57</v>
      </c>
      <c r="D82" s="16">
        <v>1</v>
      </c>
      <c r="E82" s="17">
        <v>1300.0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7">
        <v>1300.0</v>
      </c>
      <c r="AI82" s="19" t="s">
        <v>42</v>
      </c>
      <c r="AJ82" s="14" t="s">
        <v>46</v>
      </c>
      <c r="AK82" s="14"/>
    </row>
    <row r="83" spans="1:53" customHeight="1" ht="26">
      <c r="A83" s="14" t="s">
        <v>56</v>
      </c>
      <c r="B83" s="14" t="s">
        <v>51</v>
      </c>
      <c r="C83" s="15" t="s">
        <v>57</v>
      </c>
      <c r="D83" s="16">
        <v>1</v>
      </c>
      <c r="E83" s="17">
        <v>1300.0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7">
        <v>780</v>
      </c>
      <c r="AD83" s="18"/>
      <c r="AE83" s="18"/>
      <c r="AF83" s="18"/>
      <c r="AG83" s="18"/>
      <c r="AH83" s="17">
        <v>2080.0</v>
      </c>
      <c r="AI83" s="19" t="s">
        <v>42</v>
      </c>
      <c r="AJ83" s="14" t="s">
        <v>46</v>
      </c>
      <c r="AK83" s="14"/>
    </row>
    <row r="84" spans="1:53" customHeight="1" ht="26">
      <c r="A84" s="14" t="s">
        <v>56</v>
      </c>
      <c r="B84" s="14" t="s">
        <v>51</v>
      </c>
      <c r="C84" s="15" t="s">
        <v>57</v>
      </c>
      <c r="D84" s="16">
        <v>1</v>
      </c>
      <c r="E84" s="17">
        <v>1300.0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7">
        <v>1300.0</v>
      </c>
      <c r="AI84" s="19" t="s">
        <v>42</v>
      </c>
      <c r="AJ84" s="14" t="s">
        <v>46</v>
      </c>
      <c r="AK84" s="14"/>
    </row>
    <row r="85" spans="1:53" customHeight="1" ht="26">
      <c r="A85" s="14" t="s">
        <v>56</v>
      </c>
      <c r="B85" s="14" t="s">
        <v>51</v>
      </c>
      <c r="C85" s="15" t="s">
        <v>57</v>
      </c>
      <c r="D85" s="16">
        <v>1</v>
      </c>
      <c r="E85" s="17">
        <v>1300.0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7">
        <v>780</v>
      </c>
      <c r="AD85" s="18"/>
      <c r="AE85" s="18"/>
      <c r="AF85" s="18"/>
      <c r="AG85" s="18"/>
      <c r="AH85" s="17">
        <v>2080.0</v>
      </c>
      <c r="AI85" s="19" t="s">
        <v>42</v>
      </c>
      <c r="AJ85" s="14" t="s">
        <v>46</v>
      </c>
      <c r="AK85" s="14"/>
    </row>
    <row r="86" spans="1:53" customHeight="1" ht="26">
      <c r="A86" s="14" t="s">
        <v>56</v>
      </c>
      <c r="B86" s="14" t="s">
        <v>51</v>
      </c>
      <c r="C86" s="15" t="s">
        <v>57</v>
      </c>
      <c r="D86" s="16">
        <v>1</v>
      </c>
      <c r="E86" s="17">
        <v>1300.0</v>
      </c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7">
        <v>1300.0</v>
      </c>
      <c r="AI86" s="19" t="s">
        <v>42</v>
      </c>
      <c r="AJ86" s="14" t="s">
        <v>46</v>
      </c>
      <c r="AK86" s="14"/>
    </row>
    <row r="87" spans="1:53" customHeight="1" ht="26">
      <c r="A87" s="14" t="s">
        <v>56</v>
      </c>
      <c r="B87" s="14" t="s">
        <v>51</v>
      </c>
      <c r="C87" s="15" t="s">
        <v>57</v>
      </c>
      <c r="D87" s="16">
        <v>1</v>
      </c>
      <c r="E87" s="17">
        <v>1300.0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7">
        <v>780</v>
      </c>
      <c r="AD87" s="18"/>
      <c r="AE87" s="18"/>
      <c r="AF87" s="18"/>
      <c r="AG87" s="18"/>
      <c r="AH87" s="17">
        <v>2080.0</v>
      </c>
      <c r="AI87" s="19" t="s">
        <v>42</v>
      </c>
      <c r="AJ87" s="14" t="s">
        <v>46</v>
      </c>
      <c r="AK87" s="14"/>
    </row>
    <row r="88" spans="1:53" customHeight="1" ht="26">
      <c r="A88" s="14" t="s">
        <v>56</v>
      </c>
      <c r="B88" s="14" t="s">
        <v>51</v>
      </c>
      <c r="C88" s="15" t="s">
        <v>57</v>
      </c>
      <c r="D88" s="16">
        <v>1</v>
      </c>
      <c r="E88" s="17">
        <v>1300.0</v>
      </c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7">
        <v>1300.0</v>
      </c>
      <c r="AI88" s="19" t="s">
        <v>42</v>
      </c>
      <c r="AJ88" s="14" t="s">
        <v>46</v>
      </c>
      <c r="AK88" s="14"/>
    </row>
    <row r="89" spans="1:53" customHeight="1" ht="26">
      <c r="A89" s="14" t="s">
        <v>56</v>
      </c>
      <c r="B89" s="14" t="s">
        <v>51</v>
      </c>
      <c r="C89" s="15" t="s">
        <v>57</v>
      </c>
      <c r="D89" s="16">
        <v>1</v>
      </c>
      <c r="E89" s="17">
        <v>1300.0</v>
      </c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7">
        <v>780</v>
      </c>
      <c r="AD89" s="18"/>
      <c r="AE89" s="18"/>
      <c r="AF89" s="18"/>
      <c r="AG89" s="18"/>
      <c r="AH89" s="17">
        <v>2080.0</v>
      </c>
      <c r="AI89" s="19" t="s">
        <v>42</v>
      </c>
      <c r="AJ89" s="14" t="s">
        <v>46</v>
      </c>
      <c r="AK89" s="14"/>
    </row>
    <row r="90" spans="1:53" customHeight="1" ht="26">
      <c r="A90" s="14" t="s">
        <v>56</v>
      </c>
      <c r="B90" s="14" t="s">
        <v>51</v>
      </c>
      <c r="C90" s="15" t="s">
        <v>57</v>
      </c>
      <c r="D90" s="16">
        <v>1</v>
      </c>
      <c r="E90" s="17">
        <v>1300.0</v>
      </c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7">
        <v>1300.0</v>
      </c>
      <c r="AI90" s="19" t="s">
        <v>42</v>
      </c>
      <c r="AJ90" s="14" t="s">
        <v>46</v>
      </c>
      <c r="AK90" s="14"/>
    </row>
    <row r="91" spans="1:53" customHeight="1" ht="26">
      <c r="A91" s="14" t="s">
        <v>56</v>
      </c>
      <c r="B91" s="14" t="s">
        <v>51</v>
      </c>
      <c r="C91" s="15" t="s">
        <v>57</v>
      </c>
      <c r="D91" s="16">
        <v>1</v>
      </c>
      <c r="E91" s="17">
        <v>1300.0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7">
        <v>780</v>
      </c>
      <c r="AD91" s="18"/>
      <c r="AE91" s="18"/>
      <c r="AF91" s="18"/>
      <c r="AG91" s="18"/>
      <c r="AH91" s="17">
        <v>2080.0</v>
      </c>
      <c r="AI91" s="19" t="s">
        <v>42</v>
      </c>
      <c r="AJ91" s="14" t="s">
        <v>46</v>
      </c>
      <c r="AK91" s="14"/>
    </row>
    <row r="92" spans="1:53" customHeight="1" ht="26">
      <c r="A92" s="14" t="s">
        <v>56</v>
      </c>
      <c r="B92" s="14" t="s">
        <v>51</v>
      </c>
      <c r="C92" s="15" t="s">
        <v>57</v>
      </c>
      <c r="D92" s="16">
        <v>1</v>
      </c>
      <c r="E92" s="17">
        <v>1300.0</v>
      </c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7">
        <v>1300.0</v>
      </c>
      <c r="AI92" s="19" t="s">
        <v>42</v>
      </c>
      <c r="AJ92" s="14" t="s">
        <v>46</v>
      </c>
      <c r="AK92" s="14"/>
    </row>
    <row r="93" spans="1:53" customHeight="1" ht="26">
      <c r="A93" s="14" t="s">
        <v>56</v>
      </c>
      <c r="B93" s="14" t="s">
        <v>51</v>
      </c>
      <c r="C93" s="15" t="s">
        <v>57</v>
      </c>
      <c r="D93" s="16">
        <v>1</v>
      </c>
      <c r="E93" s="17">
        <v>1300.0</v>
      </c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7">
        <v>780</v>
      </c>
      <c r="AD93" s="18"/>
      <c r="AE93" s="18"/>
      <c r="AF93" s="18"/>
      <c r="AG93" s="18"/>
      <c r="AH93" s="17">
        <v>2080.0</v>
      </c>
      <c r="AI93" s="19" t="s">
        <v>42</v>
      </c>
      <c r="AJ93" s="14" t="s">
        <v>46</v>
      </c>
      <c r="AK93" s="14"/>
    </row>
    <row r="94" spans="1:53" customHeight="1" ht="26">
      <c r="A94" s="14" t="s">
        <v>56</v>
      </c>
      <c r="B94" s="14" t="s">
        <v>51</v>
      </c>
      <c r="C94" s="15" t="s">
        <v>57</v>
      </c>
      <c r="D94" s="16">
        <v>1</v>
      </c>
      <c r="E94" s="17">
        <v>1300.0</v>
      </c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7">
        <v>1300.0</v>
      </c>
      <c r="AI94" s="19" t="s">
        <v>42</v>
      </c>
      <c r="AJ94" s="14" t="s">
        <v>46</v>
      </c>
      <c r="AK94" s="14"/>
    </row>
    <row r="95" spans="1:53" customHeight="1" ht="26">
      <c r="A95" s="14" t="s">
        <v>58</v>
      </c>
      <c r="B95" s="14" t="s">
        <v>51</v>
      </c>
      <c r="C95" s="15" t="s">
        <v>57</v>
      </c>
      <c r="D95" s="16">
        <v>1</v>
      </c>
      <c r="E95" s="17">
        <v>1300.0</v>
      </c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7">
        <v>780</v>
      </c>
      <c r="AD95" s="18"/>
      <c r="AE95" s="18"/>
      <c r="AF95" s="18"/>
      <c r="AG95" s="18"/>
      <c r="AH95" s="17">
        <v>2080.0</v>
      </c>
      <c r="AI95" s="19" t="s">
        <v>42</v>
      </c>
      <c r="AJ95" s="14" t="s">
        <v>46</v>
      </c>
      <c r="AK95" s="14"/>
    </row>
    <row r="96" spans="1:53" customHeight="1" ht="26">
      <c r="A96" s="14" t="s">
        <v>59</v>
      </c>
      <c r="B96" s="14" t="s">
        <v>51</v>
      </c>
      <c r="C96" s="15" t="s">
        <v>57</v>
      </c>
      <c r="D96" s="16">
        <v>1</v>
      </c>
      <c r="E96" s="17">
        <v>1300.0</v>
      </c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7">
        <v>1300.0</v>
      </c>
      <c r="AI96" s="19" t="s">
        <v>42</v>
      </c>
      <c r="AJ96" s="14" t="s">
        <v>46</v>
      </c>
      <c r="AK96" s="14"/>
    </row>
    <row r="97" spans="1:53" customHeight="1" ht="26">
      <c r="A97" s="14" t="s">
        <v>60</v>
      </c>
      <c r="B97" s="14" t="s">
        <v>51</v>
      </c>
      <c r="C97" s="15" t="s">
        <v>57</v>
      </c>
      <c r="D97" s="16">
        <v>1</v>
      </c>
      <c r="E97" s="17">
        <v>1300.0</v>
      </c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7">
        <v>780</v>
      </c>
      <c r="AD97" s="18"/>
      <c r="AE97" s="18"/>
      <c r="AF97" s="18"/>
      <c r="AG97" s="18"/>
      <c r="AH97" s="17">
        <v>2080.0</v>
      </c>
      <c r="AI97" s="19" t="s">
        <v>42</v>
      </c>
      <c r="AJ97" s="14" t="s">
        <v>46</v>
      </c>
      <c r="AK97" s="14"/>
    </row>
    <row r="98" spans="1:53" customHeight="1" ht="26">
      <c r="A98" s="14" t="s">
        <v>58</v>
      </c>
      <c r="B98" s="14" t="s">
        <v>51</v>
      </c>
      <c r="C98" s="15" t="s">
        <v>57</v>
      </c>
      <c r="D98" s="16">
        <v>1</v>
      </c>
      <c r="E98" s="17">
        <v>1300.0</v>
      </c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7">
        <v>1300.0</v>
      </c>
      <c r="AI98" s="19" t="s">
        <v>42</v>
      </c>
      <c r="AJ98" s="14" t="s">
        <v>46</v>
      </c>
      <c r="AK98" s="14"/>
    </row>
    <row r="100" spans="1:53" customHeight="1" ht="75">
      <c r="A100" s="2" t="s">
        <v>0</v>
      </c>
      <c r="B100" s="2" t="s">
        <v>1</v>
      </c>
      <c r="C100" s="2" t="s">
        <v>2</v>
      </c>
      <c r="D100" s="3" t="s">
        <v>3</v>
      </c>
      <c r="E100" s="3" t="s">
        <v>4</v>
      </c>
      <c r="F100" s="3" t="s">
        <v>5</v>
      </c>
      <c r="G100" s="3" t="s">
        <v>6</v>
      </c>
      <c r="H100" s="3" t="s">
        <v>7</v>
      </c>
      <c r="I100" s="3" t="s">
        <v>8</v>
      </c>
      <c r="J100" s="3" t="s">
        <v>9</v>
      </c>
      <c r="K100" s="3" t="s">
        <v>10</v>
      </c>
      <c r="L100" s="3" t="s">
        <v>11</v>
      </c>
      <c r="M100" s="3" t="s">
        <v>12</v>
      </c>
      <c r="N100" s="3" t="s">
        <v>13</v>
      </c>
      <c r="O100" s="3" t="s">
        <v>14</v>
      </c>
      <c r="P100" s="3" t="s">
        <v>15</v>
      </c>
      <c r="Q100" s="3" t="s">
        <v>16</v>
      </c>
      <c r="R100" s="3" t="s">
        <v>17</v>
      </c>
      <c r="S100" s="3" t="s">
        <v>18</v>
      </c>
      <c r="T100" s="3" t="s">
        <v>19</v>
      </c>
      <c r="U100" s="3" t="s">
        <v>20</v>
      </c>
      <c r="V100" s="3" t="s">
        <v>21</v>
      </c>
      <c r="W100" s="3" t="s">
        <v>22</v>
      </c>
      <c r="X100" s="3" t="s">
        <v>23</v>
      </c>
      <c r="Y100" s="3" t="s">
        <v>24</v>
      </c>
      <c r="Z100" s="3" t="s">
        <v>25</v>
      </c>
      <c r="AA100" s="3" t="s">
        <v>26</v>
      </c>
      <c r="AB100" s="3" t="s">
        <v>27</v>
      </c>
      <c r="AC100" s="3" t="s">
        <v>28</v>
      </c>
      <c r="AD100" s="3" t="s">
        <v>29</v>
      </c>
      <c r="AE100" s="3" t="s">
        <v>30</v>
      </c>
      <c r="AF100" s="3" t="s">
        <v>31</v>
      </c>
      <c r="AG100" s="3" t="s">
        <v>32</v>
      </c>
      <c r="AH100" s="3" t="s">
        <v>33</v>
      </c>
      <c r="AI100" s="4" t="s">
        <v>34</v>
      </c>
      <c r="AJ100" s="3" t="s">
        <v>35</v>
      </c>
      <c r="AK100" s="2"/>
    </row>
    <row r="101" spans="1:53" customHeight="1" ht="60">
      <c r="A101" s="7" t="s">
        <v>61</v>
      </c>
      <c r="B101" s="7"/>
      <c r="C101" s="7"/>
      <c r="D101" s="8">
        <f>SUM(D102:D122)</f>
        <v>21</v>
      </c>
      <c r="E101" s="7"/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7"/>
      <c r="AI101" s="7"/>
      <c r="AJ101" s="7"/>
      <c r="AK101" s="7"/>
    </row>
    <row r="102" spans="1:53" customHeight="1" ht="26">
      <c r="A102" s="14" t="s">
        <v>62</v>
      </c>
      <c r="B102" s="14" t="s">
        <v>51</v>
      </c>
      <c r="C102" s="15" t="s">
        <v>52</v>
      </c>
      <c r="D102" s="16">
        <v>1</v>
      </c>
      <c r="E102" s="17">
        <v>1300.0</v>
      </c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7">
        <v>1300.0</v>
      </c>
      <c r="AI102" s="19" t="s">
        <v>42</v>
      </c>
      <c r="AJ102" s="14" t="s">
        <v>46</v>
      </c>
      <c r="AK102" s="14"/>
    </row>
    <row r="103" spans="1:53" customHeight="1" ht="26">
      <c r="A103" s="14" t="s">
        <v>62</v>
      </c>
      <c r="B103" s="14" t="s">
        <v>51</v>
      </c>
      <c r="C103" s="15" t="s">
        <v>52</v>
      </c>
      <c r="D103" s="16">
        <v>1</v>
      </c>
      <c r="E103" s="17">
        <v>1300.0</v>
      </c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7">
        <v>1300.0</v>
      </c>
      <c r="AI103" s="19" t="s">
        <v>42</v>
      </c>
      <c r="AJ103" s="14" t="s">
        <v>46</v>
      </c>
      <c r="AK103" s="14"/>
    </row>
    <row r="104" spans="1:53" customHeight="1" ht="26">
      <c r="A104" s="14" t="s">
        <v>62</v>
      </c>
      <c r="B104" s="14" t="s">
        <v>51</v>
      </c>
      <c r="C104" s="15" t="s">
        <v>52</v>
      </c>
      <c r="D104" s="16">
        <v>1</v>
      </c>
      <c r="E104" s="17">
        <v>1300.0</v>
      </c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7">
        <v>1300.0</v>
      </c>
      <c r="AI104" s="19" t="s">
        <v>42</v>
      </c>
      <c r="AJ104" s="14" t="s">
        <v>46</v>
      </c>
      <c r="AK104" s="14"/>
    </row>
    <row r="105" spans="1:53" customHeight="1" ht="26">
      <c r="A105" s="14" t="s">
        <v>62</v>
      </c>
      <c r="B105" s="14" t="s">
        <v>51</v>
      </c>
      <c r="C105" s="15" t="s">
        <v>52</v>
      </c>
      <c r="D105" s="16">
        <v>1</v>
      </c>
      <c r="E105" s="17">
        <v>1300.0</v>
      </c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7">
        <v>1300.0</v>
      </c>
      <c r="AI105" s="19" t="s">
        <v>42</v>
      </c>
      <c r="AJ105" s="14" t="s">
        <v>46</v>
      </c>
      <c r="AK105" s="14"/>
    </row>
    <row r="106" spans="1:53" customHeight="1" ht="26">
      <c r="A106" s="14" t="s">
        <v>62</v>
      </c>
      <c r="B106" s="14" t="s">
        <v>51</v>
      </c>
      <c r="C106" s="15" t="s">
        <v>52</v>
      </c>
      <c r="D106" s="16">
        <v>1</v>
      </c>
      <c r="E106" s="17">
        <v>1300.0</v>
      </c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7">
        <v>1300.0</v>
      </c>
      <c r="AI106" s="19" t="s">
        <v>42</v>
      </c>
      <c r="AJ106" s="14" t="s">
        <v>46</v>
      </c>
      <c r="AK106" s="14"/>
    </row>
    <row r="107" spans="1:53" customHeight="1" ht="26">
      <c r="A107" s="14" t="s">
        <v>62</v>
      </c>
      <c r="B107" s="14" t="s">
        <v>51</v>
      </c>
      <c r="C107" s="15" t="s">
        <v>52</v>
      </c>
      <c r="D107" s="16">
        <v>1</v>
      </c>
      <c r="E107" s="17">
        <v>1300.0</v>
      </c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7">
        <v>1300.0</v>
      </c>
      <c r="AI107" s="19" t="s">
        <v>42</v>
      </c>
      <c r="AJ107" s="14" t="s">
        <v>46</v>
      </c>
      <c r="AK107" s="14"/>
    </row>
    <row r="108" spans="1:53" customHeight="1" ht="26">
      <c r="A108" s="14" t="s">
        <v>62</v>
      </c>
      <c r="B108" s="14" t="s">
        <v>51</v>
      </c>
      <c r="C108" s="15" t="s">
        <v>52</v>
      </c>
      <c r="D108" s="16">
        <v>1</v>
      </c>
      <c r="E108" s="17">
        <v>1300.0</v>
      </c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7">
        <v>1300.0</v>
      </c>
      <c r="AI108" s="19" t="s">
        <v>42</v>
      </c>
      <c r="AJ108" s="14" t="s">
        <v>46</v>
      </c>
      <c r="AK108" s="14"/>
    </row>
    <row r="109" spans="1:53" customHeight="1" ht="26">
      <c r="A109" s="14" t="s">
        <v>62</v>
      </c>
      <c r="B109" s="14" t="s">
        <v>51</v>
      </c>
      <c r="C109" s="15" t="s">
        <v>52</v>
      </c>
      <c r="D109" s="16">
        <v>1</v>
      </c>
      <c r="E109" s="17">
        <v>1300.0</v>
      </c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7">
        <v>1300.0</v>
      </c>
      <c r="AI109" s="19" t="s">
        <v>42</v>
      </c>
      <c r="AJ109" s="14" t="s">
        <v>46</v>
      </c>
      <c r="AK109" s="14"/>
    </row>
    <row r="110" spans="1:53" customHeight="1" ht="26">
      <c r="A110" s="14" t="s">
        <v>62</v>
      </c>
      <c r="B110" s="14" t="s">
        <v>51</v>
      </c>
      <c r="C110" s="15" t="s">
        <v>52</v>
      </c>
      <c r="D110" s="16">
        <v>1</v>
      </c>
      <c r="E110" s="17">
        <v>1300.0</v>
      </c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7">
        <v>1300.0</v>
      </c>
      <c r="AI110" s="19" t="s">
        <v>42</v>
      </c>
      <c r="AJ110" s="14" t="s">
        <v>46</v>
      </c>
      <c r="AK110" s="14"/>
    </row>
    <row r="111" spans="1:53" customHeight="1" ht="26">
      <c r="A111" s="14" t="s">
        <v>62</v>
      </c>
      <c r="B111" s="14" t="s">
        <v>51</v>
      </c>
      <c r="C111" s="15" t="s">
        <v>52</v>
      </c>
      <c r="D111" s="16">
        <v>1</v>
      </c>
      <c r="E111" s="17">
        <v>1300.0</v>
      </c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7">
        <v>1300.0</v>
      </c>
      <c r="AI111" s="19" t="s">
        <v>42</v>
      </c>
      <c r="AJ111" s="14" t="s">
        <v>46</v>
      </c>
      <c r="AK111" s="14"/>
    </row>
    <row r="112" spans="1:53" customHeight="1" ht="26">
      <c r="A112" s="14" t="s">
        <v>62</v>
      </c>
      <c r="B112" s="14" t="s">
        <v>51</v>
      </c>
      <c r="C112" s="15" t="s">
        <v>52</v>
      </c>
      <c r="D112" s="16">
        <v>1</v>
      </c>
      <c r="E112" s="17">
        <v>1300.0</v>
      </c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7">
        <v>1300.0</v>
      </c>
      <c r="AI112" s="19" t="s">
        <v>42</v>
      </c>
      <c r="AJ112" s="14" t="s">
        <v>46</v>
      </c>
      <c r="AK112" s="14"/>
    </row>
    <row r="113" spans="1:53" customHeight="1" ht="26">
      <c r="A113" s="14" t="s">
        <v>62</v>
      </c>
      <c r="B113" s="14" t="s">
        <v>51</v>
      </c>
      <c r="C113" s="15" t="s">
        <v>52</v>
      </c>
      <c r="D113" s="16">
        <v>1</v>
      </c>
      <c r="E113" s="17">
        <v>1300.0</v>
      </c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7">
        <v>1300.0</v>
      </c>
      <c r="AI113" s="19" t="s">
        <v>42</v>
      </c>
      <c r="AJ113" s="14" t="s">
        <v>46</v>
      </c>
      <c r="AK113" s="14"/>
    </row>
    <row r="114" spans="1:53" customHeight="1" ht="26">
      <c r="A114" s="14" t="s">
        <v>62</v>
      </c>
      <c r="B114" s="14" t="s">
        <v>51</v>
      </c>
      <c r="C114" s="15" t="s">
        <v>52</v>
      </c>
      <c r="D114" s="16">
        <v>1</v>
      </c>
      <c r="E114" s="17">
        <v>1300.0</v>
      </c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7">
        <v>1300.0</v>
      </c>
      <c r="AI114" s="19" t="s">
        <v>42</v>
      </c>
      <c r="AJ114" s="14" t="s">
        <v>46</v>
      </c>
      <c r="AK114" s="14"/>
    </row>
    <row r="115" spans="1:53" customHeight="1" ht="26">
      <c r="A115" s="14" t="s">
        <v>62</v>
      </c>
      <c r="B115" s="14" t="s">
        <v>51</v>
      </c>
      <c r="C115" s="15" t="s">
        <v>52</v>
      </c>
      <c r="D115" s="16">
        <v>1</v>
      </c>
      <c r="E115" s="17">
        <v>1300.0</v>
      </c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7">
        <v>1300.0</v>
      </c>
      <c r="AI115" s="19" t="s">
        <v>42</v>
      </c>
      <c r="AJ115" s="14" t="s">
        <v>46</v>
      </c>
      <c r="AK115" s="14"/>
    </row>
    <row r="116" spans="1:53" customHeight="1" ht="26">
      <c r="A116" s="14" t="s">
        <v>62</v>
      </c>
      <c r="B116" s="14" t="s">
        <v>51</v>
      </c>
      <c r="C116" s="15" t="s">
        <v>52</v>
      </c>
      <c r="D116" s="16">
        <v>1</v>
      </c>
      <c r="E116" s="17">
        <v>1300.0</v>
      </c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7">
        <v>1300.0</v>
      </c>
      <c r="AI116" s="19" t="s">
        <v>42</v>
      </c>
      <c r="AJ116" s="14" t="s">
        <v>46</v>
      </c>
      <c r="AK116" s="14"/>
    </row>
    <row r="117" spans="1:53" customHeight="1" ht="26">
      <c r="A117" s="14" t="s">
        <v>62</v>
      </c>
      <c r="B117" s="14" t="s">
        <v>51</v>
      </c>
      <c r="C117" s="15" t="s">
        <v>52</v>
      </c>
      <c r="D117" s="16">
        <v>1</v>
      </c>
      <c r="E117" s="17">
        <v>1300.0</v>
      </c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7">
        <v>1300.0</v>
      </c>
      <c r="AI117" s="19" t="s">
        <v>42</v>
      </c>
      <c r="AJ117" s="14" t="s">
        <v>46</v>
      </c>
      <c r="AK117" s="14"/>
    </row>
    <row r="118" spans="1:53" customHeight="1" ht="26">
      <c r="A118" s="14" t="s">
        <v>62</v>
      </c>
      <c r="B118" s="14" t="s">
        <v>51</v>
      </c>
      <c r="C118" s="15" t="s">
        <v>52</v>
      </c>
      <c r="D118" s="16">
        <v>1</v>
      </c>
      <c r="E118" s="17">
        <v>1300.0</v>
      </c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7">
        <v>1300.0</v>
      </c>
      <c r="AI118" s="19" t="s">
        <v>42</v>
      </c>
      <c r="AJ118" s="14" t="s">
        <v>46</v>
      </c>
      <c r="AK118" s="14"/>
    </row>
    <row r="119" spans="1:53" customHeight="1" ht="26">
      <c r="A119" s="14" t="s">
        <v>62</v>
      </c>
      <c r="B119" s="14" t="s">
        <v>51</v>
      </c>
      <c r="C119" s="15" t="s">
        <v>52</v>
      </c>
      <c r="D119" s="16">
        <v>1</v>
      </c>
      <c r="E119" s="17">
        <v>1300.0</v>
      </c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7">
        <v>1300.0</v>
      </c>
      <c r="AI119" s="19" t="s">
        <v>42</v>
      </c>
      <c r="AJ119" s="14" t="s">
        <v>46</v>
      </c>
      <c r="AK119" s="14"/>
    </row>
    <row r="120" spans="1:53" customHeight="1" ht="26">
      <c r="A120" s="14" t="s">
        <v>62</v>
      </c>
      <c r="B120" s="14" t="s">
        <v>51</v>
      </c>
      <c r="C120" s="15" t="s">
        <v>52</v>
      </c>
      <c r="D120" s="16">
        <v>1</v>
      </c>
      <c r="E120" s="17">
        <v>1300.0</v>
      </c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7">
        <v>1300.0</v>
      </c>
      <c r="AI120" s="19" t="s">
        <v>42</v>
      </c>
      <c r="AJ120" s="14" t="s">
        <v>46</v>
      </c>
      <c r="AK120" s="14"/>
    </row>
    <row r="121" spans="1:53" customHeight="1" ht="26">
      <c r="A121" s="14" t="s">
        <v>63</v>
      </c>
      <c r="B121" s="14" t="s">
        <v>51</v>
      </c>
      <c r="C121" s="15" t="s">
        <v>52</v>
      </c>
      <c r="D121" s="16">
        <v>1</v>
      </c>
      <c r="E121" s="17">
        <v>1300.0</v>
      </c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7">
        <v>1300.0</v>
      </c>
      <c r="AI121" s="19" t="s">
        <v>42</v>
      </c>
      <c r="AJ121" s="14" t="s">
        <v>46</v>
      </c>
      <c r="AK121" s="14"/>
    </row>
    <row r="122" spans="1:53" customHeight="1" ht="26">
      <c r="A122" s="14" t="s">
        <v>64</v>
      </c>
      <c r="B122" s="14" t="s">
        <v>51</v>
      </c>
      <c r="C122" s="15" t="s">
        <v>52</v>
      </c>
      <c r="D122" s="16">
        <v>1</v>
      </c>
      <c r="E122" s="17">
        <v>1300.0</v>
      </c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7">
        <v>1300.0</v>
      </c>
      <c r="AI122" s="19" t="s">
        <v>42</v>
      </c>
      <c r="AJ122" s="14" t="s">
        <v>46</v>
      </c>
      <c r="AK122" s="14"/>
    </row>
    <row r="124" spans="1:53" customHeight="1" ht="75">
      <c r="A124" s="2" t="s">
        <v>0</v>
      </c>
      <c r="B124" s="2" t="s">
        <v>1</v>
      </c>
      <c r="C124" s="2" t="s">
        <v>2</v>
      </c>
      <c r="D124" s="3" t="s">
        <v>3</v>
      </c>
      <c r="E124" s="3" t="s">
        <v>4</v>
      </c>
      <c r="F124" s="3" t="s">
        <v>5</v>
      </c>
      <c r="G124" s="3" t="s">
        <v>6</v>
      </c>
      <c r="H124" s="3" t="s">
        <v>7</v>
      </c>
      <c r="I124" s="3" t="s">
        <v>8</v>
      </c>
      <c r="J124" s="3" t="s">
        <v>9</v>
      </c>
      <c r="K124" s="3" t="s">
        <v>10</v>
      </c>
      <c r="L124" s="3" t="s">
        <v>11</v>
      </c>
      <c r="M124" s="3" t="s">
        <v>12</v>
      </c>
      <c r="N124" s="3" t="s">
        <v>13</v>
      </c>
      <c r="O124" s="3" t="s">
        <v>14</v>
      </c>
      <c r="P124" s="3" t="s">
        <v>15</v>
      </c>
      <c r="Q124" s="3" t="s">
        <v>16</v>
      </c>
      <c r="R124" s="3" t="s">
        <v>17</v>
      </c>
      <c r="S124" s="3" t="s">
        <v>18</v>
      </c>
      <c r="T124" s="3" t="s">
        <v>19</v>
      </c>
      <c r="U124" s="3" t="s">
        <v>20</v>
      </c>
      <c r="V124" s="3" t="s">
        <v>21</v>
      </c>
      <c r="W124" s="3" t="s">
        <v>22</v>
      </c>
      <c r="X124" s="3" t="s">
        <v>23</v>
      </c>
      <c r="Y124" s="3" t="s">
        <v>24</v>
      </c>
      <c r="Z124" s="3" t="s">
        <v>25</v>
      </c>
      <c r="AA124" s="3" t="s">
        <v>26</v>
      </c>
      <c r="AB124" s="3" t="s">
        <v>27</v>
      </c>
      <c r="AC124" s="3" t="s">
        <v>28</v>
      </c>
      <c r="AD124" s="3" t="s">
        <v>29</v>
      </c>
      <c r="AE124" s="3" t="s">
        <v>30</v>
      </c>
      <c r="AF124" s="3" t="s">
        <v>31</v>
      </c>
      <c r="AG124" s="3" t="s">
        <v>32</v>
      </c>
      <c r="AH124" s="3" t="s">
        <v>33</v>
      </c>
      <c r="AI124" s="4" t="s">
        <v>34</v>
      </c>
      <c r="AJ124" s="3" t="s">
        <v>35</v>
      </c>
      <c r="AK124" s="2"/>
    </row>
    <row r="125" spans="1:53" customHeight="1" ht="60">
      <c r="A125" s="7" t="s">
        <v>65</v>
      </c>
      <c r="B125" s="7"/>
      <c r="C125" s="7"/>
      <c r="D125" s="8">
        <f>SUM(D126:D146)</f>
        <v>21</v>
      </c>
      <c r="E125" s="7"/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7"/>
      <c r="AI125" s="7"/>
      <c r="AJ125" s="7"/>
      <c r="AK125" s="7"/>
    </row>
    <row r="126" spans="1:53" customHeight="1" ht="26">
      <c r="A126" s="5" t="s">
        <v>66</v>
      </c>
      <c r="B126" s="5" t="s">
        <v>51</v>
      </c>
      <c r="C126" s="9" t="s">
        <v>52</v>
      </c>
      <c r="D126" s="2">
        <v>1</v>
      </c>
      <c r="E126" s="10">
        <v>1300.0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3" t="s">
        <v>42</v>
      </c>
      <c r="AI126" s="12">
        <v>1300.0</v>
      </c>
      <c r="AJ126" s="5"/>
      <c r="AK126" s="5"/>
    </row>
    <row r="127" spans="1:53" customHeight="1" ht="26">
      <c r="A127" s="5" t="s">
        <v>66</v>
      </c>
      <c r="B127" s="5" t="s">
        <v>51</v>
      </c>
      <c r="C127" s="9" t="s">
        <v>52</v>
      </c>
      <c r="D127" s="2">
        <v>1</v>
      </c>
      <c r="E127" s="10">
        <v>1300.0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3" t="s">
        <v>42</v>
      </c>
      <c r="AI127" s="12">
        <v>1300.0</v>
      </c>
      <c r="AJ127" s="5"/>
      <c r="AK127" s="5"/>
    </row>
    <row r="128" spans="1:53" customHeight="1" ht="26">
      <c r="A128" s="5" t="s">
        <v>66</v>
      </c>
      <c r="B128" s="5" t="s">
        <v>51</v>
      </c>
      <c r="C128" s="9" t="s">
        <v>52</v>
      </c>
      <c r="D128" s="2">
        <v>1</v>
      </c>
      <c r="E128" s="10">
        <v>1300.0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3" t="s">
        <v>42</v>
      </c>
      <c r="AI128" s="12">
        <v>1300.0</v>
      </c>
      <c r="AJ128" s="5"/>
      <c r="AK128" s="5"/>
    </row>
    <row r="129" spans="1:53" customHeight="1" ht="26">
      <c r="A129" s="5" t="s">
        <v>66</v>
      </c>
      <c r="B129" s="5" t="s">
        <v>51</v>
      </c>
      <c r="C129" s="9" t="s">
        <v>52</v>
      </c>
      <c r="D129" s="2">
        <v>1</v>
      </c>
      <c r="E129" s="10">
        <v>1300.0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3" t="s">
        <v>42</v>
      </c>
      <c r="AI129" s="12">
        <v>1300.0</v>
      </c>
      <c r="AJ129" s="5"/>
      <c r="AK129" s="5"/>
    </row>
    <row r="130" spans="1:53" customHeight="1" ht="26">
      <c r="A130" s="5" t="s">
        <v>66</v>
      </c>
      <c r="B130" s="5" t="s">
        <v>51</v>
      </c>
      <c r="C130" s="9" t="s">
        <v>52</v>
      </c>
      <c r="D130" s="2">
        <v>1</v>
      </c>
      <c r="E130" s="10">
        <v>1300.0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3" t="s">
        <v>42</v>
      </c>
      <c r="AI130" s="12">
        <v>1300.0</v>
      </c>
      <c r="AJ130" s="5"/>
      <c r="AK130" s="5"/>
    </row>
    <row r="131" spans="1:53" customHeight="1" ht="26">
      <c r="A131" s="5" t="s">
        <v>66</v>
      </c>
      <c r="B131" s="5" t="s">
        <v>51</v>
      </c>
      <c r="C131" s="9" t="s">
        <v>52</v>
      </c>
      <c r="D131" s="2">
        <v>1</v>
      </c>
      <c r="E131" s="10">
        <v>1300.0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3" t="s">
        <v>42</v>
      </c>
      <c r="AI131" s="12">
        <v>1300.0</v>
      </c>
      <c r="AJ131" s="5"/>
      <c r="AK131" s="5"/>
    </row>
    <row r="132" spans="1:53" customHeight="1" ht="26">
      <c r="A132" s="5" t="s">
        <v>66</v>
      </c>
      <c r="B132" s="5" t="s">
        <v>51</v>
      </c>
      <c r="C132" s="9" t="s">
        <v>52</v>
      </c>
      <c r="D132" s="2">
        <v>1</v>
      </c>
      <c r="E132" s="10">
        <v>1300.0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3" t="s">
        <v>42</v>
      </c>
      <c r="AI132" s="12">
        <v>1300.0</v>
      </c>
      <c r="AJ132" s="5"/>
      <c r="AK132" s="5"/>
    </row>
    <row r="133" spans="1:53" customHeight="1" ht="26">
      <c r="A133" s="5" t="s">
        <v>66</v>
      </c>
      <c r="B133" s="5" t="s">
        <v>51</v>
      </c>
      <c r="C133" s="9" t="s">
        <v>52</v>
      </c>
      <c r="D133" s="2">
        <v>1</v>
      </c>
      <c r="E133" s="10">
        <v>1300.0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3" t="s">
        <v>42</v>
      </c>
      <c r="AI133" s="12">
        <v>1300.0</v>
      </c>
      <c r="AJ133" s="5"/>
      <c r="AK133" s="5"/>
    </row>
    <row r="134" spans="1:53" customHeight="1" ht="26">
      <c r="A134" s="5" t="s">
        <v>66</v>
      </c>
      <c r="B134" s="5" t="s">
        <v>51</v>
      </c>
      <c r="C134" s="9" t="s">
        <v>52</v>
      </c>
      <c r="D134" s="2">
        <v>1</v>
      </c>
      <c r="E134" s="10">
        <v>1300.0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3" t="s">
        <v>42</v>
      </c>
      <c r="AI134" s="12">
        <v>1300.0</v>
      </c>
      <c r="AJ134" s="5"/>
      <c r="AK134" s="5"/>
    </row>
    <row r="135" spans="1:53" customHeight="1" ht="26">
      <c r="A135" s="5" t="s">
        <v>66</v>
      </c>
      <c r="B135" s="5" t="s">
        <v>51</v>
      </c>
      <c r="C135" s="9" t="s">
        <v>52</v>
      </c>
      <c r="D135" s="2">
        <v>1</v>
      </c>
      <c r="E135" s="10">
        <v>1300.0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3" t="s">
        <v>42</v>
      </c>
      <c r="AI135" s="12">
        <v>1300.0</v>
      </c>
      <c r="AJ135" s="5"/>
      <c r="AK135" s="5"/>
    </row>
    <row r="136" spans="1:53" customHeight="1" ht="26">
      <c r="A136" s="5" t="s">
        <v>66</v>
      </c>
      <c r="B136" s="5" t="s">
        <v>51</v>
      </c>
      <c r="C136" s="9" t="s">
        <v>52</v>
      </c>
      <c r="D136" s="2">
        <v>1</v>
      </c>
      <c r="E136" s="10">
        <v>1300.0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3" t="s">
        <v>42</v>
      </c>
      <c r="AI136" s="12">
        <v>1300.0</v>
      </c>
      <c r="AJ136" s="5"/>
      <c r="AK136" s="5"/>
    </row>
    <row r="137" spans="1:53" customHeight="1" ht="26">
      <c r="A137" s="5" t="s">
        <v>66</v>
      </c>
      <c r="B137" s="5" t="s">
        <v>51</v>
      </c>
      <c r="C137" s="9" t="s">
        <v>52</v>
      </c>
      <c r="D137" s="2">
        <v>1</v>
      </c>
      <c r="E137" s="10">
        <v>1300.0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3" t="s">
        <v>42</v>
      </c>
      <c r="AI137" s="12">
        <v>1300.0</v>
      </c>
      <c r="AJ137" s="5"/>
      <c r="AK137" s="5"/>
    </row>
    <row r="138" spans="1:53" customHeight="1" ht="26">
      <c r="A138" s="5" t="s">
        <v>66</v>
      </c>
      <c r="B138" s="5" t="s">
        <v>51</v>
      </c>
      <c r="C138" s="9" t="s">
        <v>52</v>
      </c>
      <c r="D138" s="2">
        <v>1</v>
      </c>
      <c r="E138" s="10">
        <v>1300.0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3" t="s">
        <v>42</v>
      </c>
      <c r="AI138" s="12">
        <v>1300.0</v>
      </c>
      <c r="AJ138" s="5"/>
      <c r="AK138" s="5"/>
    </row>
    <row r="139" spans="1:53" customHeight="1" ht="26">
      <c r="A139" s="5" t="s">
        <v>66</v>
      </c>
      <c r="B139" s="5" t="s">
        <v>51</v>
      </c>
      <c r="C139" s="9" t="s">
        <v>52</v>
      </c>
      <c r="D139" s="2">
        <v>1</v>
      </c>
      <c r="E139" s="10">
        <v>1300.0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3" t="s">
        <v>42</v>
      </c>
      <c r="AI139" s="12">
        <v>1300.0</v>
      </c>
      <c r="AJ139" s="5"/>
      <c r="AK139" s="5"/>
    </row>
    <row r="140" spans="1:53" customHeight="1" ht="26">
      <c r="A140" s="5" t="s">
        <v>66</v>
      </c>
      <c r="B140" s="5" t="s">
        <v>51</v>
      </c>
      <c r="C140" s="9" t="s">
        <v>52</v>
      </c>
      <c r="D140" s="2">
        <v>1</v>
      </c>
      <c r="E140" s="10">
        <v>1300.0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3" t="s">
        <v>42</v>
      </c>
      <c r="AI140" s="12">
        <v>1300.0</v>
      </c>
      <c r="AJ140" s="5"/>
      <c r="AK140" s="5"/>
    </row>
    <row r="141" spans="1:53" customHeight="1" ht="26">
      <c r="A141" s="5" t="s">
        <v>66</v>
      </c>
      <c r="B141" s="5" t="s">
        <v>51</v>
      </c>
      <c r="C141" s="9" t="s">
        <v>52</v>
      </c>
      <c r="D141" s="2">
        <v>1</v>
      </c>
      <c r="E141" s="10">
        <v>1300.0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3" t="s">
        <v>42</v>
      </c>
      <c r="AI141" s="12">
        <v>1300.0</v>
      </c>
      <c r="AJ141" s="5"/>
      <c r="AK141" s="5"/>
    </row>
    <row r="142" spans="1:53" customHeight="1" ht="26">
      <c r="A142" s="5" t="s">
        <v>66</v>
      </c>
      <c r="B142" s="5" t="s">
        <v>51</v>
      </c>
      <c r="C142" s="9" t="s">
        <v>52</v>
      </c>
      <c r="D142" s="2">
        <v>1</v>
      </c>
      <c r="E142" s="10">
        <v>1300.0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3" t="s">
        <v>42</v>
      </c>
      <c r="AI142" s="12">
        <v>1300.0</v>
      </c>
      <c r="AJ142" s="5"/>
      <c r="AK142" s="5"/>
    </row>
    <row r="143" spans="1:53" customHeight="1" ht="26">
      <c r="A143" s="5" t="s">
        <v>66</v>
      </c>
      <c r="B143" s="5" t="s">
        <v>51</v>
      </c>
      <c r="C143" s="9" t="s">
        <v>52</v>
      </c>
      <c r="D143" s="2">
        <v>1</v>
      </c>
      <c r="E143" s="10">
        <v>1300.0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3" t="s">
        <v>42</v>
      </c>
      <c r="AI143" s="12">
        <v>1300.0</v>
      </c>
      <c r="AJ143" s="5"/>
      <c r="AK143" s="5"/>
    </row>
    <row r="144" spans="1:53" customHeight="1" ht="26">
      <c r="A144" s="5" t="s">
        <v>66</v>
      </c>
      <c r="B144" s="5" t="s">
        <v>51</v>
      </c>
      <c r="C144" s="9" t="s">
        <v>52</v>
      </c>
      <c r="D144" s="2">
        <v>1</v>
      </c>
      <c r="E144" s="10">
        <v>1300.0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3" t="s">
        <v>42</v>
      </c>
      <c r="AI144" s="12">
        <v>1300.0</v>
      </c>
      <c r="AJ144" s="5"/>
      <c r="AK144" s="5"/>
    </row>
    <row r="145" spans="1:53" customHeight="1" ht="26">
      <c r="A145" s="5" t="s">
        <v>67</v>
      </c>
      <c r="B145" s="5" t="s">
        <v>51</v>
      </c>
      <c r="C145" s="9" t="s">
        <v>52</v>
      </c>
      <c r="D145" s="2">
        <v>1</v>
      </c>
      <c r="E145" s="10">
        <v>1300.0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3" t="s">
        <v>42</v>
      </c>
      <c r="AI145" s="12">
        <v>1300.0</v>
      </c>
      <c r="AJ145" s="5"/>
      <c r="AK145" s="5"/>
    </row>
    <row r="146" spans="1:53" customHeight="1" ht="26">
      <c r="A146" s="5" t="s">
        <v>68</v>
      </c>
      <c r="B146" s="5" t="s">
        <v>51</v>
      </c>
      <c r="C146" s="9" t="s">
        <v>52</v>
      </c>
      <c r="D146" s="2">
        <v>1</v>
      </c>
      <c r="E146" s="10">
        <v>1300.0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3" t="s">
        <v>42</v>
      </c>
      <c r="AI146" s="12">
        <v>1300.0</v>
      </c>
      <c r="AJ146" s="5"/>
      <c r="AK146" s="5"/>
    </row>
    <row r="148" spans="1:53" customHeight="1" ht="75">
      <c r="A148" s="2" t="s">
        <v>0</v>
      </c>
      <c r="B148" s="2" t="s">
        <v>1</v>
      </c>
      <c r="C148" s="2" t="s">
        <v>2</v>
      </c>
      <c r="D148" s="3" t="s">
        <v>3</v>
      </c>
      <c r="E148" s="3" t="s">
        <v>4</v>
      </c>
      <c r="F148" s="3" t="s">
        <v>5</v>
      </c>
      <c r="G148" s="3" t="s">
        <v>6</v>
      </c>
      <c r="H148" s="3" t="s">
        <v>7</v>
      </c>
      <c r="I148" s="3" t="s">
        <v>8</v>
      </c>
      <c r="J148" s="3" t="s">
        <v>9</v>
      </c>
      <c r="K148" s="3" t="s">
        <v>10</v>
      </c>
      <c r="L148" s="3" t="s">
        <v>11</v>
      </c>
      <c r="M148" s="3" t="s">
        <v>12</v>
      </c>
      <c r="N148" s="3" t="s">
        <v>13</v>
      </c>
      <c r="O148" s="3" t="s">
        <v>14</v>
      </c>
      <c r="P148" s="3" t="s">
        <v>15</v>
      </c>
      <c r="Q148" s="3" t="s">
        <v>16</v>
      </c>
      <c r="R148" s="3" t="s">
        <v>17</v>
      </c>
      <c r="S148" s="3" t="s">
        <v>18</v>
      </c>
      <c r="T148" s="3" t="s">
        <v>19</v>
      </c>
      <c r="U148" s="3" t="s">
        <v>20</v>
      </c>
      <c r="V148" s="3" t="s">
        <v>21</v>
      </c>
      <c r="W148" s="3" t="s">
        <v>22</v>
      </c>
      <c r="X148" s="3" t="s">
        <v>23</v>
      </c>
      <c r="Y148" s="3" t="s">
        <v>24</v>
      </c>
      <c r="Z148" s="3" t="s">
        <v>25</v>
      </c>
      <c r="AA148" s="3" t="s">
        <v>26</v>
      </c>
      <c r="AB148" s="3" t="s">
        <v>27</v>
      </c>
      <c r="AC148" s="3" t="s">
        <v>28</v>
      </c>
      <c r="AD148" s="3" t="s">
        <v>29</v>
      </c>
      <c r="AE148" s="3" t="s">
        <v>30</v>
      </c>
      <c r="AF148" s="3" t="s">
        <v>31</v>
      </c>
      <c r="AG148" s="3" t="s">
        <v>32</v>
      </c>
      <c r="AH148" s="3" t="s">
        <v>33</v>
      </c>
      <c r="AI148" s="4" t="s">
        <v>34</v>
      </c>
      <c r="AJ148" s="3" t="s">
        <v>35</v>
      </c>
      <c r="AK148" s="2"/>
    </row>
    <row r="149" spans="1:53" customHeight="1" ht="60">
      <c r="A149" s="7" t="s">
        <v>69</v>
      </c>
      <c r="B149" s="7"/>
      <c r="C149" s="7"/>
      <c r="D149" s="8">
        <f>SUM(D150:D170)</f>
        <v>21</v>
      </c>
      <c r="E149" s="7"/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7"/>
      <c r="AI149" s="7"/>
      <c r="AJ149" s="7"/>
      <c r="AK149" s="7"/>
    </row>
    <row r="150" spans="1:53" customHeight="1" ht="26">
      <c r="A150" s="5" t="s">
        <v>70</v>
      </c>
      <c r="B150" s="5" t="s">
        <v>51</v>
      </c>
      <c r="C150" s="9" t="s">
        <v>52</v>
      </c>
      <c r="D150" s="2">
        <v>1</v>
      </c>
      <c r="E150" s="10">
        <v>1300.0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3" t="s">
        <v>42</v>
      </c>
      <c r="AI150" s="12">
        <v>1300.0</v>
      </c>
      <c r="AJ150" s="5"/>
      <c r="AK150" s="5"/>
    </row>
    <row r="151" spans="1:53" customHeight="1" ht="26">
      <c r="A151" s="5" t="s">
        <v>70</v>
      </c>
      <c r="B151" s="5" t="s">
        <v>51</v>
      </c>
      <c r="C151" s="9" t="s">
        <v>52</v>
      </c>
      <c r="D151" s="2">
        <v>1</v>
      </c>
      <c r="E151" s="10">
        <v>1300.0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3" t="s">
        <v>42</v>
      </c>
      <c r="AI151" s="12">
        <v>1300.0</v>
      </c>
      <c r="AJ151" s="5"/>
      <c r="AK151" s="5"/>
    </row>
    <row r="152" spans="1:53" customHeight="1" ht="26">
      <c r="A152" s="5" t="s">
        <v>70</v>
      </c>
      <c r="B152" s="5" t="s">
        <v>51</v>
      </c>
      <c r="C152" s="9" t="s">
        <v>52</v>
      </c>
      <c r="D152" s="2">
        <v>1</v>
      </c>
      <c r="E152" s="10">
        <v>1300.0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3" t="s">
        <v>42</v>
      </c>
      <c r="AI152" s="12">
        <v>1300.0</v>
      </c>
      <c r="AJ152" s="5"/>
      <c r="AK152" s="5"/>
    </row>
    <row r="153" spans="1:53" customHeight="1" ht="26">
      <c r="A153" s="5" t="s">
        <v>70</v>
      </c>
      <c r="B153" s="5" t="s">
        <v>51</v>
      </c>
      <c r="C153" s="9" t="s">
        <v>52</v>
      </c>
      <c r="D153" s="2">
        <v>1</v>
      </c>
      <c r="E153" s="10">
        <v>1300.0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3" t="s">
        <v>42</v>
      </c>
      <c r="AI153" s="12">
        <v>1300.0</v>
      </c>
      <c r="AJ153" s="5"/>
      <c r="AK153" s="5"/>
    </row>
    <row r="154" spans="1:53" customHeight="1" ht="26">
      <c r="A154" s="5" t="s">
        <v>70</v>
      </c>
      <c r="B154" s="5" t="s">
        <v>51</v>
      </c>
      <c r="C154" s="9" t="s">
        <v>52</v>
      </c>
      <c r="D154" s="2">
        <v>1</v>
      </c>
      <c r="E154" s="10">
        <v>1300.0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3" t="s">
        <v>42</v>
      </c>
      <c r="AI154" s="12">
        <v>1300.0</v>
      </c>
      <c r="AJ154" s="5"/>
      <c r="AK154" s="5"/>
    </row>
    <row r="155" spans="1:53" customHeight="1" ht="26">
      <c r="A155" s="5" t="s">
        <v>70</v>
      </c>
      <c r="B155" s="5" t="s">
        <v>51</v>
      </c>
      <c r="C155" s="9" t="s">
        <v>52</v>
      </c>
      <c r="D155" s="2">
        <v>1</v>
      </c>
      <c r="E155" s="10">
        <v>1300.0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3" t="s">
        <v>42</v>
      </c>
      <c r="AI155" s="12">
        <v>1300.0</v>
      </c>
      <c r="AJ155" s="5"/>
      <c r="AK155" s="5"/>
    </row>
    <row r="156" spans="1:53" customHeight="1" ht="26">
      <c r="A156" s="5" t="s">
        <v>70</v>
      </c>
      <c r="B156" s="5" t="s">
        <v>51</v>
      </c>
      <c r="C156" s="9" t="s">
        <v>52</v>
      </c>
      <c r="D156" s="2">
        <v>1</v>
      </c>
      <c r="E156" s="10">
        <v>1300.0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3" t="s">
        <v>42</v>
      </c>
      <c r="AI156" s="12">
        <v>1300.0</v>
      </c>
      <c r="AJ156" s="5"/>
      <c r="AK156" s="5"/>
    </row>
    <row r="157" spans="1:53" customHeight="1" ht="26">
      <c r="A157" s="5" t="s">
        <v>70</v>
      </c>
      <c r="B157" s="5" t="s">
        <v>51</v>
      </c>
      <c r="C157" s="9" t="s">
        <v>52</v>
      </c>
      <c r="D157" s="2">
        <v>1</v>
      </c>
      <c r="E157" s="10">
        <v>1300.0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3" t="s">
        <v>42</v>
      </c>
      <c r="AI157" s="12">
        <v>1300.0</v>
      </c>
      <c r="AJ157" s="5"/>
      <c r="AK157" s="5"/>
    </row>
    <row r="158" spans="1:53" customHeight="1" ht="26">
      <c r="A158" s="5" t="s">
        <v>70</v>
      </c>
      <c r="B158" s="5" t="s">
        <v>51</v>
      </c>
      <c r="C158" s="9" t="s">
        <v>52</v>
      </c>
      <c r="D158" s="2">
        <v>1</v>
      </c>
      <c r="E158" s="10">
        <v>1300.0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3" t="s">
        <v>42</v>
      </c>
      <c r="AI158" s="12">
        <v>1300.0</v>
      </c>
      <c r="AJ158" s="5"/>
      <c r="AK158" s="5"/>
    </row>
    <row r="159" spans="1:53" customHeight="1" ht="26">
      <c r="A159" s="5" t="s">
        <v>70</v>
      </c>
      <c r="B159" s="5" t="s">
        <v>51</v>
      </c>
      <c r="C159" s="9" t="s">
        <v>52</v>
      </c>
      <c r="D159" s="2">
        <v>1</v>
      </c>
      <c r="E159" s="10">
        <v>1300.0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3" t="s">
        <v>42</v>
      </c>
      <c r="AI159" s="12">
        <v>1300.0</v>
      </c>
      <c r="AJ159" s="5"/>
      <c r="AK159" s="5"/>
    </row>
    <row r="160" spans="1:53" customHeight="1" ht="26">
      <c r="A160" s="5" t="s">
        <v>70</v>
      </c>
      <c r="B160" s="5" t="s">
        <v>51</v>
      </c>
      <c r="C160" s="9" t="s">
        <v>52</v>
      </c>
      <c r="D160" s="2">
        <v>1</v>
      </c>
      <c r="E160" s="10">
        <v>1300.0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3" t="s">
        <v>42</v>
      </c>
      <c r="AI160" s="12">
        <v>1300.0</v>
      </c>
      <c r="AJ160" s="5"/>
      <c r="AK160" s="5"/>
    </row>
    <row r="161" spans="1:53" customHeight="1" ht="26">
      <c r="A161" s="5" t="s">
        <v>70</v>
      </c>
      <c r="B161" s="5" t="s">
        <v>51</v>
      </c>
      <c r="C161" s="9" t="s">
        <v>52</v>
      </c>
      <c r="D161" s="2">
        <v>1</v>
      </c>
      <c r="E161" s="10">
        <v>1300.0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3" t="s">
        <v>42</v>
      </c>
      <c r="AI161" s="12">
        <v>1300.0</v>
      </c>
      <c r="AJ161" s="5"/>
      <c r="AK161" s="5"/>
    </row>
    <row r="162" spans="1:53" customHeight="1" ht="26">
      <c r="A162" s="5" t="s">
        <v>70</v>
      </c>
      <c r="B162" s="5" t="s">
        <v>51</v>
      </c>
      <c r="C162" s="9" t="s">
        <v>52</v>
      </c>
      <c r="D162" s="2">
        <v>1</v>
      </c>
      <c r="E162" s="10">
        <v>1300.0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3" t="s">
        <v>42</v>
      </c>
      <c r="AI162" s="12">
        <v>1300.0</v>
      </c>
      <c r="AJ162" s="5"/>
      <c r="AK162" s="5"/>
    </row>
    <row r="163" spans="1:53" customHeight="1" ht="26">
      <c r="A163" s="5" t="s">
        <v>70</v>
      </c>
      <c r="B163" s="5" t="s">
        <v>51</v>
      </c>
      <c r="C163" s="9" t="s">
        <v>52</v>
      </c>
      <c r="D163" s="2">
        <v>1</v>
      </c>
      <c r="E163" s="10">
        <v>1300.0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3" t="s">
        <v>42</v>
      </c>
      <c r="AI163" s="12">
        <v>1300.0</v>
      </c>
      <c r="AJ163" s="5"/>
      <c r="AK163" s="5"/>
    </row>
    <row r="164" spans="1:53" customHeight="1" ht="26">
      <c r="A164" s="5" t="s">
        <v>70</v>
      </c>
      <c r="B164" s="5" t="s">
        <v>51</v>
      </c>
      <c r="C164" s="9" t="s">
        <v>52</v>
      </c>
      <c r="D164" s="2">
        <v>1</v>
      </c>
      <c r="E164" s="10">
        <v>1300.0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3" t="s">
        <v>42</v>
      </c>
      <c r="AI164" s="12">
        <v>1300.0</v>
      </c>
      <c r="AJ164" s="5"/>
      <c r="AK164" s="5"/>
    </row>
    <row r="165" spans="1:53" customHeight="1" ht="26">
      <c r="A165" s="5" t="s">
        <v>70</v>
      </c>
      <c r="B165" s="5" t="s">
        <v>51</v>
      </c>
      <c r="C165" s="9" t="s">
        <v>52</v>
      </c>
      <c r="D165" s="2">
        <v>1</v>
      </c>
      <c r="E165" s="10">
        <v>1300.0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3" t="s">
        <v>42</v>
      </c>
      <c r="AI165" s="12">
        <v>1300.0</v>
      </c>
      <c r="AJ165" s="5"/>
      <c r="AK165" s="5"/>
    </row>
    <row r="166" spans="1:53" customHeight="1" ht="26">
      <c r="A166" s="5" t="s">
        <v>70</v>
      </c>
      <c r="B166" s="5" t="s">
        <v>51</v>
      </c>
      <c r="C166" s="9" t="s">
        <v>52</v>
      </c>
      <c r="D166" s="2">
        <v>1</v>
      </c>
      <c r="E166" s="10">
        <v>1300.0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3" t="s">
        <v>42</v>
      </c>
      <c r="AI166" s="12">
        <v>1300.0</v>
      </c>
      <c r="AJ166" s="5"/>
      <c r="AK166" s="5"/>
    </row>
    <row r="167" spans="1:53" customHeight="1" ht="26">
      <c r="A167" s="5" t="s">
        <v>70</v>
      </c>
      <c r="B167" s="5" t="s">
        <v>51</v>
      </c>
      <c r="C167" s="9" t="s">
        <v>52</v>
      </c>
      <c r="D167" s="2">
        <v>1</v>
      </c>
      <c r="E167" s="10">
        <v>1300.0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3" t="s">
        <v>42</v>
      </c>
      <c r="AI167" s="12">
        <v>1300.0</v>
      </c>
      <c r="AJ167" s="5"/>
      <c r="AK167" s="5"/>
    </row>
    <row r="168" spans="1:53" customHeight="1" ht="26">
      <c r="A168" s="5" t="s">
        <v>70</v>
      </c>
      <c r="B168" s="5" t="s">
        <v>51</v>
      </c>
      <c r="C168" s="9" t="s">
        <v>52</v>
      </c>
      <c r="D168" s="2">
        <v>1</v>
      </c>
      <c r="E168" s="10">
        <v>1300.0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3" t="s">
        <v>42</v>
      </c>
      <c r="AI168" s="12">
        <v>1300.0</v>
      </c>
      <c r="AJ168" s="5"/>
      <c r="AK168" s="5"/>
    </row>
    <row r="169" spans="1:53" customHeight="1" ht="26">
      <c r="A169" s="5" t="s">
        <v>71</v>
      </c>
      <c r="B169" s="5" t="s">
        <v>51</v>
      </c>
      <c r="C169" s="9" t="s">
        <v>52</v>
      </c>
      <c r="D169" s="2">
        <v>1</v>
      </c>
      <c r="E169" s="10">
        <v>1300.0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3" t="s">
        <v>42</v>
      </c>
      <c r="AI169" s="12">
        <v>1300.0</v>
      </c>
      <c r="AJ169" s="5"/>
      <c r="AK169" s="5"/>
    </row>
    <row r="170" spans="1:53" customHeight="1" ht="26">
      <c r="A170" s="5" t="s">
        <v>72</v>
      </c>
      <c r="B170" s="5" t="s">
        <v>51</v>
      </c>
      <c r="C170" s="9" t="s">
        <v>52</v>
      </c>
      <c r="D170" s="2">
        <v>1</v>
      </c>
      <c r="E170" s="10">
        <v>1300.0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3" t="s">
        <v>42</v>
      </c>
      <c r="AI170" s="12">
        <v>1300.0</v>
      </c>
      <c r="AJ170" s="5"/>
      <c r="AK170" s="5"/>
    </row>
    <row r="172" spans="1:53" customHeight="1" ht="75">
      <c r="A172" s="2" t="s">
        <v>0</v>
      </c>
      <c r="B172" s="2" t="s">
        <v>1</v>
      </c>
      <c r="C172" s="2" t="s">
        <v>2</v>
      </c>
      <c r="D172" s="3" t="s">
        <v>3</v>
      </c>
      <c r="E172" s="3" t="s">
        <v>4</v>
      </c>
      <c r="F172" s="3" t="s">
        <v>5</v>
      </c>
      <c r="G172" s="3" t="s">
        <v>6</v>
      </c>
      <c r="H172" s="3" t="s">
        <v>7</v>
      </c>
      <c r="I172" s="3" t="s">
        <v>8</v>
      </c>
      <c r="J172" s="3" t="s">
        <v>9</v>
      </c>
      <c r="K172" s="3" t="s">
        <v>10</v>
      </c>
      <c r="L172" s="3" t="s">
        <v>11</v>
      </c>
      <c r="M172" s="3" t="s">
        <v>12</v>
      </c>
      <c r="N172" s="3" t="s">
        <v>13</v>
      </c>
      <c r="O172" s="3" t="s">
        <v>14</v>
      </c>
      <c r="P172" s="3" t="s">
        <v>15</v>
      </c>
      <c r="Q172" s="3" t="s">
        <v>16</v>
      </c>
      <c r="R172" s="3" t="s">
        <v>17</v>
      </c>
      <c r="S172" s="3" t="s">
        <v>18</v>
      </c>
      <c r="T172" s="3" t="s">
        <v>19</v>
      </c>
      <c r="U172" s="3" t="s">
        <v>20</v>
      </c>
      <c r="V172" s="3" t="s">
        <v>21</v>
      </c>
      <c r="W172" s="3" t="s">
        <v>22</v>
      </c>
      <c r="X172" s="3" t="s">
        <v>23</v>
      </c>
      <c r="Y172" s="3" t="s">
        <v>24</v>
      </c>
      <c r="Z172" s="3" t="s">
        <v>25</v>
      </c>
      <c r="AA172" s="3" t="s">
        <v>26</v>
      </c>
      <c r="AB172" s="3" t="s">
        <v>27</v>
      </c>
      <c r="AC172" s="3" t="s">
        <v>28</v>
      </c>
      <c r="AD172" s="3" t="s">
        <v>29</v>
      </c>
      <c r="AE172" s="3" t="s">
        <v>30</v>
      </c>
      <c r="AF172" s="3" t="s">
        <v>31</v>
      </c>
      <c r="AG172" s="3" t="s">
        <v>32</v>
      </c>
      <c r="AH172" s="3" t="s">
        <v>33</v>
      </c>
      <c r="AI172" s="4" t="s">
        <v>34</v>
      </c>
      <c r="AJ172" s="3" t="s">
        <v>35</v>
      </c>
      <c r="AK172" s="2"/>
    </row>
    <row r="173" spans="1:53" customHeight="1" ht="60">
      <c r="A173" s="7" t="s">
        <v>73</v>
      </c>
      <c r="B173" s="7"/>
      <c r="C173" s="7"/>
      <c r="D173" s="8">
        <f>SUM(D174:D236)</f>
        <v>84</v>
      </c>
      <c r="E173" s="7"/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7"/>
      <c r="AI173" s="7"/>
      <c r="AJ173" s="7"/>
      <c r="AK173" s="7"/>
    </row>
    <row r="174" spans="1:53" customHeight="1" ht="26">
      <c r="A174" s="14" t="s">
        <v>74</v>
      </c>
      <c r="B174" s="14" t="s">
        <v>51</v>
      </c>
      <c r="C174" s="15" t="s">
        <v>52</v>
      </c>
      <c r="D174" s="16">
        <v>1</v>
      </c>
      <c r="E174" s="17">
        <v>1300.0</v>
      </c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7">
        <v>1300.0</v>
      </c>
      <c r="AI174" s="19" t="s">
        <v>42</v>
      </c>
      <c r="AJ174" s="14" t="s">
        <v>75</v>
      </c>
      <c r="AK174" s="14"/>
    </row>
    <row r="175" spans="1:53" customHeight="1" ht="26">
      <c r="A175" s="14" t="s">
        <v>74</v>
      </c>
      <c r="B175" s="14" t="s">
        <v>51</v>
      </c>
      <c r="C175" s="15" t="s">
        <v>52</v>
      </c>
      <c r="D175" s="16">
        <v>1</v>
      </c>
      <c r="E175" s="17">
        <v>1300.0</v>
      </c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7">
        <v>1300.0</v>
      </c>
      <c r="AI175" s="19" t="s">
        <v>42</v>
      </c>
      <c r="AJ175" s="14" t="s">
        <v>75</v>
      </c>
      <c r="AK175" s="14"/>
    </row>
    <row r="176" spans="1:53" customHeight="1" ht="26">
      <c r="A176" s="14" t="s">
        <v>74</v>
      </c>
      <c r="B176" s="14" t="s">
        <v>51</v>
      </c>
      <c r="C176" s="15" t="s">
        <v>52</v>
      </c>
      <c r="D176" s="16">
        <v>1</v>
      </c>
      <c r="E176" s="17">
        <v>1300.0</v>
      </c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7">
        <v>1300.0</v>
      </c>
      <c r="AI176" s="19" t="s">
        <v>42</v>
      </c>
      <c r="AJ176" s="14" t="s">
        <v>75</v>
      </c>
      <c r="AK176" s="14"/>
    </row>
    <row r="177" spans="1:53" customHeight="1" ht="26">
      <c r="A177" s="14" t="s">
        <v>74</v>
      </c>
      <c r="B177" s="14" t="s">
        <v>51</v>
      </c>
      <c r="C177" s="15" t="s">
        <v>52</v>
      </c>
      <c r="D177" s="16">
        <v>1</v>
      </c>
      <c r="E177" s="17">
        <v>1300.0</v>
      </c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7">
        <v>1300.0</v>
      </c>
      <c r="AI177" s="19" t="s">
        <v>42</v>
      </c>
      <c r="AJ177" s="14" t="s">
        <v>75</v>
      </c>
      <c r="AK177" s="14"/>
    </row>
    <row r="178" spans="1:53" customHeight="1" ht="26">
      <c r="A178" s="14" t="s">
        <v>74</v>
      </c>
      <c r="B178" s="14" t="s">
        <v>51</v>
      </c>
      <c r="C178" s="15" t="s">
        <v>52</v>
      </c>
      <c r="D178" s="16">
        <v>1</v>
      </c>
      <c r="E178" s="17">
        <v>1300.0</v>
      </c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7">
        <v>1300.0</v>
      </c>
      <c r="AI178" s="19" t="s">
        <v>42</v>
      </c>
      <c r="AJ178" s="14" t="s">
        <v>75</v>
      </c>
      <c r="AK178" s="14"/>
    </row>
    <row r="179" spans="1:53" customHeight="1" ht="26">
      <c r="A179" s="14" t="s">
        <v>74</v>
      </c>
      <c r="B179" s="14" t="s">
        <v>51</v>
      </c>
      <c r="C179" s="15" t="s">
        <v>52</v>
      </c>
      <c r="D179" s="16">
        <v>1</v>
      </c>
      <c r="E179" s="17">
        <v>1300.0</v>
      </c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7">
        <v>1300.0</v>
      </c>
      <c r="AI179" s="19" t="s">
        <v>42</v>
      </c>
      <c r="AJ179" s="14" t="s">
        <v>75</v>
      </c>
      <c r="AK179" s="14"/>
    </row>
    <row r="180" spans="1:53" customHeight="1" ht="26">
      <c r="A180" s="14" t="s">
        <v>74</v>
      </c>
      <c r="B180" s="14" t="s">
        <v>51</v>
      </c>
      <c r="C180" s="15" t="s">
        <v>52</v>
      </c>
      <c r="D180" s="16">
        <v>1</v>
      </c>
      <c r="E180" s="17">
        <v>1300.0</v>
      </c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7">
        <v>1300.0</v>
      </c>
      <c r="AI180" s="19" t="s">
        <v>42</v>
      </c>
      <c r="AJ180" s="14" t="s">
        <v>75</v>
      </c>
      <c r="AK180" s="14"/>
    </row>
    <row r="181" spans="1:53" customHeight="1" ht="26">
      <c r="A181" s="14" t="s">
        <v>74</v>
      </c>
      <c r="B181" s="14" t="s">
        <v>51</v>
      </c>
      <c r="C181" s="15" t="s">
        <v>52</v>
      </c>
      <c r="D181" s="16">
        <v>1</v>
      </c>
      <c r="E181" s="17">
        <v>1300.0</v>
      </c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7">
        <v>1300.0</v>
      </c>
      <c r="AI181" s="19" t="s">
        <v>42</v>
      </c>
      <c r="AJ181" s="14" t="s">
        <v>75</v>
      </c>
      <c r="AK181" s="14"/>
    </row>
    <row r="182" spans="1:53" customHeight="1" ht="26">
      <c r="A182" s="14" t="s">
        <v>74</v>
      </c>
      <c r="B182" s="14" t="s">
        <v>51</v>
      </c>
      <c r="C182" s="15" t="s">
        <v>52</v>
      </c>
      <c r="D182" s="16">
        <v>1</v>
      </c>
      <c r="E182" s="17">
        <v>1300.0</v>
      </c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7">
        <v>1300.0</v>
      </c>
      <c r="AI182" s="19" t="s">
        <v>42</v>
      </c>
      <c r="AJ182" s="14" t="s">
        <v>75</v>
      </c>
      <c r="AK182" s="14"/>
    </row>
    <row r="183" spans="1:53" customHeight="1" ht="26">
      <c r="A183" s="14" t="s">
        <v>74</v>
      </c>
      <c r="B183" s="14" t="s">
        <v>51</v>
      </c>
      <c r="C183" s="15" t="s">
        <v>52</v>
      </c>
      <c r="D183" s="16">
        <v>1</v>
      </c>
      <c r="E183" s="17">
        <v>1300.0</v>
      </c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7">
        <v>1300.0</v>
      </c>
      <c r="AI183" s="19" t="s">
        <v>42</v>
      </c>
      <c r="AJ183" s="14" t="s">
        <v>75</v>
      </c>
      <c r="AK183" s="14"/>
    </row>
    <row r="184" spans="1:53" customHeight="1" ht="26">
      <c r="A184" s="14" t="s">
        <v>74</v>
      </c>
      <c r="B184" s="14" t="s">
        <v>51</v>
      </c>
      <c r="C184" s="15" t="s">
        <v>52</v>
      </c>
      <c r="D184" s="16">
        <v>1</v>
      </c>
      <c r="E184" s="17">
        <v>1300.0</v>
      </c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7">
        <v>1300.0</v>
      </c>
      <c r="AI184" s="19" t="s">
        <v>42</v>
      </c>
      <c r="AJ184" s="14" t="s">
        <v>75</v>
      </c>
      <c r="AK184" s="14"/>
    </row>
    <row r="185" spans="1:53" customHeight="1" ht="26">
      <c r="A185" s="14" t="s">
        <v>74</v>
      </c>
      <c r="B185" s="14" t="s">
        <v>51</v>
      </c>
      <c r="C185" s="15" t="s">
        <v>52</v>
      </c>
      <c r="D185" s="16">
        <v>1</v>
      </c>
      <c r="E185" s="17">
        <v>1300.0</v>
      </c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7">
        <v>1300.0</v>
      </c>
      <c r="AI185" s="19" t="s">
        <v>42</v>
      </c>
      <c r="AJ185" s="14" t="s">
        <v>75</v>
      </c>
      <c r="AK185" s="14"/>
    </row>
    <row r="186" spans="1:53" customHeight="1" ht="26">
      <c r="A186" s="14" t="s">
        <v>74</v>
      </c>
      <c r="B186" s="14" t="s">
        <v>51</v>
      </c>
      <c r="C186" s="15" t="s">
        <v>52</v>
      </c>
      <c r="D186" s="16">
        <v>1</v>
      </c>
      <c r="E186" s="17">
        <v>1300.0</v>
      </c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7">
        <v>1300.0</v>
      </c>
      <c r="AI186" s="19" t="s">
        <v>42</v>
      </c>
      <c r="AJ186" s="14" t="s">
        <v>75</v>
      </c>
      <c r="AK186" s="14"/>
    </row>
    <row r="187" spans="1:53" customHeight="1" ht="26">
      <c r="A187" s="14" t="s">
        <v>74</v>
      </c>
      <c r="B187" s="14" t="s">
        <v>51</v>
      </c>
      <c r="C187" s="15" t="s">
        <v>52</v>
      </c>
      <c r="D187" s="16">
        <v>1</v>
      </c>
      <c r="E187" s="17">
        <v>1300.0</v>
      </c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7">
        <v>1300.0</v>
      </c>
      <c r="AI187" s="19" t="s">
        <v>42</v>
      </c>
      <c r="AJ187" s="14" t="s">
        <v>75</v>
      </c>
      <c r="AK187" s="14"/>
    </row>
    <row r="188" spans="1:53" customHeight="1" ht="26">
      <c r="A188" s="14" t="s">
        <v>74</v>
      </c>
      <c r="B188" s="14" t="s">
        <v>51</v>
      </c>
      <c r="C188" s="15" t="s">
        <v>52</v>
      </c>
      <c r="D188" s="16">
        <v>1</v>
      </c>
      <c r="E188" s="17">
        <v>1300.0</v>
      </c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7">
        <v>1300.0</v>
      </c>
      <c r="AI188" s="19" t="s">
        <v>42</v>
      </c>
      <c r="AJ188" s="14" t="s">
        <v>75</v>
      </c>
      <c r="AK188" s="14"/>
    </row>
    <row r="189" spans="1:53" customHeight="1" ht="26">
      <c r="A189" s="14" t="s">
        <v>74</v>
      </c>
      <c r="B189" s="14" t="s">
        <v>51</v>
      </c>
      <c r="C189" s="15" t="s">
        <v>52</v>
      </c>
      <c r="D189" s="16">
        <v>1</v>
      </c>
      <c r="E189" s="17">
        <v>1300.0</v>
      </c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7">
        <v>1300.0</v>
      </c>
      <c r="AI189" s="19" t="s">
        <v>42</v>
      </c>
      <c r="AJ189" s="14" t="s">
        <v>75</v>
      </c>
      <c r="AK189" s="14"/>
    </row>
    <row r="190" spans="1:53" customHeight="1" ht="26">
      <c r="A190" s="14" t="s">
        <v>74</v>
      </c>
      <c r="B190" s="14" t="s">
        <v>51</v>
      </c>
      <c r="C190" s="15" t="s">
        <v>52</v>
      </c>
      <c r="D190" s="16">
        <v>1</v>
      </c>
      <c r="E190" s="17">
        <v>1300.0</v>
      </c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7">
        <v>1300.0</v>
      </c>
      <c r="AI190" s="19" t="s">
        <v>42</v>
      </c>
      <c r="AJ190" s="14" t="s">
        <v>75</v>
      </c>
      <c r="AK190" s="14"/>
    </row>
    <row r="191" spans="1:53" customHeight="1" ht="26">
      <c r="A191" s="14" t="s">
        <v>74</v>
      </c>
      <c r="B191" s="14" t="s">
        <v>51</v>
      </c>
      <c r="C191" s="15" t="s">
        <v>52</v>
      </c>
      <c r="D191" s="16">
        <v>1</v>
      </c>
      <c r="E191" s="17">
        <v>1300.0</v>
      </c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7">
        <v>1300.0</v>
      </c>
      <c r="AI191" s="19" t="s">
        <v>42</v>
      </c>
      <c r="AJ191" s="14" t="s">
        <v>75</v>
      </c>
      <c r="AK191" s="14"/>
    </row>
    <row r="192" spans="1:53" customHeight="1" ht="26">
      <c r="A192" s="14" t="s">
        <v>74</v>
      </c>
      <c r="B192" s="14" t="s">
        <v>51</v>
      </c>
      <c r="C192" s="15" t="s">
        <v>52</v>
      </c>
      <c r="D192" s="16">
        <v>1</v>
      </c>
      <c r="E192" s="17">
        <v>1300.0</v>
      </c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7">
        <v>1300.0</v>
      </c>
      <c r="AI192" s="19" t="s">
        <v>42</v>
      </c>
      <c r="AJ192" s="14" t="s">
        <v>75</v>
      </c>
      <c r="AK192" s="14"/>
    </row>
    <row r="193" spans="1:53" customHeight="1" ht="26">
      <c r="A193" s="14" t="s">
        <v>76</v>
      </c>
      <c r="B193" s="14" t="s">
        <v>51</v>
      </c>
      <c r="C193" s="15" t="s">
        <v>52</v>
      </c>
      <c r="D193" s="16">
        <v>1</v>
      </c>
      <c r="E193" s="17">
        <v>1300.0</v>
      </c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7">
        <v>1300.0</v>
      </c>
      <c r="AI193" s="19" t="s">
        <v>42</v>
      </c>
      <c r="AJ193" s="14" t="s">
        <v>75</v>
      </c>
      <c r="AK193" s="14"/>
    </row>
    <row r="194" spans="1:53" customHeight="1" ht="26">
      <c r="A194" s="14" t="s">
        <v>77</v>
      </c>
      <c r="B194" s="14" t="s">
        <v>51</v>
      </c>
      <c r="C194" s="15" t="s">
        <v>52</v>
      </c>
      <c r="D194" s="16">
        <v>1</v>
      </c>
      <c r="E194" s="17">
        <v>1300.0</v>
      </c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7">
        <v>1300.0</v>
      </c>
      <c r="AI194" s="19" t="s">
        <v>42</v>
      </c>
      <c r="AJ194" s="14" t="s">
        <v>75</v>
      </c>
      <c r="AK194" s="14"/>
    </row>
    <row r="195" spans="1:53" customHeight="1" ht="26">
      <c r="A195" s="14" t="s">
        <v>78</v>
      </c>
      <c r="B195" s="14" t="s">
        <v>51</v>
      </c>
      <c r="C195" s="15" t="s">
        <v>52</v>
      </c>
      <c r="D195" s="16">
        <v>1</v>
      </c>
      <c r="E195" s="17">
        <v>1300.0</v>
      </c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7">
        <v>1300.0</v>
      </c>
      <c r="AI195" s="19" t="s">
        <v>42</v>
      </c>
      <c r="AJ195" s="14" t="s">
        <v>46</v>
      </c>
      <c r="AK195" s="14"/>
    </row>
    <row r="196" spans="1:53" customHeight="1" ht="26">
      <c r="A196" s="14" t="s">
        <v>78</v>
      </c>
      <c r="B196" s="14" t="s">
        <v>51</v>
      </c>
      <c r="C196" s="15" t="s">
        <v>52</v>
      </c>
      <c r="D196" s="16">
        <v>1</v>
      </c>
      <c r="E196" s="17">
        <v>1300.0</v>
      </c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7">
        <v>1300.0</v>
      </c>
      <c r="AI196" s="19" t="s">
        <v>42</v>
      </c>
      <c r="AJ196" s="14" t="s">
        <v>46</v>
      </c>
      <c r="AK196" s="14"/>
    </row>
    <row r="197" spans="1:53" customHeight="1" ht="26">
      <c r="A197" s="14" t="s">
        <v>78</v>
      </c>
      <c r="B197" s="14" t="s">
        <v>51</v>
      </c>
      <c r="C197" s="15" t="s">
        <v>52</v>
      </c>
      <c r="D197" s="16">
        <v>1</v>
      </c>
      <c r="E197" s="17">
        <v>1300.0</v>
      </c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7">
        <v>1300.0</v>
      </c>
      <c r="AI197" s="19" t="s">
        <v>42</v>
      </c>
      <c r="AJ197" s="14" t="s">
        <v>46</v>
      </c>
      <c r="AK197" s="14"/>
    </row>
    <row r="198" spans="1:53" customHeight="1" ht="26">
      <c r="A198" s="14" t="s">
        <v>78</v>
      </c>
      <c r="B198" s="14" t="s">
        <v>51</v>
      </c>
      <c r="C198" s="15" t="s">
        <v>52</v>
      </c>
      <c r="D198" s="16">
        <v>1</v>
      </c>
      <c r="E198" s="17">
        <v>1300.0</v>
      </c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7">
        <v>1300.0</v>
      </c>
      <c r="AI198" s="19" t="s">
        <v>42</v>
      </c>
      <c r="AJ198" s="14" t="s">
        <v>46</v>
      </c>
      <c r="AK198" s="14"/>
    </row>
    <row r="199" spans="1:53" customHeight="1" ht="26">
      <c r="A199" s="14" t="s">
        <v>78</v>
      </c>
      <c r="B199" s="14" t="s">
        <v>51</v>
      </c>
      <c r="C199" s="15" t="s">
        <v>52</v>
      </c>
      <c r="D199" s="16">
        <v>1</v>
      </c>
      <c r="E199" s="17">
        <v>1300.0</v>
      </c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7">
        <v>1300.0</v>
      </c>
      <c r="AI199" s="19" t="s">
        <v>42</v>
      </c>
      <c r="AJ199" s="14" t="s">
        <v>46</v>
      </c>
      <c r="AK199" s="14"/>
    </row>
    <row r="200" spans="1:53" customHeight="1" ht="26">
      <c r="A200" s="14" t="s">
        <v>78</v>
      </c>
      <c r="B200" s="14" t="s">
        <v>51</v>
      </c>
      <c r="C200" s="15" t="s">
        <v>52</v>
      </c>
      <c r="D200" s="16">
        <v>1</v>
      </c>
      <c r="E200" s="17">
        <v>1300.0</v>
      </c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7">
        <v>1300.0</v>
      </c>
      <c r="AI200" s="19" t="s">
        <v>42</v>
      </c>
      <c r="AJ200" s="14" t="s">
        <v>46</v>
      </c>
      <c r="AK200" s="14"/>
    </row>
    <row r="201" spans="1:53" customHeight="1" ht="26">
      <c r="A201" s="14" t="s">
        <v>78</v>
      </c>
      <c r="B201" s="14" t="s">
        <v>51</v>
      </c>
      <c r="C201" s="15" t="s">
        <v>52</v>
      </c>
      <c r="D201" s="16">
        <v>1</v>
      </c>
      <c r="E201" s="17">
        <v>1300.0</v>
      </c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7">
        <v>1300.0</v>
      </c>
      <c r="AI201" s="19" t="s">
        <v>42</v>
      </c>
      <c r="AJ201" s="14" t="s">
        <v>46</v>
      </c>
      <c r="AK201" s="14"/>
    </row>
    <row r="202" spans="1:53" customHeight="1" ht="26">
      <c r="A202" s="14" t="s">
        <v>78</v>
      </c>
      <c r="B202" s="14" t="s">
        <v>51</v>
      </c>
      <c r="C202" s="15" t="s">
        <v>52</v>
      </c>
      <c r="D202" s="16">
        <v>1</v>
      </c>
      <c r="E202" s="17">
        <v>1300.0</v>
      </c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7">
        <v>1300.0</v>
      </c>
      <c r="AI202" s="19" t="s">
        <v>42</v>
      </c>
      <c r="AJ202" s="14" t="s">
        <v>46</v>
      </c>
      <c r="AK202" s="14"/>
    </row>
    <row r="203" spans="1:53" customHeight="1" ht="26">
      <c r="A203" s="14" t="s">
        <v>78</v>
      </c>
      <c r="B203" s="14" t="s">
        <v>51</v>
      </c>
      <c r="C203" s="15" t="s">
        <v>52</v>
      </c>
      <c r="D203" s="16">
        <v>1</v>
      </c>
      <c r="E203" s="17">
        <v>1300.0</v>
      </c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7">
        <v>1300.0</v>
      </c>
      <c r="AI203" s="19" t="s">
        <v>42</v>
      </c>
      <c r="AJ203" s="14" t="s">
        <v>46</v>
      </c>
      <c r="AK203" s="14"/>
    </row>
    <row r="204" spans="1:53" customHeight="1" ht="26">
      <c r="A204" s="14" t="s">
        <v>78</v>
      </c>
      <c r="B204" s="14" t="s">
        <v>51</v>
      </c>
      <c r="C204" s="15" t="s">
        <v>52</v>
      </c>
      <c r="D204" s="16">
        <v>1</v>
      </c>
      <c r="E204" s="17">
        <v>1300.0</v>
      </c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7">
        <v>1300.0</v>
      </c>
      <c r="AI204" s="19" t="s">
        <v>42</v>
      </c>
      <c r="AJ204" s="14" t="s">
        <v>46</v>
      </c>
      <c r="AK204" s="14"/>
    </row>
    <row r="205" spans="1:53" customHeight="1" ht="26">
      <c r="A205" s="14" t="s">
        <v>78</v>
      </c>
      <c r="B205" s="14" t="s">
        <v>51</v>
      </c>
      <c r="C205" s="15" t="s">
        <v>52</v>
      </c>
      <c r="D205" s="16">
        <v>1</v>
      </c>
      <c r="E205" s="17">
        <v>1300.0</v>
      </c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7">
        <v>1300.0</v>
      </c>
      <c r="AI205" s="19" t="s">
        <v>42</v>
      </c>
      <c r="AJ205" s="14" t="s">
        <v>46</v>
      </c>
      <c r="AK205" s="14"/>
    </row>
    <row r="206" spans="1:53" customHeight="1" ht="26">
      <c r="A206" s="14" t="s">
        <v>78</v>
      </c>
      <c r="B206" s="14" t="s">
        <v>51</v>
      </c>
      <c r="C206" s="15" t="s">
        <v>52</v>
      </c>
      <c r="D206" s="16">
        <v>1</v>
      </c>
      <c r="E206" s="17">
        <v>1300.0</v>
      </c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7">
        <v>1300.0</v>
      </c>
      <c r="AI206" s="19" t="s">
        <v>42</v>
      </c>
      <c r="AJ206" s="14" t="s">
        <v>46</v>
      </c>
      <c r="AK206" s="14"/>
    </row>
    <row r="207" spans="1:53" customHeight="1" ht="26">
      <c r="A207" s="14" t="s">
        <v>78</v>
      </c>
      <c r="B207" s="14" t="s">
        <v>51</v>
      </c>
      <c r="C207" s="15" t="s">
        <v>52</v>
      </c>
      <c r="D207" s="16">
        <v>1</v>
      </c>
      <c r="E207" s="17">
        <v>1300.0</v>
      </c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7">
        <v>1300.0</v>
      </c>
      <c r="AI207" s="19" t="s">
        <v>42</v>
      </c>
      <c r="AJ207" s="14" t="s">
        <v>46</v>
      </c>
      <c r="AK207" s="14"/>
    </row>
    <row r="208" spans="1:53" customHeight="1" ht="26">
      <c r="A208" s="14" t="s">
        <v>78</v>
      </c>
      <c r="B208" s="14" t="s">
        <v>51</v>
      </c>
      <c r="C208" s="15" t="s">
        <v>52</v>
      </c>
      <c r="D208" s="16">
        <v>1</v>
      </c>
      <c r="E208" s="17">
        <v>1300.0</v>
      </c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7">
        <v>1300.0</v>
      </c>
      <c r="AI208" s="19" t="s">
        <v>42</v>
      </c>
      <c r="AJ208" s="14" t="s">
        <v>46</v>
      </c>
      <c r="AK208" s="14"/>
    </row>
    <row r="209" spans="1:53" customHeight="1" ht="26">
      <c r="A209" s="14" t="s">
        <v>78</v>
      </c>
      <c r="B209" s="14" t="s">
        <v>51</v>
      </c>
      <c r="C209" s="15" t="s">
        <v>52</v>
      </c>
      <c r="D209" s="16">
        <v>1</v>
      </c>
      <c r="E209" s="17">
        <v>1300.0</v>
      </c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7">
        <v>1300.0</v>
      </c>
      <c r="AI209" s="19" t="s">
        <v>42</v>
      </c>
      <c r="AJ209" s="14" t="s">
        <v>46</v>
      </c>
      <c r="AK209" s="14"/>
    </row>
    <row r="210" spans="1:53" customHeight="1" ht="26">
      <c r="A210" s="14" t="s">
        <v>78</v>
      </c>
      <c r="B210" s="14" t="s">
        <v>51</v>
      </c>
      <c r="C210" s="15" t="s">
        <v>52</v>
      </c>
      <c r="D210" s="16">
        <v>1</v>
      </c>
      <c r="E210" s="17">
        <v>1300.0</v>
      </c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7">
        <v>1300.0</v>
      </c>
      <c r="AI210" s="19" t="s">
        <v>42</v>
      </c>
      <c r="AJ210" s="14" t="s">
        <v>46</v>
      </c>
      <c r="AK210" s="14"/>
    </row>
    <row r="211" spans="1:53" customHeight="1" ht="26">
      <c r="A211" s="14" t="s">
        <v>78</v>
      </c>
      <c r="B211" s="14" t="s">
        <v>51</v>
      </c>
      <c r="C211" s="15" t="s">
        <v>52</v>
      </c>
      <c r="D211" s="16">
        <v>1</v>
      </c>
      <c r="E211" s="17">
        <v>1300.0</v>
      </c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7">
        <v>1300.0</v>
      </c>
      <c r="AI211" s="19" t="s">
        <v>42</v>
      </c>
      <c r="AJ211" s="14" t="s">
        <v>46</v>
      </c>
      <c r="AK211" s="14"/>
    </row>
    <row r="212" spans="1:53" customHeight="1" ht="26">
      <c r="A212" s="14" t="s">
        <v>78</v>
      </c>
      <c r="B212" s="14" t="s">
        <v>51</v>
      </c>
      <c r="C212" s="15" t="s">
        <v>52</v>
      </c>
      <c r="D212" s="16">
        <v>1</v>
      </c>
      <c r="E212" s="17">
        <v>1300.0</v>
      </c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7">
        <v>1300.0</v>
      </c>
      <c r="AI212" s="19" t="s">
        <v>42</v>
      </c>
      <c r="AJ212" s="14" t="s">
        <v>46</v>
      </c>
      <c r="AK212" s="14"/>
    </row>
    <row r="213" spans="1:53" customHeight="1" ht="26">
      <c r="A213" s="14" t="s">
        <v>78</v>
      </c>
      <c r="B213" s="14" t="s">
        <v>51</v>
      </c>
      <c r="C213" s="15" t="s">
        <v>52</v>
      </c>
      <c r="D213" s="16">
        <v>1</v>
      </c>
      <c r="E213" s="17">
        <v>1300.0</v>
      </c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7">
        <v>1300.0</v>
      </c>
      <c r="AI213" s="19" t="s">
        <v>42</v>
      </c>
      <c r="AJ213" s="14" t="s">
        <v>46</v>
      </c>
      <c r="AK213" s="14"/>
    </row>
    <row r="214" spans="1:53" customHeight="1" ht="26">
      <c r="A214" s="14" t="s">
        <v>79</v>
      </c>
      <c r="B214" s="14" t="s">
        <v>51</v>
      </c>
      <c r="C214" s="15" t="s">
        <v>52</v>
      </c>
      <c r="D214" s="16">
        <v>1</v>
      </c>
      <c r="E214" s="17">
        <v>1300.0</v>
      </c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7">
        <v>1300.0</v>
      </c>
      <c r="AI214" s="19" t="s">
        <v>42</v>
      </c>
      <c r="AJ214" s="14" t="s">
        <v>46</v>
      </c>
      <c r="AK214" s="14"/>
    </row>
    <row r="215" spans="1:53" customHeight="1" ht="26">
      <c r="A215" s="14" t="s">
        <v>80</v>
      </c>
      <c r="B215" s="14" t="s">
        <v>51</v>
      </c>
      <c r="C215" s="15" t="s">
        <v>52</v>
      </c>
      <c r="D215" s="16">
        <v>1</v>
      </c>
      <c r="E215" s="17">
        <v>1300.0</v>
      </c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7">
        <v>1300.0</v>
      </c>
      <c r="AI215" s="19" t="s">
        <v>42</v>
      </c>
      <c r="AJ215" s="14" t="s">
        <v>46</v>
      </c>
      <c r="AK215" s="14"/>
    </row>
    <row r="216" spans="1:53" customHeight="1" ht="26">
      <c r="A216" s="14" t="s">
        <v>81</v>
      </c>
      <c r="B216" s="14" t="s">
        <v>51</v>
      </c>
      <c r="C216" s="15" t="s">
        <v>52</v>
      </c>
      <c r="D216" s="16">
        <v>2</v>
      </c>
      <c r="E216" s="17">
        <v>2600.0</v>
      </c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7">
        <v>2600.0</v>
      </c>
      <c r="AI216" s="19" t="s">
        <v>42</v>
      </c>
      <c r="AJ216" s="14" t="s">
        <v>82</v>
      </c>
      <c r="AK216" s="14"/>
    </row>
    <row r="217" spans="1:53" customHeight="1" ht="26">
      <c r="A217" s="14" t="s">
        <v>81</v>
      </c>
      <c r="B217" s="14" t="s">
        <v>51</v>
      </c>
      <c r="C217" s="15" t="s">
        <v>52</v>
      </c>
      <c r="D217" s="16">
        <v>2</v>
      </c>
      <c r="E217" s="17">
        <v>2600.0</v>
      </c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7">
        <v>2600.0</v>
      </c>
      <c r="AI217" s="19" t="s">
        <v>42</v>
      </c>
      <c r="AJ217" s="14" t="s">
        <v>82</v>
      </c>
      <c r="AK217" s="14"/>
    </row>
    <row r="218" spans="1:53" customHeight="1" ht="26">
      <c r="A218" s="14" t="s">
        <v>81</v>
      </c>
      <c r="B218" s="14" t="s">
        <v>51</v>
      </c>
      <c r="C218" s="15" t="s">
        <v>52</v>
      </c>
      <c r="D218" s="16">
        <v>2</v>
      </c>
      <c r="E218" s="17">
        <v>2600.0</v>
      </c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7">
        <v>2600.0</v>
      </c>
      <c r="AI218" s="19" t="s">
        <v>42</v>
      </c>
      <c r="AJ218" s="14" t="s">
        <v>82</v>
      </c>
      <c r="AK218" s="14"/>
    </row>
    <row r="219" spans="1:53" customHeight="1" ht="26">
      <c r="A219" s="14" t="s">
        <v>81</v>
      </c>
      <c r="B219" s="14" t="s">
        <v>51</v>
      </c>
      <c r="C219" s="15" t="s">
        <v>52</v>
      </c>
      <c r="D219" s="16">
        <v>2</v>
      </c>
      <c r="E219" s="17">
        <v>2600.0</v>
      </c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7">
        <v>2600.0</v>
      </c>
      <c r="AI219" s="19" t="s">
        <v>42</v>
      </c>
      <c r="AJ219" s="14" t="s">
        <v>82</v>
      </c>
      <c r="AK219" s="14"/>
    </row>
    <row r="220" spans="1:53" customHeight="1" ht="26">
      <c r="A220" s="14" t="s">
        <v>81</v>
      </c>
      <c r="B220" s="14" t="s">
        <v>51</v>
      </c>
      <c r="C220" s="15" t="s">
        <v>52</v>
      </c>
      <c r="D220" s="16">
        <v>2</v>
      </c>
      <c r="E220" s="17">
        <v>2600.0</v>
      </c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7">
        <v>2600.0</v>
      </c>
      <c r="AI220" s="19" t="s">
        <v>42</v>
      </c>
      <c r="AJ220" s="14" t="s">
        <v>82</v>
      </c>
      <c r="AK220" s="14"/>
    </row>
    <row r="221" spans="1:53" customHeight="1" ht="26">
      <c r="A221" s="14" t="s">
        <v>81</v>
      </c>
      <c r="B221" s="14" t="s">
        <v>51</v>
      </c>
      <c r="C221" s="15" t="s">
        <v>52</v>
      </c>
      <c r="D221" s="16">
        <v>2</v>
      </c>
      <c r="E221" s="17">
        <v>2600.0</v>
      </c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7">
        <v>2600.0</v>
      </c>
      <c r="AI221" s="19" t="s">
        <v>42</v>
      </c>
      <c r="AJ221" s="14" t="s">
        <v>82</v>
      </c>
      <c r="AK221" s="14"/>
    </row>
    <row r="222" spans="1:53" customHeight="1" ht="26">
      <c r="A222" s="14" t="s">
        <v>81</v>
      </c>
      <c r="B222" s="14" t="s">
        <v>51</v>
      </c>
      <c r="C222" s="15" t="s">
        <v>52</v>
      </c>
      <c r="D222" s="16">
        <v>2</v>
      </c>
      <c r="E222" s="17">
        <v>2600.0</v>
      </c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7">
        <v>2600.0</v>
      </c>
      <c r="AI222" s="19" t="s">
        <v>42</v>
      </c>
      <c r="AJ222" s="14" t="s">
        <v>82</v>
      </c>
      <c r="AK222" s="14"/>
    </row>
    <row r="223" spans="1:53" customHeight="1" ht="26">
      <c r="A223" s="14" t="s">
        <v>81</v>
      </c>
      <c r="B223" s="14" t="s">
        <v>51</v>
      </c>
      <c r="C223" s="15" t="s">
        <v>52</v>
      </c>
      <c r="D223" s="16">
        <v>2</v>
      </c>
      <c r="E223" s="17">
        <v>2600.0</v>
      </c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7">
        <v>2600.0</v>
      </c>
      <c r="AI223" s="19" t="s">
        <v>42</v>
      </c>
      <c r="AJ223" s="14" t="s">
        <v>82</v>
      </c>
      <c r="AK223" s="14"/>
    </row>
    <row r="224" spans="1:53" customHeight="1" ht="26">
      <c r="A224" s="14" t="s">
        <v>81</v>
      </c>
      <c r="B224" s="14" t="s">
        <v>51</v>
      </c>
      <c r="C224" s="15" t="s">
        <v>52</v>
      </c>
      <c r="D224" s="16">
        <v>2</v>
      </c>
      <c r="E224" s="17">
        <v>2600.0</v>
      </c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7">
        <v>2600.0</v>
      </c>
      <c r="AI224" s="19" t="s">
        <v>42</v>
      </c>
      <c r="AJ224" s="14" t="s">
        <v>82</v>
      </c>
      <c r="AK224" s="14"/>
    </row>
    <row r="225" spans="1:53" customHeight="1" ht="26">
      <c r="A225" s="14" t="s">
        <v>81</v>
      </c>
      <c r="B225" s="14" t="s">
        <v>51</v>
      </c>
      <c r="C225" s="15" t="s">
        <v>52</v>
      </c>
      <c r="D225" s="16">
        <v>2</v>
      </c>
      <c r="E225" s="17">
        <v>2600.0</v>
      </c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7">
        <v>2600.0</v>
      </c>
      <c r="AI225" s="19" t="s">
        <v>42</v>
      </c>
      <c r="AJ225" s="14" t="s">
        <v>82</v>
      </c>
      <c r="AK225" s="14"/>
    </row>
    <row r="226" spans="1:53" customHeight="1" ht="26">
      <c r="A226" s="14" t="s">
        <v>81</v>
      </c>
      <c r="B226" s="14" t="s">
        <v>51</v>
      </c>
      <c r="C226" s="15" t="s">
        <v>52</v>
      </c>
      <c r="D226" s="16">
        <v>2</v>
      </c>
      <c r="E226" s="17">
        <v>2600.0</v>
      </c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7">
        <v>2600.0</v>
      </c>
      <c r="AI226" s="19" t="s">
        <v>42</v>
      </c>
      <c r="AJ226" s="14" t="s">
        <v>82</v>
      </c>
      <c r="AK226" s="14"/>
    </row>
    <row r="227" spans="1:53" customHeight="1" ht="26">
      <c r="A227" s="14" t="s">
        <v>81</v>
      </c>
      <c r="B227" s="14" t="s">
        <v>51</v>
      </c>
      <c r="C227" s="15" t="s">
        <v>52</v>
      </c>
      <c r="D227" s="16">
        <v>2</v>
      </c>
      <c r="E227" s="17">
        <v>2600.0</v>
      </c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7">
        <v>2600.0</v>
      </c>
      <c r="AI227" s="19" t="s">
        <v>42</v>
      </c>
      <c r="AJ227" s="14" t="s">
        <v>82</v>
      </c>
      <c r="AK227" s="14"/>
    </row>
    <row r="228" spans="1:53" customHeight="1" ht="26">
      <c r="A228" s="14" t="s">
        <v>81</v>
      </c>
      <c r="B228" s="14" t="s">
        <v>51</v>
      </c>
      <c r="C228" s="15" t="s">
        <v>52</v>
      </c>
      <c r="D228" s="16">
        <v>2</v>
      </c>
      <c r="E228" s="17">
        <v>2600.0</v>
      </c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7">
        <v>2600.0</v>
      </c>
      <c r="AI228" s="19" t="s">
        <v>42</v>
      </c>
      <c r="AJ228" s="14" t="s">
        <v>82</v>
      </c>
      <c r="AK228" s="14"/>
    </row>
    <row r="229" spans="1:53" customHeight="1" ht="26">
      <c r="A229" s="14" t="s">
        <v>81</v>
      </c>
      <c r="B229" s="14" t="s">
        <v>51</v>
      </c>
      <c r="C229" s="15" t="s">
        <v>52</v>
      </c>
      <c r="D229" s="16">
        <v>2</v>
      </c>
      <c r="E229" s="17">
        <v>2600.0</v>
      </c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7">
        <v>2600.0</v>
      </c>
      <c r="AI229" s="19" t="s">
        <v>42</v>
      </c>
      <c r="AJ229" s="14" t="s">
        <v>82</v>
      </c>
      <c r="AK229" s="14"/>
    </row>
    <row r="230" spans="1:53" customHeight="1" ht="26">
      <c r="A230" s="14" t="s">
        <v>81</v>
      </c>
      <c r="B230" s="14" t="s">
        <v>51</v>
      </c>
      <c r="C230" s="15" t="s">
        <v>52</v>
      </c>
      <c r="D230" s="16">
        <v>2</v>
      </c>
      <c r="E230" s="17">
        <v>2600.0</v>
      </c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7">
        <v>2600.0</v>
      </c>
      <c r="AI230" s="19" t="s">
        <v>42</v>
      </c>
      <c r="AJ230" s="14" t="s">
        <v>82</v>
      </c>
      <c r="AK230" s="14"/>
    </row>
    <row r="231" spans="1:53" customHeight="1" ht="26">
      <c r="A231" s="14" t="s">
        <v>81</v>
      </c>
      <c r="B231" s="14" t="s">
        <v>51</v>
      </c>
      <c r="C231" s="15" t="s">
        <v>52</v>
      </c>
      <c r="D231" s="16">
        <v>2</v>
      </c>
      <c r="E231" s="17">
        <v>2600.0</v>
      </c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7">
        <v>2600.0</v>
      </c>
      <c r="AI231" s="19" t="s">
        <v>42</v>
      </c>
      <c r="AJ231" s="14" t="s">
        <v>82</v>
      </c>
      <c r="AK231" s="14"/>
    </row>
    <row r="232" spans="1:53" customHeight="1" ht="26">
      <c r="A232" s="14" t="s">
        <v>81</v>
      </c>
      <c r="B232" s="14" t="s">
        <v>51</v>
      </c>
      <c r="C232" s="15" t="s">
        <v>52</v>
      </c>
      <c r="D232" s="16">
        <v>2</v>
      </c>
      <c r="E232" s="17">
        <v>2600.0</v>
      </c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7">
        <v>2600.0</v>
      </c>
      <c r="AI232" s="19" t="s">
        <v>42</v>
      </c>
      <c r="AJ232" s="14" t="s">
        <v>82</v>
      </c>
      <c r="AK232" s="14"/>
    </row>
    <row r="233" spans="1:53" customHeight="1" ht="26">
      <c r="A233" s="14" t="s">
        <v>81</v>
      </c>
      <c r="B233" s="14" t="s">
        <v>51</v>
      </c>
      <c r="C233" s="15" t="s">
        <v>52</v>
      </c>
      <c r="D233" s="16">
        <v>2</v>
      </c>
      <c r="E233" s="17">
        <v>2600.0</v>
      </c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7">
        <v>2600.0</v>
      </c>
      <c r="AI233" s="19" t="s">
        <v>42</v>
      </c>
      <c r="AJ233" s="14" t="s">
        <v>82</v>
      </c>
      <c r="AK233" s="14"/>
    </row>
    <row r="234" spans="1:53" customHeight="1" ht="26">
      <c r="A234" s="14" t="s">
        <v>81</v>
      </c>
      <c r="B234" s="14" t="s">
        <v>51</v>
      </c>
      <c r="C234" s="15" t="s">
        <v>52</v>
      </c>
      <c r="D234" s="16">
        <v>2</v>
      </c>
      <c r="E234" s="17">
        <v>2600.0</v>
      </c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7">
        <v>2600.0</v>
      </c>
      <c r="AI234" s="19" t="s">
        <v>42</v>
      </c>
      <c r="AJ234" s="14" t="s">
        <v>82</v>
      </c>
      <c r="AK234" s="14"/>
    </row>
    <row r="235" spans="1:53" customHeight="1" ht="26">
      <c r="A235" s="14" t="s">
        <v>83</v>
      </c>
      <c r="B235" s="14" t="s">
        <v>51</v>
      </c>
      <c r="C235" s="15" t="s">
        <v>52</v>
      </c>
      <c r="D235" s="16">
        <v>2</v>
      </c>
      <c r="E235" s="17">
        <v>2600.0</v>
      </c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7">
        <v>2600.0</v>
      </c>
      <c r="AI235" s="19" t="s">
        <v>42</v>
      </c>
      <c r="AJ235" s="14" t="s">
        <v>82</v>
      </c>
      <c r="AK235" s="14"/>
    </row>
    <row r="236" spans="1:53" customHeight="1" ht="26">
      <c r="A236" s="14" t="s">
        <v>84</v>
      </c>
      <c r="B236" s="14" t="s">
        <v>51</v>
      </c>
      <c r="C236" s="15" t="s">
        <v>52</v>
      </c>
      <c r="D236" s="16">
        <v>2</v>
      </c>
      <c r="E236" s="17">
        <v>2600.0</v>
      </c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7">
        <v>2600.0</v>
      </c>
      <c r="AI236" s="19" t="s">
        <v>42</v>
      </c>
      <c r="AJ236" s="14" t="s">
        <v>82</v>
      </c>
      <c r="AK236" s="14"/>
    </row>
    <row r="238" spans="1:53" customHeight="1" ht="75">
      <c r="A238" s="2" t="s">
        <v>0</v>
      </c>
      <c r="B238" s="2" t="s">
        <v>1</v>
      </c>
      <c r="C238" s="2" t="s">
        <v>2</v>
      </c>
      <c r="D238" s="3" t="s">
        <v>3</v>
      </c>
      <c r="E238" s="3" t="s">
        <v>4</v>
      </c>
      <c r="F238" s="3" t="s">
        <v>5</v>
      </c>
      <c r="G238" s="3" t="s">
        <v>6</v>
      </c>
      <c r="H238" s="3" t="s">
        <v>7</v>
      </c>
      <c r="I238" s="3" t="s">
        <v>8</v>
      </c>
      <c r="J238" s="3" t="s">
        <v>9</v>
      </c>
      <c r="K238" s="3" t="s">
        <v>10</v>
      </c>
      <c r="L238" s="3" t="s">
        <v>11</v>
      </c>
      <c r="M238" s="3" t="s">
        <v>12</v>
      </c>
      <c r="N238" s="3" t="s">
        <v>13</v>
      </c>
      <c r="O238" s="3" t="s">
        <v>14</v>
      </c>
      <c r="P238" s="3" t="s">
        <v>15</v>
      </c>
      <c r="Q238" s="3" t="s">
        <v>16</v>
      </c>
      <c r="R238" s="3" t="s">
        <v>17</v>
      </c>
      <c r="S238" s="3" t="s">
        <v>18</v>
      </c>
      <c r="T238" s="3" t="s">
        <v>19</v>
      </c>
      <c r="U238" s="3" t="s">
        <v>20</v>
      </c>
      <c r="V238" s="3" t="s">
        <v>21</v>
      </c>
      <c r="W238" s="3" t="s">
        <v>22</v>
      </c>
      <c r="X238" s="3" t="s">
        <v>23</v>
      </c>
      <c r="Y238" s="3" t="s">
        <v>24</v>
      </c>
      <c r="Z238" s="3" t="s">
        <v>25</v>
      </c>
      <c r="AA238" s="3" t="s">
        <v>26</v>
      </c>
      <c r="AB238" s="3" t="s">
        <v>27</v>
      </c>
      <c r="AC238" s="3" t="s">
        <v>28</v>
      </c>
      <c r="AD238" s="3" t="s">
        <v>29</v>
      </c>
      <c r="AE238" s="3" t="s">
        <v>30</v>
      </c>
      <c r="AF238" s="3" t="s">
        <v>31</v>
      </c>
      <c r="AG238" s="3" t="s">
        <v>32</v>
      </c>
      <c r="AH238" s="3" t="s">
        <v>33</v>
      </c>
      <c r="AI238" s="4" t="s">
        <v>34</v>
      </c>
      <c r="AJ238" s="3" t="s">
        <v>35</v>
      </c>
      <c r="AK238" s="2"/>
    </row>
    <row r="239" spans="1:53" customHeight="1" ht="60">
      <c r="A239" s="7" t="s">
        <v>85</v>
      </c>
      <c r="B239" s="7"/>
      <c r="C239" s="7"/>
      <c r="D239" s="8">
        <f>SUM(D240:D260)</f>
        <v>21</v>
      </c>
      <c r="E239" s="7"/>
      <c r="F239" s="8">
        <f>COUNT(F240:F260)</f>
        <v>0</v>
      </c>
      <c r="G239" s="8">
        <f>COUNT(G240:G260)</f>
        <v>0</v>
      </c>
      <c r="H239" s="8">
        <f>COUNT(H240:H260)</f>
        <v>0</v>
      </c>
      <c r="I239" s="8">
        <f>COUNT(I240:I260)</f>
        <v>0</v>
      </c>
      <c r="J239" s="8">
        <f>COUNT(J240:J260)</f>
        <v>0</v>
      </c>
      <c r="K239" s="8">
        <f>COUNT(K240:K260)</f>
        <v>0</v>
      </c>
      <c r="L239" s="8">
        <f>COUNT(L240:L260)</f>
        <v>0</v>
      </c>
      <c r="M239" s="8">
        <f>COUNT(M240:M260)</f>
        <v>0</v>
      </c>
      <c r="N239" s="8">
        <f>COUNT(N240:N260)</f>
        <v>0</v>
      </c>
      <c r="O239" s="8">
        <f>COUNT(O240:O260)</f>
        <v>0</v>
      </c>
      <c r="P239" s="8">
        <f>COUNT(P240:P260)</f>
        <v>0</v>
      </c>
      <c r="Q239" s="8">
        <f>COUNT(Q240:Q260)</f>
        <v>0</v>
      </c>
      <c r="R239" s="8">
        <f>COUNT(R240:R260)</f>
        <v>0</v>
      </c>
      <c r="S239" s="8">
        <f>COUNT(S240:S260)</f>
        <v>0</v>
      </c>
      <c r="T239" s="8">
        <f>COUNT(T240:T260)</f>
        <v>0</v>
      </c>
      <c r="U239" s="8">
        <f>COUNT(U240:U260)</f>
        <v>0</v>
      </c>
      <c r="V239" s="8">
        <f>COUNT(V240:V260)</f>
        <v>0</v>
      </c>
      <c r="W239" s="8">
        <f>COUNT(W240:W260)</f>
        <v>0</v>
      </c>
      <c r="X239" s="8">
        <f>COUNT(X240:X260)</f>
        <v>0</v>
      </c>
      <c r="Y239" s="8">
        <f>COUNT(Y240:Y260)</f>
        <v>0</v>
      </c>
      <c r="Z239" s="8">
        <f>COUNT(Z240:Z260)</f>
        <v>0</v>
      </c>
      <c r="AA239" s="8">
        <f>COUNT(AA240:AA260)</f>
        <v>0</v>
      </c>
      <c r="AB239" s="8">
        <f>COUNT(AB240:AB260)</f>
        <v>0</v>
      </c>
      <c r="AC239" s="8">
        <f>COUNT(AC240:AC260)</f>
        <v>0</v>
      </c>
      <c r="AD239" s="8">
        <f>COUNT(AD240:AD260)</f>
        <v>0</v>
      </c>
      <c r="AE239" s="8">
        <f>COUNT(AE240:AE260)</f>
        <v>0</v>
      </c>
      <c r="AF239" s="8">
        <f>COUNT(AF240:AF260)</f>
        <v>0</v>
      </c>
      <c r="AG239" s="8">
        <f>COUNT(AG240:AG260)</f>
        <v>0</v>
      </c>
      <c r="AH239" s="7"/>
      <c r="AI239" s="7"/>
      <c r="AJ239" s="7"/>
      <c r="AK239" s="7"/>
    </row>
    <row r="240" spans="1:53" customHeight="1" ht="26">
      <c r="A240" s="14" t="s">
        <v>86</v>
      </c>
      <c r="B240" s="14" t="s">
        <v>51</v>
      </c>
      <c r="C240" s="15" t="s">
        <v>52</v>
      </c>
      <c r="D240" s="16">
        <v>1</v>
      </c>
      <c r="E240" s="17">
        <v>1300.0</v>
      </c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7">
        <v>1300.0</v>
      </c>
      <c r="AI240" s="19" t="s">
        <v>42</v>
      </c>
      <c r="AJ240" s="14" t="s">
        <v>46</v>
      </c>
      <c r="AK240" s="14"/>
    </row>
    <row r="241" spans="1:53" customHeight="1" ht="26">
      <c r="A241" s="14" t="s">
        <v>86</v>
      </c>
      <c r="B241" s="14" t="s">
        <v>51</v>
      </c>
      <c r="C241" s="15" t="s">
        <v>52</v>
      </c>
      <c r="D241" s="16">
        <v>1</v>
      </c>
      <c r="E241" s="17">
        <v>1300.0</v>
      </c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7">
        <v>1300.0</v>
      </c>
      <c r="AI241" s="19" t="s">
        <v>42</v>
      </c>
      <c r="AJ241" s="14" t="s">
        <v>46</v>
      </c>
      <c r="AK241" s="14"/>
    </row>
    <row r="242" spans="1:53" customHeight="1" ht="26">
      <c r="A242" s="14" t="s">
        <v>86</v>
      </c>
      <c r="B242" s="14" t="s">
        <v>51</v>
      </c>
      <c r="C242" s="15" t="s">
        <v>52</v>
      </c>
      <c r="D242" s="16">
        <v>1</v>
      </c>
      <c r="E242" s="17">
        <v>1300.0</v>
      </c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7">
        <v>1300.0</v>
      </c>
      <c r="AI242" s="19" t="s">
        <v>42</v>
      </c>
      <c r="AJ242" s="14" t="s">
        <v>46</v>
      </c>
      <c r="AK242" s="14"/>
    </row>
    <row r="243" spans="1:53" customHeight="1" ht="26">
      <c r="A243" s="14" t="s">
        <v>86</v>
      </c>
      <c r="B243" s="14" t="s">
        <v>51</v>
      </c>
      <c r="C243" s="15" t="s">
        <v>52</v>
      </c>
      <c r="D243" s="16">
        <v>1</v>
      </c>
      <c r="E243" s="17">
        <v>1300.0</v>
      </c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7">
        <v>1300.0</v>
      </c>
      <c r="AI243" s="19" t="s">
        <v>42</v>
      </c>
      <c r="AJ243" s="14" t="s">
        <v>46</v>
      </c>
      <c r="AK243" s="14"/>
    </row>
    <row r="244" spans="1:53" customHeight="1" ht="26">
      <c r="A244" s="14" t="s">
        <v>86</v>
      </c>
      <c r="B244" s="14" t="s">
        <v>51</v>
      </c>
      <c r="C244" s="15" t="s">
        <v>52</v>
      </c>
      <c r="D244" s="16">
        <v>1</v>
      </c>
      <c r="E244" s="17">
        <v>1300.0</v>
      </c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7">
        <v>1300.0</v>
      </c>
      <c r="AI244" s="19" t="s">
        <v>42</v>
      </c>
      <c r="AJ244" s="14" t="s">
        <v>46</v>
      </c>
      <c r="AK244" s="14"/>
    </row>
    <row r="245" spans="1:53" customHeight="1" ht="26">
      <c r="A245" s="14" t="s">
        <v>86</v>
      </c>
      <c r="B245" s="14" t="s">
        <v>51</v>
      </c>
      <c r="C245" s="15" t="s">
        <v>52</v>
      </c>
      <c r="D245" s="16">
        <v>1</v>
      </c>
      <c r="E245" s="17">
        <v>1300.0</v>
      </c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7">
        <v>1300.0</v>
      </c>
      <c r="AI245" s="19" t="s">
        <v>42</v>
      </c>
      <c r="AJ245" s="14" t="s">
        <v>46</v>
      </c>
      <c r="AK245" s="14"/>
    </row>
    <row r="246" spans="1:53" customHeight="1" ht="26">
      <c r="A246" s="14" t="s">
        <v>86</v>
      </c>
      <c r="B246" s="14" t="s">
        <v>51</v>
      </c>
      <c r="C246" s="15" t="s">
        <v>52</v>
      </c>
      <c r="D246" s="16">
        <v>1</v>
      </c>
      <c r="E246" s="17">
        <v>1300.0</v>
      </c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7">
        <v>1300.0</v>
      </c>
      <c r="AI246" s="19" t="s">
        <v>42</v>
      </c>
      <c r="AJ246" s="14" t="s">
        <v>46</v>
      </c>
      <c r="AK246" s="14"/>
    </row>
    <row r="247" spans="1:53" customHeight="1" ht="26">
      <c r="A247" s="14" t="s">
        <v>86</v>
      </c>
      <c r="B247" s="14" t="s">
        <v>51</v>
      </c>
      <c r="C247" s="15" t="s">
        <v>52</v>
      </c>
      <c r="D247" s="16">
        <v>1</v>
      </c>
      <c r="E247" s="17">
        <v>1300.0</v>
      </c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7">
        <v>1300.0</v>
      </c>
      <c r="AI247" s="19" t="s">
        <v>42</v>
      </c>
      <c r="AJ247" s="14" t="s">
        <v>46</v>
      </c>
      <c r="AK247" s="14"/>
    </row>
    <row r="248" spans="1:53" customHeight="1" ht="26">
      <c r="A248" s="14" t="s">
        <v>86</v>
      </c>
      <c r="B248" s="14" t="s">
        <v>51</v>
      </c>
      <c r="C248" s="15" t="s">
        <v>52</v>
      </c>
      <c r="D248" s="16">
        <v>1</v>
      </c>
      <c r="E248" s="17">
        <v>1300.0</v>
      </c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7">
        <v>1300.0</v>
      </c>
      <c r="AI248" s="19" t="s">
        <v>42</v>
      </c>
      <c r="AJ248" s="14" t="s">
        <v>46</v>
      </c>
      <c r="AK248" s="14"/>
    </row>
    <row r="249" spans="1:53" customHeight="1" ht="26">
      <c r="A249" s="14" t="s">
        <v>86</v>
      </c>
      <c r="B249" s="14" t="s">
        <v>51</v>
      </c>
      <c r="C249" s="15" t="s">
        <v>52</v>
      </c>
      <c r="D249" s="16">
        <v>1</v>
      </c>
      <c r="E249" s="17">
        <v>1300.0</v>
      </c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7">
        <v>1300.0</v>
      </c>
      <c r="AI249" s="19" t="s">
        <v>42</v>
      </c>
      <c r="AJ249" s="14" t="s">
        <v>46</v>
      </c>
      <c r="AK249" s="14"/>
    </row>
    <row r="250" spans="1:53" customHeight="1" ht="26">
      <c r="A250" s="14" t="s">
        <v>86</v>
      </c>
      <c r="B250" s="14" t="s">
        <v>51</v>
      </c>
      <c r="C250" s="15" t="s">
        <v>52</v>
      </c>
      <c r="D250" s="16">
        <v>1</v>
      </c>
      <c r="E250" s="17">
        <v>1300.0</v>
      </c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7">
        <v>1300.0</v>
      </c>
      <c r="AI250" s="19" t="s">
        <v>42</v>
      </c>
      <c r="AJ250" s="14" t="s">
        <v>46</v>
      </c>
      <c r="AK250" s="14"/>
    </row>
    <row r="251" spans="1:53" customHeight="1" ht="26">
      <c r="A251" s="14" t="s">
        <v>86</v>
      </c>
      <c r="B251" s="14" t="s">
        <v>51</v>
      </c>
      <c r="C251" s="15" t="s">
        <v>52</v>
      </c>
      <c r="D251" s="16">
        <v>1</v>
      </c>
      <c r="E251" s="17">
        <v>1300.0</v>
      </c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7">
        <v>1300.0</v>
      </c>
      <c r="AI251" s="19" t="s">
        <v>42</v>
      </c>
      <c r="AJ251" s="14" t="s">
        <v>46</v>
      </c>
      <c r="AK251" s="14"/>
    </row>
    <row r="252" spans="1:53" customHeight="1" ht="26">
      <c r="A252" s="14" t="s">
        <v>86</v>
      </c>
      <c r="B252" s="14" t="s">
        <v>51</v>
      </c>
      <c r="C252" s="15" t="s">
        <v>52</v>
      </c>
      <c r="D252" s="16">
        <v>1</v>
      </c>
      <c r="E252" s="17">
        <v>1300.0</v>
      </c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7">
        <v>1300.0</v>
      </c>
      <c r="AI252" s="19" t="s">
        <v>42</v>
      </c>
      <c r="AJ252" s="14" t="s">
        <v>46</v>
      </c>
      <c r="AK252" s="14"/>
    </row>
    <row r="253" spans="1:53" customHeight="1" ht="26">
      <c r="A253" s="14" t="s">
        <v>86</v>
      </c>
      <c r="B253" s="14" t="s">
        <v>51</v>
      </c>
      <c r="C253" s="15" t="s">
        <v>52</v>
      </c>
      <c r="D253" s="16">
        <v>1</v>
      </c>
      <c r="E253" s="17">
        <v>1300.0</v>
      </c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7">
        <v>1300.0</v>
      </c>
      <c r="AI253" s="19" t="s">
        <v>42</v>
      </c>
      <c r="AJ253" s="14" t="s">
        <v>46</v>
      </c>
      <c r="AK253" s="14"/>
    </row>
    <row r="254" spans="1:53" customHeight="1" ht="26">
      <c r="A254" s="14" t="s">
        <v>86</v>
      </c>
      <c r="B254" s="14" t="s">
        <v>51</v>
      </c>
      <c r="C254" s="15" t="s">
        <v>52</v>
      </c>
      <c r="D254" s="16">
        <v>1</v>
      </c>
      <c r="E254" s="17">
        <v>1300.0</v>
      </c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7">
        <v>1300.0</v>
      </c>
      <c r="AI254" s="19" t="s">
        <v>42</v>
      </c>
      <c r="AJ254" s="14" t="s">
        <v>46</v>
      </c>
      <c r="AK254" s="14"/>
    </row>
    <row r="255" spans="1:53" customHeight="1" ht="26">
      <c r="A255" s="14" t="s">
        <v>86</v>
      </c>
      <c r="B255" s="14" t="s">
        <v>51</v>
      </c>
      <c r="C255" s="15" t="s">
        <v>52</v>
      </c>
      <c r="D255" s="16">
        <v>1</v>
      </c>
      <c r="E255" s="17">
        <v>1300.0</v>
      </c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7">
        <v>1300.0</v>
      </c>
      <c r="AI255" s="19" t="s">
        <v>42</v>
      </c>
      <c r="AJ255" s="14" t="s">
        <v>46</v>
      </c>
      <c r="AK255" s="14"/>
    </row>
    <row r="256" spans="1:53" customHeight="1" ht="26">
      <c r="A256" s="14" t="s">
        <v>86</v>
      </c>
      <c r="B256" s="14" t="s">
        <v>51</v>
      </c>
      <c r="C256" s="15" t="s">
        <v>52</v>
      </c>
      <c r="D256" s="16">
        <v>1</v>
      </c>
      <c r="E256" s="17">
        <v>1300.0</v>
      </c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7">
        <v>1300.0</v>
      </c>
      <c r="AI256" s="19" t="s">
        <v>42</v>
      </c>
      <c r="AJ256" s="14" t="s">
        <v>46</v>
      </c>
      <c r="AK256" s="14"/>
    </row>
    <row r="257" spans="1:53" customHeight="1" ht="26">
      <c r="A257" s="14" t="s">
        <v>86</v>
      </c>
      <c r="B257" s="14" t="s">
        <v>51</v>
      </c>
      <c r="C257" s="15" t="s">
        <v>52</v>
      </c>
      <c r="D257" s="16">
        <v>1</v>
      </c>
      <c r="E257" s="17">
        <v>1300.0</v>
      </c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7">
        <v>1300.0</v>
      </c>
      <c r="AI257" s="19" t="s">
        <v>42</v>
      </c>
      <c r="AJ257" s="14" t="s">
        <v>46</v>
      </c>
      <c r="AK257" s="14"/>
    </row>
    <row r="258" spans="1:53" customHeight="1" ht="26">
      <c r="A258" s="14" t="s">
        <v>86</v>
      </c>
      <c r="B258" s="14" t="s">
        <v>51</v>
      </c>
      <c r="C258" s="15" t="s">
        <v>52</v>
      </c>
      <c r="D258" s="16">
        <v>1</v>
      </c>
      <c r="E258" s="17">
        <v>1300.0</v>
      </c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7">
        <v>1300.0</v>
      </c>
      <c r="AI258" s="19" t="s">
        <v>42</v>
      </c>
      <c r="AJ258" s="14" t="s">
        <v>46</v>
      </c>
      <c r="AK258" s="14"/>
    </row>
    <row r="259" spans="1:53" customHeight="1" ht="26">
      <c r="A259" s="14" t="s">
        <v>87</v>
      </c>
      <c r="B259" s="14" t="s">
        <v>51</v>
      </c>
      <c r="C259" s="15" t="s">
        <v>52</v>
      </c>
      <c r="D259" s="16">
        <v>1</v>
      </c>
      <c r="E259" s="17">
        <v>1300.0</v>
      </c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7">
        <v>1300.0</v>
      </c>
      <c r="AI259" s="19" t="s">
        <v>42</v>
      </c>
      <c r="AJ259" s="14" t="s">
        <v>46</v>
      </c>
      <c r="AK259" s="14"/>
    </row>
    <row r="260" spans="1:53" customHeight="1" ht="26">
      <c r="A260" s="14" t="s">
        <v>88</v>
      </c>
      <c r="B260" s="14" t="s">
        <v>51</v>
      </c>
      <c r="C260" s="15" t="s">
        <v>52</v>
      </c>
      <c r="D260" s="16">
        <v>1</v>
      </c>
      <c r="E260" s="17">
        <v>1300.0</v>
      </c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7">
        <v>1300.0</v>
      </c>
      <c r="AI260" s="19" t="s">
        <v>42</v>
      </c>
      <c r="AJ260" s="14" t="s">
        <v>46</v>
      </c>
      <c r="AK260" s="14"/>
    </row>
    <row r="262" spans="1:53" customHeight="1" ht="50">
      <c r="A262" s="20" t="s">
        <v>89</v>
      </c>
      <c r="B262" s="20"/>
      <c r="C262" s="20"/>
      <c r="D262" s="20">
        <f>SUM(D3,D7,D32,D56,D101,D125,D149,D173,D239)</f>
        <v>255</v>
      </c>
      <c r="E262" s="20"/>
      <c r="F262" s="20">
        <f>SUM(F3,F7,F32,F56,F101,F125,F149,F173,F239)</f>
        <v>0</v>
      </c>
      <c r="G262" s="20">
        <f>SUM(G3,G7,G32,G56,G101,G125,G149,G173,G239)</f>
        <v>0</v>
      </c>
      <c r="H262" s="20">
        <f>SUM(H3,H7,H32,H56,H101,H125,H149,H173,H239)</f>
        <v>0</v>
      </c>
      <c r="I262" s="20">
        <f>SUM(I3,I7,I32,I56,I101,I125,I149,I173,I239)</f>
        <v>3</v>
      </c>
      <c r="J262" s="20">
        <f>SUM(J3,J7,J32,J56,J101,J125,J149,J173,J239)</f>
        <v>1</v>
      </c>
      <c r="K262" s="20">
        <f>SUM(K3,K7,K32,K56,K101,K125,K149,K173,K239)</f>
        <v>0</v>
      </c>
      <c r="L262" s="20">
        <f>SUM(L3,L7,L32,L56,L101,L125,L149,L173,L239)</f>
        <v>1</v>
      </c>
      <c r="M262" s="20">
        <f>SUM(M3,M7,M32,M56,M101,M125,M149,M173,M239)</f>
        <v>0</v>
      </c>
      <c r="N262" s="20">
        <f>SUM(N3,N7,N32,N56,N101,N125,N149,N173,N239)</f>
        <v>0</v>
      </c>
      <c r="O262" s="20">
        <f>SUM(O3,O7,O32,O56,O101,O125,O149,O173,O239)</f>
        <v>0</v>
      </c>
      <c r="P262" s="20">
        <f>SUM(P3,P7,P32,P56,P101,P125,P149,P173,P239)</f>
        <v>0</v>
      </c>
      <c r="Q262" s="20">
        <f>SUM(Q3,Q7,Q32,Q56,Q101,Q125,Q149,Q173,Q239)</f>
        <v>0</v>
      </c>
      <c r="R262" s="20">
        <f>SUM(R3,R7,R32,R56,R101,R125,R149,R173,R239)</f>
        <v>2</v>
      </c>
      <c r="S262" s="20">
        <f>SUM(S3,S7,S32,S56,S101,S125,S149,S173,S239)</f>
        <v>0</v>
      </c>
      <c r="T262" s="20">
        <f>SUM(T3,T7,T32,T56,T101,T125,T149,T173,T239)</f>
        <v>0</v>
      </c>
      <c r="U262" s="20">
        <f>SUM(U3,U7,U32,U56,U101,U125,U149,U173,U239)</f>
        <v>0</v>
      </c>
      <c r="V262" s="20">
        <f>SUM(V3,V7,V32,V56,V101,V125,V149,V173,V239)</f>
        <v>0</v>
      </c>
      <c r="W262" s="20">
        <f>SUM(W3,W7,W32,W56,W101,W125,W149,W173,W239)</f>
        <v>0</v>
      </c>
      <c r="X262" s="20">
        <f>SUM(X3,X7,X32,X56,X101,X125,X149,X173,X239)</f>
        <v>0</v>
      </c>
      <c r="Y262" s="20">
        <f>SUM(Y3,Y7,Y32,Y56,Y101,Y125,Y149,Y173,Y239)</f>
        <v>0</v>
      </c>
      <c r="Z262" s="20">
        <f>SUM(Z3,Z7,Z32,Z56,Z101,Z125,Z149,Z173,Z239)</f>
        <v>0</v>
      </c>
      <c r="AA262" s="20">
        <f>SUM(AA3,AA7,AA32,AA56,AA101,AA125,AA149,AA173,AA239)</f>
        <v>0</v>
      </c>
      <c r="AB262" s="20">
        <f>SUM(AB3,AB7,AB32,AB56,AB101,AB125,AB149,AB173,AB239)</f>
        <v>8</v>
      </c>
      <c r="AC262" s="20">
        <f>SUM(AC3,AC7,AC32,AC56,AC101,AC125,AC149,AC173,AC239)</f>
        <v>42</v>
      </c>
      <c r="AD262" s="20">
        <f>SUM(AD3,AD7,AD32,AD56,AD101,AD125,AD149,AD173,AD239)</f>
        <v>0</v>
      </c>
      <c r="AE262" s="20">
        <f>SUM(AE3,AE7,AE32,AE56,AE101,AE125,AE149,AE173,AE239)</f>
        <v>0</v>
      </c>
      <c r="AF262" s="20">
        <f>SUM(AF3,AF7,AF32,AF56,AF101,AF125,AF149,AF173,AF239)</f>
        <v>0</v>
      </c>
      <c r="AG262" s="20">
        <f>SUM(AG3,AG7,AG32,AG56,AG101,AG125,AG149,AG173,AG239)</f>
        <v>0</v>
      </c>
      <c r="AH262" s="20"/>
      <c r="AI262" s="20"/>
      <c r="AJ262" s="20"/>
      <c r="AK262" s="20"/>
    </row>
    <row r="264" spans="1:53">
      <c r="A264" t="s">
        <v>3</v>
      </c>
      <c r="B264">
        <f>SUM(D262,DOMICILIO!E193)</f>
        <v>403</v>
      </c>
    </row>
    <row r="265" spans="1:53">
      <c r="A265" t="s">
        <v>90</v>
      </c>
      <c r="B265">
        <f>SUM(SUCURSALES!F262,DOMICILIO!G193)</f>
        <v>105</v>
      </c>
    </row>
    <row r="266" spans="1:53">
      <c r="A266" t="s">
        <v>91</v>
      </c>
      <c r="B266">
        <f>SUM(SUCURSALES!G262,DOMICILIO!H193)</f>
        <v>21</v>
      </c>
    </row>
    <row r="267" spans="1:53">
      <c r="A267" t="s">
        <v>92</v>
      </c>
      <c r="B267">
        <f>SUM(SUCURSALES!H262,DOMICILIO!I193)</f>
        <v>0</v>
      </c>
    </row>
    <row r="268" spans="1:53">
      <c r="A268" t="s">
        <v>93</v>
      </c>
      <c r="B268">
        <f>SUM(SUCURSALES!I262,DOMICILIO!J193)</f>
        <v>5</v>
      </c>
    </row>
    <row r="269" spans="1:53">
      <c r="A269" t="s">
        <v>94</v>
      </c>
      <c r="B269">
        <f>SUM(SUCURSALES!J262,DOMICILIO!K193)</f>
        <v>1</v>
      </c>
    </row>
    <row r="270" spans="1:53">
      <c r="A270" t="s">
        <v>10</v>
      </c>
      <c r="B270">
        <f>SUM(SUCURSALES!K262,DOMICILIO!L193)</f>
        <v>0</v>
      </c>
    </row>
    <row r="271" spans="1:53">
      <c r="A271" t="s">
        <v>95</v>
      </c>
      <c r="B271">
        <f>SUM(SUCURSALES!L262,DOMICILIO!M193)</f>
        <v>2</v>
      </c>
    </row>
    <row r="272" spans="1:53">
      <c r="A272" t="s">
        <v>96</v>
      </c>
      <c r="B272">
        <f>SUM(SUCURSALES!M262,DOMICILIO!N193)</f>
        <v>23</v>
      </c>
    </row>
    <row r="273" spans="1:53">
      <c r="A273" t="s">
        <v>97</v>
      </c>
      <c r="B273">
        <f>SUM(SUCURSALES!N262,DOMICILIO!O193)</f>
        <v>42</v>
      </c>
    </row>
    <row r="274" spans="1:53">
      <c r="A274" t="s">
        <v>98</v>
      </c>
      <c r="B274">
        <f>SUM(SUCURSALES!O262,DOMICILIO!P193)</f>
        <v>63</v>
      </c>
    </row>
    <row r="275" spans="1:53">
      <c r="A275" t="s">
        <v>99</v>
      </c>
      <c r="B275">
        <f>SUM(SUCURSALES!P262,DOMICILIO!Q193)</f>
        <v>0</v>
      </c>
    </row>
    <row r="276" spans="1:53">
      <c r="A276" t="s">
        <v>100</v>
      </c>
      <c r="B276">
        <f>SUM(SUCURSALES!Q262,DOMICILIO!R193)</f>
        <v>108</v>
      </c>
    </row>
    <row r="277" spans="1:53">
      <c r="A277" t="s">
        <v>101</v>
      </c>
      <c r="B277">
        <f>SUM(SUCURSALES!R262,DOMICILIO!S193)</f>
        <v>86</v>
      </c>
    </row>
    <row r="278" spans="1:53">
      <c r="A278" t="s">
        <v>102</v>
      </c>
      <c r="B278">
        <f>SUM(SUCURSALES!S262,DOMICILIO!T193)</f>
        <v>147</v>
      </c>
    </row>
    <row r="279" spans="1:53">
      <c r="A279" t="s">
        <v>103</v>
      </c>
      <c r="B279">
        <f>SUM(SUCURSALES!T262,DOMICILIO!U193)</f>
        <v>0</v>
      </c>
    </row>
    <row r="280" spans="1:53">
      <c r="A280" t="s">
        <v>104</v>
      </c>
      <c r="B280">
        <f>SUM(SUCURSALES!U262,DOMICILIO!V193)</f>
        <v>0</v>
      </c>
    </row>
    <row r="281" spans="1:53">
      <c r="A281" t="s">
        <v>105</v>
      </c>
      <c r="B281">
        <f>SUM(SUCURSALES!V262,DOMICILIO!W193)</f>
        <v>0</v>
      </c>
    </row>
    <row r="282" spans="1:53">
      <c r="A282" t="s">
        <v>106</v>
      </c>
      <c r="B282">
        <f>SUM(SUCURSALES!W262,DOMICILIO!X193)</f>
        <v>0</v>
      </c>
    </row>
    <row r="283" spans="1:53">
      <c r="A283" t="s">
        <v>107</v>
      </c>
      <c r="B283">
        <f>SUM(SUCURSALES!X262,DOMICILIO!Y193)</f>
        <v>0</v>
      </c>
    </row>
    <row r="284" spans="1:53">
      <c r="A284" t="s">
        <v>108</v>
      </c>
      <c r="B284">
        <f>SUM(SUCURSALES!Y262,DOMICILIO!Z193)</f>
        <v>0</v>
      </c>
    </row>
    <row r="285" spans="1:53">
      <c r="A285" t="s">
        <v>109</v>
      </c>
      <c r="B285">
        <f>SUM(SUCURSALES!Z262,DOMICILIO!AA193)</f>
        <v>0</v>
      </c>
    </row>
    <row r="286" spans="1:53">
      <c r="A286" t="s">
        <v>110</v>
      </c>
      <c r="B286">
        <f>SUM(SUCURSALES!AA262,DOMICILIO!AB193)</f>
        <v>0</v>
      </c>
    </row>
    <row r="287" spans="1:53">
      <c r="A287" t="s">
        <v>111</v>
      </c>
      <c r="B287">
        <f>SUM(SUCURSALES!AB262,DOMICILIO!AC193)</f>
        <v>50</v>
      </c>
    </row>
    <row r="288" spans="1:53">
      <c r="A288" t="s">
        <v>112</v>
      </c>
      <c r="B288">
        <f>SUM(SUCURSALES!AC262,DOMICILIO!AD193)</f>
        <v>63</v>
      </c>
    </row>
    <row r="289" spans="1:53">
      <c r="A289" t="s">
        <v>113</v>
      </c>
      <c r="B289">
        <f>SUM(SUCURSALES!AD262,DOMICILIO!AE193)</f>
        <v>0</v>
      </c>
    </row>
    <row r="290" spans="1:53">
      <c r="A290" t="s">
        <v>114</v>
      </c>
      <c r="B290">
        <f>SUM(SUCURSALES!AE262,DOMICILIO!AF193)</f>
        <v>63</v>
      </c>
    </row>
    <row r="291" spans="1:53">
      <c r="A291" t="s">
        <v>115</v>
      </c>
      <c r="B291">
        <f>SUM(SUCURSALES!AF262,DOMICILIO!AG193)</f>
        <v>63</v>
      </c>
    </row>
    <row r="292" spans="1:53">
      <c r="A292" t="s">
        <v>116</v>
      </c>
      <c r="B292">
        <f>SUM(SUCURSALES!AG262,DOMICILIO!AH193)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C3"/>
    <mergeCell ref="A7:C7"/>
    <mergeCell ref="A32:C32"/>
    <mergeCell ref="A56:C56"/>
    <mergeCell ref="A101:C101"/>
    <mergeCell ref="A125:C125"/>
    <mergeCell ref="A149:C149"/>
    <mergeCell ref="A173:C173"/>
    <mergeCell ref="A239:C23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A223"/>
  <sheetViews>
    <sheetView tabSelected="0" workbookViewId="0" showGridLines="true" showRowColHeaders="1">
      <selection activeCell="AH170" sqref="AH170"/>
    </sheetView>
  </sheetViews>
  <sheetFormatPr defaultRowHeight="14.4" outlineLevelRow="0" outlineLevelCol="0"/>
  <cols>
    <col min="7" max="7" width="10" customWidth="true" style="0"/>
    <col min="8" max="8" width="18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8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8" customWidth="true" style="0"/>
    <col min="20" max="20" width="10" customWidth="true" style="0"/>
    <col min="21" max="21" width="10" customWidth="true" style="0"/>
    <col min="22" max="22" width="10" customWidth="true" style="0"/>
    <col min="23" max="23" width="10" customWidth="true" style="0"/>
    <col min="24" max="24" width="10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8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1" max="1" width="25" customWidth="true" style="0"/>
    <col min="2" max="2" width="30" customWidth="true" style="0"/>
    <col min="3" max="3" width="15" customWidth="true" style="0"/>
    <col min="4" max="4" width="50" customWidth="true" style="0"/>
    <col min="5" max="5" width="10" customWidth="true" style="0"/>
    <col min="6" max="6" width="8" customWidth="true" style="0"/>
    <col min="35" max="35" width="10" customWidth="true" style="0"/>
    <col min="36" max="36" width="10" customWidth="true" style="0"/>
    <col min="37" max="37" width="22" customWidth="true" style="0"/>
  </cols>
  <sheetData>
    <row r="2" spans="1:53" customHeight="1" ht="75">
      <c r="A2" s="2" t="s">
        <v>0</v>
      </c>
      <c r="B2" s="2" t="s">
        <v>1</v>
      </c>
      <c r="C2" s="2" t="s">
        <v>2</v>
      </c>
      <c r="D2" s="2" t="s">
        <v>117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4" t="s">
        <v>34</v>
      </c>
      <c r="AK2" s="3" t="s">
        <v>35</v>
      </c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customHeight="1" ht="60">
      <c r="A3" s="6" t="s">
        <v>118</v>
      </c>
      <c r="B3" s="6"/>
      <c r="C3" s="6"/>
      <c r="D3" s="6"/>
      <c r="E3" s="21">
        <f>SUM(E4:E4)</f>
        <v>1</v>
      </c>
      <c r="F3" s="6"/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1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0</v>
      </c>
      <c r="AH3" s="21">
        <v>0</v>
      </c>
      <c r="AI3" s="6"/>
      <c r="AJ3" s="6"/>
      <c r="AK3" s="6"/>
      <c r="AL3" s="6"/>
    </row>
    <row r="4" spans="1:53" customHeight="1" ht="26">
      <c r="A4" s="14" t="s">
        <v>119</v>
      </c>
      <c r="B4" s="14" t="s">
        <v>38</v>
      </c>
      <c r="C4" s="15" t="s">
        <v>39</v>
      </c>
      <c r="D4" s="23" t="s">
        <v>120</v>
      </c>
      <c r="E4" s="16">
        <v>1</v>
      </c>
      <c r="F4" s="17">
        <v>1300.0</v>
      </c>
      <c r="G4" s="18"/>
      <c r="H4" s="18"/>
      <c r="I4" s="18"/>
      <c r="J4" s="18"/>
      <c r="K4" s="18"/>
      <c r="L4" s="18"/>
      <c r="M4" s="17">
        <v>210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>
        <v>1730.0</v>
      </c>
      <c r="AJ4" s="24" t="s">
        <v>42</v>
      </c>
      <c r="AK4" s="14" t="s">
        <v>46</v>
      </c>
      <c r="AL4" s="14"/>
    </row>
    <row r="6" spans="1:53" customHeight="1" ht="75">
      <c r="A6" s="2" t="s">
        <v>0</v>
      </c>
      <c r="B6" s="2" t="s">
        <v>1</v>
      </c>
      <c r="C6" s="2" t="s">
        <v>2</v>
      </c>
      <c r="D6" s="2" t="s">
        <v>117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  <c r="M6" s="3" t="s">
        <v>11</v>
      </c>
      <c r="N6" s="3" t="s">
        <v>12</v>
      </c>
      <c r="O6" s="3" t="s">
        <v>13</v>
      </c>
      <c r="P6" s="3" t="s">
        <v>14</v>
      </c>
      <c r="Q6" s="3" t="s">
        <v>15</v>
      </c>
      <c r="R6" s="3" t="s">
        <v>16</v>
      </c>
      <c r="S6" s="3" t="s">
        <v>17</v>
      </c>
      <c r="T6" s="3" t="s">
        <v>18</v>
      </c>
      <c r="U6" s="3" t="s">
        <v>19</v>
      </c>
      <c r="V6" s="3" t="s">
        <v>20</v>
      </c>
      <c r="W6" s="3" t="s">
        <v>21</v>
      </c>
      <c r="X6" s="3" t="s">
        <v>22</v>
      </c>
      <c r="Y6" s="3" t="s">
        <v>23</v>
      </c>
      <c r="Z6" s="3" t="s">
        <v>24</v>
      </c>
      <c r="AA6" s="3" t="s">
        <v>25</v>
      </c>
      <c r="AB6" s="3" t="s">
        <v>26</v>
      </c>
      <c r="AC6" s="3" t="s">
        <v>27</v>
      </c>
      <c r="AD6" s="3" t="s">
        <v>28</v>
      </c>
      <c r="AE6" s="3" t="s">
        <v>29</v>
      </c>
      <c r="AF6" s="3" t="s">
        <v>30</v>
      </c>
      <c r="AG6" s="3" t="s">
        <v>31</v>
      </c>
      <c r="AH6" s="3" t="s">
        <v>32</v>
      </c>
      <c r="AI6" s="3" t="s">
        <v>33</v>
      </c>
      <c r="AJ6" s="4" t="s">
        <v>34</v>
      </c>
      <c r="AK6" s="3" t="s">
        <v>35</v>
      </c>
      <c r="AL6" s="2"/>
    </row>
    <row r="7" spans="1:53" customHeight="1" ht="60">
      <c r="A7" s="6" t="s">
        <v>121</v>
      </c>
      <c r="B7" s="6"/>
      <c r="C7" s="6"/>
      <c r="D7" s="6"/>
      <c r="E7" s="21">
        <f>SUM(E8:E29)</f>
        <v>21</v>
      </c>
      <c r="F7" s="6"/>
      <c r="G7" s="21">
        <v>42</v>
      </c>
      <c r="H7" s="21">
        <v>0</v>
      </c>
      <c r="I7" s="21">
        <v>0</v>
      </c>
      <c r="J7" s="21">
        <v>2</v>
      </c>
      <c r="K7" s="21">
        <v>0</v>
      </c>
      <c r="L7" s="21">
        <v>0</v>
      </c>
      <c r="M7" s="21">
        <v>0</v>
      </c>
      <c r="N7" s="21">
        <v>2</v>
      </c>
      <c r="O7" s="21">
        <v>0</v>
      </c>
      <c r="P7" s="21">
        <v>0</v>
      </c>
      <c r="Q7" s="21">
        <v>0</v>
      </c>
      <c r="R7" s="21">
        <v>3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6"/>
      <c r="AJ7" s="6"/>
      <c r="AK7" s="6"/>
      <c r="AL7" s="6"/>
    </row>
    <row r="8" spans="1:53" customHeight="1" ht="26">
      <c r="A8" s="5" t="s">
        <v>122</v>
      </c>
      <c r="B8" s="5" t="s">
        <v>38</v>
      </c>
      <c r="C8" s="9" t="s">
        <v>123</v>
      </c>
      <c r="D8" s="22" t="s">
        <v>124</v>
      </c>
      <c r="E8" s="2">
        <v>0</v>
      </c>
      <c r="F8" s="10" t="s">
        <v>42</v>
      </c>
      <c r="G8" s="11"/>
      <c r="H8" s="11"/>
      <c r="I8" s="11"/>
      <c r="J8" s="10">
        <v>780</v>
      </c>
      <c r="K8" s="11"/>
      <c r="L8" s="11"/>
      <c r="M8" s="11"/>
      <c r="N8" s="10">
        <v>460</v>
      </c>
      <c r="O8" s="11"/>
      <c r="P8" s="11"/>
      <c r="Q8" s="11"/>
      <c r="R8" s="10">
        <v>630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 t="s">
        <v>42</v>
      </c>
      <c r="AJ8" s="12">
        <v>2050.0</v>
      </c>
      <c r="AK8" s="5"/>
      <c r="AL8" s="5"/>
    </row>
    <row r="9" spans="1:53" customHeight="1" ht="26">
      <c r="A9" s="14" t="s">
        <v>125</v>
      </c>
      <c r="B9" s="14" t="s">
        <v>51</v>
      </c>
      <c r="C9" s="15" t="s">
        <v>52</v>
      </c>
      <c r="D9" s="23" t="s">
        <v>126</v>
      </c>
      <c r="E9" s="16">
        <v>1</v>
      </c>
      <c r="F9" s="17">
        <v>1300.0</v>
      </c>
      <c r="G9" s="17">
        <v>1800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>
        <v>3100.0</v>
      </c>
      <c r="AJ9" s="24" t="s">
        <v>42</v>
      </c>
      <c r="AK9" s="14" t="s">
        <v>46</v>
      </c>
      <c r="AL9" s="14"/>
    </row>
    <row r="10" spans="1:53" customHeight="1" ht="26">
      <c r="A10" s="14" t="s">
        <v>125</v>
      </c>
      <c r="B10" s="14" t="s">
        <v>51</v>
      </c>
      <c r="C10" s="15" t="s">
        <v>52</v>
      </c>
      <c r="D10" s="23" t="s">
        <v>126</v>
      </c>
      <c r="E10" s="16">
        <v>1</v>
      </c>
      <c r="F10" s="17">
        <v>1300.0</v>
      </c>
      <c r="G10" s="17">
        <v>1800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>
        <v>3100.0</v>
      </c>
      <c r="AJ10" s="24" t="s">
        <v>42</v>
      </c>
      <c r="AK10" s="14" t="s">
        <v>46</v>
      </c>
      <c r="AL10" s="14"/>
    </row>
    <row r="11" spans="1:53" customHeight="1" ht="26">
      <c r="A11" s="14" t="s">
        <v>125</v>
      </c>
      <c r="B11" s="14" t="s">
        <v>51</v>
      </c>
      <c r="C11" s="15" t="s">
        <v>52</v>
      </c>
      <c r="D11" s="23" t="s">
        <v>126</v>
      </c>
      <c r="E11" s="16">
        <v>1</v>
      </c>
      <c r="F11" s="17">
        <v>1300.0</v>
      </c>
      <c r="G11" s="17">
        <v>1800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>
        <v>3100.0</v>
      </c>
      <c r="AJ11" s="24" t="s">
        <v>42</v>
      </c>
      <c r="AK11" s="14" t="s">
        <v>46</v>
      </c>
      <c r="AL11" s="14"/>
    </row>
    <row r="12" spans="1:53" customHeight="1" ht="26">
      <c r="A12" s="14" t="s">
        <v>125</v>
      </c>
      <c r="B12" s="14" t="s">
        <v>51</v>
      </c>
      <c r="C12" s="15" t="s">
        <v>52</v>
      </c>
      <c r="D12" s="23" t="s">
        <v>126</v>
      </c>
      <c r="E12" s="16">
        <v>1</v>
      </c>
      <c r="F12" s="17">
        <v>1300.0</v>
      </c>
      <c r="G12" s="17">
        <v>1800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>
        <v>3100.0</v>
      </c>
      <c r="AJ12" s="24" t="s">
        <v>42</v>
      </c>
      <c r="AK12" s="14" t="s">
        <v>46</v>
      </c>
      <c r="AL12" s="14"/>
    </row>
    <row r="13" spans="1:53" customHeight="1" ht="26">
      <c r="A13" s="14" t="s">
        <v>125</v>
      </c>
      <c r="B13" s="14" t="s">
        <v>51</v>
      </c>
      <c r="C13" s="15" t="s">
        <v>52</v>
      </c>
      <c r="D13" s="23" t="s">
        <v>126</v>
      </c>
      <c r="E13" s="16">
        <v>1</v>
      </c>
      <c r="F13" s="17">
        <v>1300.0</v>
      </c>
      <c r="G13" s="17">
        <v>1800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>
        <v>3100.0</v>
      </c>
      <c r="AJ13" s="24" t="s">
        <v>42</v>
      </c>
      <c r="AK13" s="14" t="s">
        <v>46</v>
      </c>
      <c r="AL13" s="14"/>
    </row>
    <row r="14" spans="1:53" customHeight="1" ht="26">
      <c r="A14" s="14" t="s">
        <v>125</v>
      </c>
      <c r="B14" s="14" t="s">
        <v>51</v>
      </c>
      <c r="C14" s="15" t="s">
        <v>52</v>
      </c>
      <c r="D14" s="23" t="s">
        <v>126</v>
      </c>
      <c r="E14" s="16">
        <v>1</v>
      </c>
      <c r="F14" s="17">
        <v>1300.0</v>
      </c>
      <c r="G14" s="17">
        <v>1800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>
        <v>3100.0</v>
      </c>
      <c r="AJ14" s="24" t="s">
        <v>42</v>
      </c>
      <c r="AK14" s="14" t="s">
        <v>46</v>
      </c>
      <c r="AL14" s="14"/>
    </row>
    <row r="15" spans="1:53" customHeight="1" ht="26">
      <c r="A15" s="14" t="s">
        <v>125</v>
      </c>
      <c r="B15" s="14" t="s">
        <v>51</v>
      </c>
      <c r="C15" s="15" t="s">
        <v>52</v>
      </c>
      <c r="D15" s="23" t="s">
        <v>126</v>
      </c>
      <c r="E15" s="16">
        <v>1</v>
      </c>
      <c r="F15" s="17">
        <v>1300.0</v>
      </c>
      <c r="G15" s="17">
        <v>1800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>
        <v>3100.0</v>
      </c>
      <c r="AJ15" s="24" t="s">
        <v>42</v>
      </c>
      <c r="AK15" s="14" t="s">
        <v>46</v>
      </c>
      <c r="AL15" s="14"/>
    </row>
    <row r="16" spans="1:53" customHeight="1" ht="26">
      <c r="A16" s="14" t="s">
        <v>125</v>
      </c>
      <c r="B16" s="14" t="s">
        <v>51</v>
      </c>
      <c r="C16" s="15" t="s">
        <v>52</v>
      </c>
      <c r="D16" s="23" t="s">
        <v>126</v>
      </c>
      <c r="E16" s="16">
        <v>1</v>
      </c>
      <c r="F16" s="17">
        <v>1300.0</v>
      </c>
      <c r="G16" s="17">
        <v>1800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>
        <v>3100.0</v>
      </c>
      <c r="AJ16" s="24" t="s">
        <v>42</v>
      </c>
      <c r="AK16" s="14" t="s">
        <v>46</v>
      </c>
      <c r="AL16" s="14"/>
    </row>
    <row r="17" spans="1:53" customHeight="1" ht="26">
      <c r="A17" s="14" t="s">
        <v>125</v>
      </c>
      <c r="B17" s="14" t="s">
        <v>51</v>
      </c>
      <c r="C17" s="15" t="s">
        <v>52</v>
      </c>
      <c r="D17" s="23" t="s">
        <v>126</v>
      </c>
      <c r="E17" s="16">
        <v>1</v>
      </c>
      <c r="F17" s="17">
        <v>1300.0</v>
      </c>
      <c r="G17" s="17">
        <v>1800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>
        <v>3100.0</v>
      </c>
      <c r="AJ17" s="24" t="s">
        <v>42</v>
      </c>
      <c r="AK17" s="14" t="s">
        <v>46</v>
      </c>
      <c r="AL17" s="14"/>
    </row>
    <row r="18" spans="1:53" customHeight="1" ht="26">
      <c r="A18" s="14" t="s">
        <v>125</v>
      </c>
      <c r="B18" s="14" t="s">
        <v>51</v>
      </c>
      <c r="C18" s="15" t="s">
        <v>52</v>
      </c>
      <c r="D18" s="23" t="s">
        <v>126</v>
      </c>
      <c r="E18" s="16">
        <v>1</v>
      </c>
      <c r="F18" s="17">
        <v>1300.0</v>
      </c>
      <c r="G18" s="17">
        <v>1800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>
        <v>3100.0</v>
      </c>
      <c r="AJ18" s="24" t="s">
        <v>42</v>
      </c>
      <c r="AK18" s="14" t="s">
        <v>46</v>
      </c>
      <c r="AL18" s="14"/>
    </row>
    <row r="19" spans="1:53" customHeight="1" ht="26">
      <c r="A19" s="14" t="s">
        <v>125</v>
      </c>
      <c r="B19" s="14" t="s">
        <v>51</v>
      </c>
      <c r="C19" s="15" t="s">
        <v>52</v>
      </c>
      <c r="D19" s="23" t="s">
        <v>126</v>
      </c>
      <c r="E19" s="16">
        <v>1</v>
      </c>
      <c r="F19" s="17">
        <v>1300.0</v>
      </c>
      <c r="G19" s="17">
        <v>1800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>
        <v>3100.0</v>
      </c>
      <c r="AJ19" s="24" t="s">
        <v>42</v>
      </c>
      <c r="AK19" s="14" t="s">
        <v>46</v>
      </c>
      <c r="AL19" s="14"/>
    </row>
    <row r="20" spans="1:53" customHeight="1" ht="26">
      <c r="A20" s="14" t="s">
        <v>125</v>
      </c>
      <c r="B20" s="14" t="s">
        <v>51</v>
      </c>
      <c r="C20" s="15" t="s">
        <v>52</v>
      </c>
      <c r="D20" s="23" t="s">
        <v>126</v>
      </c>
      <c r="E20" s="16">
        <v>1</v>
      </c>
      <c r="F20" s="17">
        <v>1300.0</v>
      </c>
      <c r="G20" s="17">
        <v>1800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>
        <v>3100.0</v>
      </c>
      <c r="AJ20" s="24" t="s">
        <v>42</v>
      </c>
      <c r="AK20" s="14" t="s">
        <v>46</v>
      </c>
      <c r="AL20" s="14"/>
    </row>
    <row r="21" spans="1:53" customHeight="1" ht="26">
      <c r="A21" s="14" t="s">
        <v>125</v>
      </c>
      <c r="B21" s="14" t="s">
        <v>51</v>
      </c>
      <c r="C21" s="15" t="s">
        <v>52</v>
      </c>
      <c r="D21" s="23" t="s">
        <v>126</v>
      </c>
      <c r="E21" s="16">
        <v>1</v>
      </c>
      <c r="F21" s="17">
        <v>1300.0</v>
      </c>
      <c r="G21" s="17">
        <v>1800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>
        <v>3100.0</v>
      </c>
      <c r="AJ21" s="24" t="s">
        <v>42</v>
      </c>
      <c r="AK21" s="14" t="s">
        <v>46</v>
      </c>
      <c r="AL21" s="14"/>
    </row>
    <row r="22" spans="1:53" customHeight="1" ht="26">
      <c r="A22" s="14" t="s">
        <v>125</v>
      </c>
      <c r="B22" s="14" t="s">
        <v>51</v>
      </c>
      <c r="C22" s="15" t="s">
        <v>52</v>
      </c>
      <c r="D22" s="23" t="s">
        <v>126</v>
      </c>
      <c r="E22" s="16">
        <v>1</v>
      </c>
      <c r="F22" s="17">
        <v>1300.0</v>
      </c>
      <c r="G22" s="17">
        <v>1800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>
        <v>3100.0</v>
      </c>
      <c r="AJ22" s="24" t="s">
        <v>42</v>
      </c>
      <c r="AK22" s="14" t="s">
        <v>46</v>
      </c>
      <c r="AL22" s="14"/>
    </row>
    <row r="23" spans="1:53" customHeight="1" ht="26">
      <c r="A23" s="14" t="s">
        <v>125</v>
      </c>
      <c r="B23" s="14" t="s">
        <v>51</v>
      </c>
      <c r="C23" s="15" t="s">
        <v>52</v>
      </c>
      <c r="D23" s="23" t="s">
        <v>126</v>
      </c>
      <c r="E23" s="16">
        <v>1</v>
      </c>
      <c r="F23" s="17">
        <v>1300.0</v>
      </c>
      <c r="G23" s="17">
        <v>1800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>
        <v>3100.0</v>
      </c>
      <c r="AJ23" s="24" t="s">
        <v>42</v>
      </c>
      <c r="AK23" s="14" t="s">
        <v>46</v>
      </c>
      <c r="AL23" s="14"/>
    </row>
    <row r="24" spans="1:53" customHeight="1" ht="26">
      <c r="A24" s="14" t="s">
        <v>125</v>
      </c>
      <c r="B24" s="14" t="s">
        <v>51</v>
      </c>
      <c r="C24" s="15" t="s">
        <v>52</v>
      </c>
      <c r="D24" s="23" t="s">
        <v>126</v>
      </c>
      <c r="E24" s="16">
        <v>1</v>
      </c>
      <c r="F24" s="17">
        <v>1300.0</v>
      </c>
      <c r="G24" s="17">
        <v>1800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>
        <v>3100.0</v>
      </c>
      <c r="AJ24" s="24" t="s">
        <v>42</v>
      </c>
      <c r="AK24" s="14" t="s">
        <v>46</v>
      </c>
      <c r="AL24" s="14"/>
    </row>
    <row r="25" spans="1:53" customHeight="1" ht="26">
      <c r="A25" s="14" t="s">
        <v>125</v>
      </c>
      <c r="B25" s="14" t="s">
        <v>51</v>
      </c>
      <c r="C25" s="15" t="s">
        <v>52</v>
      </c>
      <c r="D25" s="23" t="s">
        <v>126</v>
      </c>
      <c r="E25" s="16">
        <v>1</v>
      </c>
      <c r="F25" s="17">
        <v>1300.0</v>
      </c>
      <c r="G25" s="17">
        <v>1800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>
        <v>3100.0</v>
      </c>
      <c r="AJ25" s="24" t="s">
        <v>42</v>
      </c>
      <c r="AK25" s="14" t="s">
        <v>46</v>
      </c>
      <c r="AL25" s="14"/>
    </row>
    <row r="26" spans="1:53" customHeight="1" ht="26">
      <c r="A26" s="14" t="s">
        <v>125</v>
      </c>
      <c r="B26" s="14" t="s">
        <v>51</v>
      </c>
      <c r="C26" s="15" t="s">
        <v>52</v>
      </c>
      <c r="D26" s="23" t="s">
        <v>126</v>
      </c>
      <c r="E26" s="16">
        <v>1</v>
      </c>
      <c r="F26" s="17">
        <v>1300.0</v>
      </c>
      <c r="G26" s="17">
        <v>1800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>
        <v>3100.0</v>
      </c>
      <c r="AJ26" s="24" t="s">
        <v>42</v>
      </c>
      <c r="AK26" s="14" t="s">
        <v>46</v>
      </c>
      <c r="AL26" s="14"/>
    </row>
    <row r="27" spans="1:53" customHeight="1" ht="26">
      <c r="A27" s="14" t="s">
        <v>125</v>
      </c>
      <c r="B27" s="14" t="s">
        <v>51</v>
      </c>
      <c r="C27" s="15" t="s">
        <v>52</v>
      </c>
      <c r="D27" s="23" t="s">
        <v>126</v>
      </c>
      <c r="E27" s="16">
        <v>1</v>
      </c>
      <c r="F27" s="17">
        <v>1300.0</v>
      </c>
      <c r="G27" s="17">
        <v>1800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>
        <v>3100.0</v>
      </c>
      <c r="AJ27" s="24" t="s">
        <v>42</v>
      </c>
      <c r="AK27" s="14" t="s">
        <v>46</v>
      </c>
      <c r="AL27" s="14"/>
    </row>
    <row r="28" spans="1:53" customHeight="1" ht="26">
      <c r="A28" s="14" t="s">
        <v>127</v>
      </c>
      <c r="B28" s="14" t="s">
        <v>51</v>
      </c>
      <c r="C28" s="15" t="s">
        <v>52</v>
      </c>
      <c r="D28" s="23" t="s">
        <v>126</v>
      </c>
      <c r="E28" s="16">
        <v>1</v>
      </c>
      <c r="F28" s="17">
        <v>1300.0</v>
      </c>
      <c r="G28" s="17">
        <v>1800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>
        <v>3100.0</v>
      </c>
      <c r="AJ28" s="24" t="s">
        <v>42</v>
      </c>
      <c r="AK28" s="14" t="s">
        <v>46</v>
      </c>
      <c r="AL28" s="14"/>
    </row>
    <row r="29" spans="1:53" customHeight="1" ht="26">
      <c r="A29" s="14" t="s">
        <v>127</v>
      </c>
      <c r="B29" s="14" t="s">
        <v>51</v>
      </c>
      <c r="C29" s="15" t="s">
        <v>52</v>
      </c>
      <c r="D29" s="23" t="s">
        <v>126</v>
      </c>
      <c r="E29" s="16">
        <v>1</v>
      </c>
      <c r="F29" s="17">
        <v>1300.0</v>
      </c>
      <c r="G29" s="17">
        <v>1800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>
        <v>3100.0</v>
      </c>
      <c r="AJ29" s="24" t="s">
        <v>42</v>
      </c>
      <c r="AK29" s="14" t="s">
        <v>46</v>
      </c>
      <c r="AL29" s="14"/>
    </row>
    <row r="31" spans="1:53" customHeight="1" ht="75">
      <c r="A31" s="2" t="s">
        <v>0</v>
      </c>
      <c r="B31" s="2" t="s">
        <v>1</v>
      </c>
      <c r="C31" s="2" t="s">
        <v>2</v>
      </c>
      <c r="D31" s="2" t="s">
        <v>117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  <c r="M31" s="3" t="s">
        <v>11</v>
      </c>
      <c r="N31" s="3" t="s">
        <v>12</v>
      </c>
      <c r="O31" s="3" t="s">
        <v>13</v>
      </c>
      <c r="P31" s="3" t="s">
        <v>14</v>
      </c>
      <c r="Q31" s="3" t="s">
        <v>15</v>
      </c>
      <c r="R31" s="3" t="s">
        <v>16</v>
      </c>
      <c r="S31" s="3" t="s">
        <v>17</v>
      </c>
      <c r="T31" s="3" t="s">
        <v>18</v>
      </c>
      <c r="U31" s="3" t="s">
        <v>19</v>
      </c>
      <c r="V31" s="3" t="s">
        <v>20</v>
      </c>
      <c r="W31" s="3" t="s">
        <v>21</v>
      </c>
      <c r="X31" s="3" t="s">
        <v>22</v>
      </c>
      <c r="Y31" s="3" t="s">
        <v>23</v>
      </c>
      <c r="Z31" s="3" t="s">
        <v>24</v>
      </c>
      <c r="AA31" s="3" t="s">
        <v>25</v>
      </c>
      <c r="AB31" s="3" t="s">
        <v>26</v>
      </c>
      <c r="AC31" s="3" t="s">
        <v>27</v>
      </c>
      <c r="AD31" s="3" t="s">
        <v>28</v>
      </c>
      <c r="AE31" s="3" t="s">
        <v>29</v>
      </c>
      <c r="AF31" s="3" t="s">
        <v>30</v>
      </c>
      <c r="AG31" s="3" t="s">
        <v>31</v>
      </c>
      <c r="AH31" s="3" t="s">
        <v>32</v>
      </c>
      <c r="AI31" s="3" t="s">
        <v>33</v>
      </c>
      <c r="AJ31" s="4" t="s">
        <v>34</v>
      </c>
      <c r="AK31" s="3" t="s">
        <v>35</v>
      </c>
      <c r="AL31" s="2"/>
    </row>
    <row r="32" spans="1:53" customHeight="1" ht="60">
      <c r="A32" s="6" t="s">
        <v>128</v>
      </c>
      <c r="B32" s="6"/>
      <c r="C32" s="6"/>
      <c r="D32" s="6"/>
      <c r="E32" s="21">
        <f>SUM(E33:E53)</f>
        <v>21</v>
      </c>
      <c r="F32" s="6"/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84</v>
      </c>
      <c r="S32" s="21">
        <v>42</v>
      </c>
      <c r="T32" s="21">
        <v>63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21</v>
      </c>
      <c r="AH32" s="21">
        <v>0</v>
      </c>
      <c r="AI32" s="6"/>
      <c r="AJ32" s="6"/>
      <c r="AK32" s="6"/>
      <c r="AL32" s="6"/>
    </row>
    <row r="33" spans="1:53" customHeight="1" ht="26">
      <c r="A33" s="14" t="s">
        <v>129</v>
      </c>
      <c r="B33" s="14" t="s">
        <v>51</v>
      </c>
      <c r="C33" s="15" t="s">
        <v>130</v>
      </c>
      <c r="D33" s="23" t="s">
        <v>131</v>
      </c>
      <c r="E33" s="16">
        <v>1</v>
      </c>
      <c r="F33" s="17">
        <v>1300.0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7">
        <v>840</v>
      </c>
      <c r="S33" s="17">
        <v>880</v>
      </c>
      <c r="T33" s="17">
        <v>1020</v>
      </c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7">
        <v>490</v>
      </c>
      <c r="AH33" s="18"/>
      <c r="AI33" s="18">
        <v>4530.0</v>
      </c>
      <c r="AJ33" s="24" t="s">
        <v>42</v>
      </c>
      <c r="AK33" s="14" t="s">
        <v>46</v>
      </c>
      <c r="AL33" s="14"/>
    </row>
    <row r="34" spans="1:53" customHeight="1" ht="26">
      <c r="A34" s="14" t="s">
        <v>129</v>
      </c>
      <c r="B34" s="14" t="s">
        <v>51</v>
      </c>
      <c r="C34" s="15" t="s">
        <v>130</v>
      </c>
      <c r="D34" s="23" t="s">
        <v>131</v>
      </c>
      <c r="E34" s="16">
        <v>1</v>
      </c>
      <c r="F34" s="17">
        <v>1300.0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7">
        <v>840</v>
      </c>
      <c r="S34" s="17">
        <v>880</v>
      </c>
      <c r="T34" s="17">
        <v>1020</v>
      </c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7">
        <v>490</v>
      </c>
      <c r="AH34" s="18"/>
      <c r="AI34" s="18">
        <v>4530.0</v>
      </c>
      <c r="AJ34" s="24" t="s">
        <v>42</v>
      </c>
      <c r="AK34" s="14" t="s">
        <v>46</v>
      </c>
      <c r="AL34" s="14"/>
    </row>
    <row r="35" spans="1:53" customHeight="1" ht="26">
      <c r="A35" s="14" t="s">
        <v>129</v>
      </c>
      <c r="B35" s="14" t="s">
        <v>51</v>
      </c>
      <c r="C35" s="15" t="s">
        <v>130</v>
      </c>
      <c r="D35" s="23" t="s">
        <v>131</v>
      </c>
      <c r="E35" s="16">
        <v>1</v>
      </c>
      <c r="F35" s="17">
        <v>1300.0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7">
        <v>840</v>
      </c>
      <c r="S35" s="17">
        <v>880</v>
      </c>
      <c r="T35" s="17">
        <v>1020</v>
      </c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7">
        <v>490</v>
      </c>
      <c r="AH35" s="18"/>
      <c r="AI35" s="18">
        <v>4530.0</v>
      </c>
      <c r="AJ35" s="24" t="s">
        <v>42</v>
      </c>
      <c r="AK35" s="14" t="s">
        <v>46</v>
      </c>
      <c r="AL35" s="14"/>
    </row>
    <row r="36" spans="1:53" customHeight="1" ht="26">
      <c r="A36" s="14" t="s">
        <v>129</v>
      </c>
      <c r="B36" s="14" t="s">
        <v>51</v>
      </c>
      <c r="C36" s="15" t="s">
        <v>130</v>
      </c>
      <c r="D36" s="23" t="s">
        <v>131</v>
      </c>
      <c r="E36" s="16">
        <v>1</v>
      </c>
      <c r="F36" s="17">
        <v>1300.0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7">
        <v>840</v>
      </c>
      <c r="S36" s="17">
        <v>880</v>
      </c>
      <c r="T36" s="17">
        <v>1020</v>
      </c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7">
        <v>490</v>
      </c>
      <c r="AH36" s="18"/>
      <c r="AI36" s="18">
        <v>4530.0</v>
      </c>
      <c r="AJ36" s="24" t="s">
        <v>42</v>
      </c>
      <c r="AK36" s="14" t="s">
        <v>46</v>
      </c>
      <c r="AL36" s="14"/>
    </row>
    <row r="37" spans="1:53" customHeight="1" ht="26">
      <c r="A37" s="14" t="s">
        <v>129</v>
      </c>
      <c r="B37" s="14" t="s">
        <v>51</v>
      </c>
      <c r="C37" s="15" t="s">
        <v>130</v>
      </c>
      <c r="D37" s="23" t="s">
        <v>131</v>
      </c>
      <c r="E37" s="16">
        <v>1</v>
      </c>
      <c r="F37" s="17">
        <v>1300.0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7">
        <v>840</v>
      </c>
      <c r="S37" s="17">
        <v>880</v>
      </c>
      <c r="T37" s="17">
        <v>1020</v>
      </c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7">
        <v>490</v>
      </c>
      <c r="AH37" s="18"/>
      <c r="AI37" s="18">
        <v>4530.0</v>
      </c>
      <c r="AJ37" s="24" t="s">
        <v>42</v>
      </c>
      <c r="AK37" s="14" t="s">
        <v>46</v>
      </c>
      <c r="AL37" s="14"/>
    </row>
    <row r="38" spans="1:53" customHeight="1" ht="26">
      <c r="A38" s="14" t="s">
        <v>129</v>
      </c>
      <c r="B38" s="14" t="s">
        <v>51</v>
      </c>
      <c r="C38" s="15" t="s">
        <v>130</v>
      </c>
      <c r="D38" s="23" t="s">
        <v>131</v>
      </c>
      <c r="E38" s="16">
        <v>1</v>
      </c>
      <c r="F38" s="17">
        <v>1300.0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7">
        <v>840</v>
      </c>
      <c r="S38" s="17">
        <v>880</v>
      </c>
      <c r="T38" s="17">
        <v>1020</v>
      </c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7">
        <v>490</v>
      </c>
      <c r="AH38" s="18"/>
      <c r="AI38" s="18">
        <v>4530.0</v>
      </c>
      <c r="AJ38" s="24" t="s">
        <v>42</v>
      </c>
      <c r="AK38" s="14" t="s">
        <v>46</v>
      </c>
      <c r="AL38" s="14"/>
    </row>
    <row r="39" spans="1:53" customHeight="1" ht="26">
      <c r="A39" s="14" t="s">
        <v>129</v>
      </c>
      <c r="B39" s="14" t="s">
        <v>51</v>
      </c>
      <c r="C39" s="15" t="s">
        <v>130</v>
      </c>
      <c r="D39" s="23" t="s">
        <v>131</v>
      </c>
      <c r="E39" s="16">
        <v>1</v>
      </c>
      <c r="F39" s="17">
        <v>1300.0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7">
        <v>840</v>
      </c>
      <c r="S39" s="17">
        <v>880</v>
      </c>
      <c r="T39" s="17">
        <v>1020</v>
      </c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7">
        <v>490</v>
      </c>
      <c r="AH39" s="18"/>
      <c r="AI39" s="18">
        <v>4530.0</v>
      </c>
      <c r="AJ39" s="24" t="s">
        <v>42</v>
      </c>
      <c r="AK39" s="14" t="s">
        <v>46</v>
      </c>
      <c r="AL39" s="14"/>
    </row>
    <row r="40" spans="1:53" customHeight="1" ht="26">
      <c r="A40" s="14" t="s">
        <v>129</v>
      </c>
      <c r="B40" s="14" t="s">
        <v>51</v>
      </c>
      <c r="C40" s="15" t="s">
        <v>130</v>
      </c>
      <c r="D40" s="23" t="s">
        <v>131</v>
      </c>
      <c r="E40" s="16">
        <v>1</v>
      </c>
      <c r="F40" s="17">
        <v>1300.0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7">
        <v>840</v>
      </c>
      <c r="S40" s="17">
        <v>880</v>
      </c>
      <c r="T40" s="17">
        <v>1020</v>
      </c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7">
        <v>490</v>
      </c>
      <c r="AH40" s="18"/>
      <c r="AI40" s="18">
        <v>4530.0</v>
      </c>
      <c r="AJ40" s="24" t="s">
        <v>42</v>
      </c>
      <c r="AK40" s="14" t="s">
        <v>46</v>
      </c>
      <c r="AL40" s="14"/>
    </row>
    <row r="41" spans="1:53" customHeight="1" ht="26">
      <c r="A41" s="14" t="s">
        <v>129</v>
      </c>
      <c r="B41" s="14" t="s">
        <v>51</v>
      </c>
      <c r="C41" s="15" t="s">
        <v>130</v>
      </c>
      <c r="D41" s="23" t="s">
        <v>131</v>
      </c>
      <c r="E41" s="16">
        <v>1</v>
      </c>
      <c r="F41" s="17">
        <v>1300.0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7">
        <v>840</v>
      </c>
      <c r="S41" s="17">
        <v>880</v>
      </c>
      <c r="T41" s="17">
        <v>1020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7">
        <v>490</v>
      </c>
      <c r="AH41" s="18"/>
      <c r="AI41" s="18">
        <v>4530.0</v>
      </c>
      <c r="AJ41" s="24" t="s">
        <v>42</v>
      </c>
      <c r="AK41" s="14" t="s">
        <v>46</v>
      </c>
      <c r="AL41" s="14"/>
    </row>
    <row r="42" spans="1:53" customHeight="1" ht="26">
      <c r="A42" s="14" t="s">
        <v>129</v>
      </c>
      <c r="B42" s="14" t="s">
        <v>51</v>
      </c>
      <c r="C42" s="15" t="s">
        <v>130</v>
      </c>
      <c r="D42" s="23" t="s">
        <v>131</v>
      </c>
      <c r="E42" s="16">
        <v>1</v>
      </c>
      <c r="F42" s="17">
        <v>1300.0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7">
        <v>840</v>
      </c>
      <c r="S42" s="17">
        <v>880</v>
      </c>
      <c r="T42" s="17">
        <v>1020</v>
      </c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7">
        <v>490</v>
      </c>
      <c r="AH42" s="18"/>
      <c r="AI42" s="18">
        <v>4530.0</v>
      </c>
      <c r="AJ42" s="24" t="s">
        <v>42</v>
      </c>
      <c r="AK42" s="14" t="s">
        <v>46</v>
      </c>
      <c r="AL42" s="14"/>
    </row>
    <row r="43" spans="1:53" customHeight="1" ht="26">
      <c r="A43" s="14" t="s">
        <v>129</v>
      </c>
      <c r="B43" s="14" t="s">
        <v>51</v>
      </c>
      <c r="C43" s="15" t="s">
        <v>130</v>
      </c>
      <c r="D43" s="23" t="s">
        <v>131</v>
      </c>
      <c r="E43" s="16">
        <v>1</v>
      </c>
      <c r="F43" s="17">
        <v>1300.0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7">
        <v>840</v>
      </c>
      <c r="S43" s="17">
        <v>880</v>
      </c>
      <c r="T43" s="17">
        <v>1020</v>
      </c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7">
        <v>490</v>
      </c>
      <c r="AH43" s="18"/>
      <c r="AI43" s="18">
        <v>4530.0</v>
      </c>
      <c r="AJ43" s="24" t="s">
        <v>42</v>
      </c>
      <c r="AK43" s="14" t="s">
        <v>46</v>
      </c>
      <c r="AL43" s="14"/>
    </row>
    <row r="44" spans="1:53" customHeight="1" ht="26">
      <c r="A44" s="14" t="s">
        <v>129</v>
      </c>
      <c r="B44" s="14" t="s">
        <v>51</v>
      </c>
      <c r="C44" s="15" t="s">
        <v>130</v>
      </c>
      <c r="D44" s="23" t="s">
        <v>131</v>
      </c>
      <c r="E44" s="16">
        <v>1</v>
      </c>
      <c r="F44" s="17">
        <v>1300.0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7">
        <v>840</v>
      </c>
      <c r="S44" s="17">
        <v>880</v>
      </c>
      <c r="T44" s="17">
        <v>1020</v>
      </c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7">
        <v>490</v>
      </c>
      <c r="AH44" s="18"/>
      <c r="AI44" s="18">
        <v>4530.0</v>
      </c>
      <c r="AJ44" s="24" t="s">
        <v>42</v>
      </c>
      <c r="AK44" s="14" t="s">
        <v>46</v>
      </c>
      <c r="AL44" s="14"/>
    </row>
    <row r="45" spans="1:53" customHeight="1" ht="26">
      <c r="A45" s="14" t="s">
        <v>129</v>
      </c>
      <c r="B45" s="14" t="s">
        <v>51</v>
      </c>
      <c r="C45" s="15" t="s">
        <v>130</v>
      </c>
      <c r="D45" s="23" t="s">
        <v>131</v>
      </c>
      <c r="E45" s="16">
        <v>1</v>
      </c>
      <c r="F45" s="17">
        <v>1300.0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7">
        <v>840</v>
      </c>
      <c r="S45" s="17">
        <v>880</v>
      </c>
      <c r="T45" s="17">
        <v>1020</v>
      </c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7">
        <v>490</v>
      </c>
      <c r="AH45" s="18"/>
      <c r="AI45" s="18">
        <v>4530.0</v>
      </c>
      <c r="AJ45" s="24" t="s">
        <v>42</v>
      </c>
      <c r="AK45" s="14" t="s">
        <v>46</v>
      </c>
      <c r="AL45" s="14"/>
    </row>
    <row r="46" spans="1:53" customHeight="1" ht="26">
      <c r="A46" s="14" t="s">
        <v>129</v>
      </c>
      <c r="B46" s="14" t="s">
        <v>51</v>
      </c>
      <c r="C46" s="15" t="s">
        <v>130</v>
      </c>
      <c r="D46" s="23" t="s">
        <v>131</v>
      </c>
      <c r="E46" s="16">
        <v>1</v>
      </c>
      <c r="F46" s="17">
        <v>1300.0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7">
        <v>840</v>
      </c>
      <c r="S46" s="17">
        <v>880</v>
      </c>
      <c r="T46" s="17">
        <v>1020</v>
      </c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7">
        <v>490</v>
      </c>
      <c r="AH46" s="18"/>
      <c r="AI46" s="18">
        <v>4530.0</v>
      </c>
      <c r="AJ46" s="24" t="s">
        <v>42</v>
      </c>
      <c r="AK46" s="14" t="s">
        <v>46</v>
      </c>
      <c r="AL46" s="14"/>
    </row>
    <row r="47" spans="1:53" customHeight="1" ht="26">
      <c r="A47" s="14" t="s">
        <v>129</v>
      </c>
      <c r="B47" s="14" t="s">
        <v>51</v>
      </c>
      <c r="C47" s="15" t="s">
        <v>130</v>
      </c>
      <c r="D47" s="23" t="s">
        <v>131</v>
      </c>
      <c r="E47" s="16">
        <v>1</v>
      </c>
      <c r="F47" s="17">
        <v>1300.0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7">
        <v>840</v>
      </c>
      <c r="S47" s="17">
        <v>880</v>
      </c>
      <c r="T47" s="17">
        <v>1020</v>
      </c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7">
        <v>490</v>
      </c>
      <c r="AH47" s="18"/>
      <c r="AI47" s="18">
        <v>4530.0</v>
      </c>
      <c r="AJ47" s="24" t="s">
        <v>42</v>
      </c>
      <c r="AK47" s="14" t="s">
        <v>46</v>
      </c>
      <c r="AL47" s="14"/>
    </row>
    <row r="48" spans="1:53" customHeight="1" ht="26">
      <c r="A48" s="14" t="s">
        <v>129</v>
      </c>
      <c r="B48" s="14" t="s">
        <v>51</v>
      </c>
      <c r="C48" s="15" t="s">
        <v>130</v>
      </c>
      <c r="D48" s="23" t="s">
        <v>131</v>
      </c>
      <c r="E48" s="16">
        <v>1</v>
      </c>
      <c r="F48" s="17">
        <v>1300.0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7">
        <v>840</v>
      </c>
      <c r="S48" s="17">
        <v>880</v>
      </c>
      <c r="T48" s="17">
        <v>1020</v>
      </c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7">
        <v>490</v>
      </c>
      <c r="AH48" s="18"/>
      <c r="AI48" s="18">
        <v>4530.0</v>
      </c>
      <c r="AJ48" s="24" t="s">
        <v>42</v>
      </c>
      <c r="AK48" s="14" t="s">
        <v>46</v>
      </c>
      <c r="AL48" s="14"/>
    </row>
    <row r="49" spans="1:53" customHeight="1" ht="26">
      <c r="A49" s="14" t="s">
        <v>129</v>
      </c>
      <c r="B49" s="14" t="s">
        <v>51</v>
      </c>
      <c r="C49" s="15" t="s">
        <v>130</v>
      </c>
      <c r="D49" s="23" t="s">
        <v>131</v>
      </c>
      <c r="E49" s="16">
        <v>1</v>
      </c>
      <c r="F49" s="17">
        <v>1300.0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7">
        <v>840</v>
      </c>
      <c r="S49" s="17">
        <v>880</v>
      </c>
      <c r="T49" s="17">
        <v>1020</v>
      </c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7">
        <v>490</v>
      </c>
      <c r="AH49" s="18"/>
      <c r="AI49" s="18">
        <v>4530.0</v>
      </c>
      <c r="AJ49" s="24" t="s">
        <v>42</v>
      </c>
      <c r="AK49" s="14" t="s">
        <v>46</v>
      </c>
      <c r="AL49" s="14"/>
    </row>
    <row r="50" spans="1:53" customHeight="1" ht="26">
      <c r="A50" s="14" t="s">
        <v>129</v>
      </c>
      <c r="B50" s="14" t="s">
        <v>51</v>
      </c>
      <c r="C50" s="15" t="s">
        <v>130</v>
      </c>
      <c r="D50" s="23" t="s">
        <v>131</v>
      </c>
      <c r="E50" s="16">
        <v>1</v>
      </c>
      <c r="F50" s="17">
        <v>1300.0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7">
        <v>840</v>
      </c>
      <c r="S50" s="17">
        <v>880</v>
      </c>
      <c r="T50" s="17">
        <v>1020</v>
      </c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7">
        <v>490</v>
      </c>
      <c r="AH50" s="18"/>
      <c r="AI50" s="18">
        <v>4530.0</v>
      </c>
      <c r="AJ50" s="24" t="s">
        <v>42</v>
      </c>
      <c r="AK50" s="14" t="s">
        <v>46</v>
      </c>
      <c r="AL50" s="14"/>
    </row>
    <row r="51" spans="1:53" customHeight="1" ht="26">
      <c r="A51" s="14" t="s">
        <v>129</v>
      </c>
      <c r="B51" s="14" t="s">
        <v>51</v>
      </c>
      <c r="C51" s="15" t="s">
        <v>130</v>
      </c>
      <c r="D51" s="23" t="s">
        <v>131</v>
      </c>
      <c r="E51" s="16">
        <v>1</v>
      </c>
      <c r="F51" s="17">
        <v>1300.0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7">
        <v>840</v>
      </c>
      <c r="S51" s="17">
        <v>880</v>
      </c>
      <c r="T51" s="17">
        <v>1020</v>
      </c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7">
        <v>490</v>
      </c>
      <c r="AH51" s="18"/>
      <c r="AI51" s="18">
        <v>4530.0</v>
      </c>
      <c r="AJ51" s="24" t="s">
        <v>42</v>
      </c>
      <c r="AK51" s="14" t="s">
        <v>46</v>
      </c>
      <c r="AL51" s="14"/>
    </row>
    <row r="52" spans="1:53" customHeight="1" ht="26">
      <c r="A52" s="14" t="s">
        <v>132</v>
      </c>
      <c r="B52" s="14" t="s">
        <v>51</v>
      </c>
      <c r="C52" s="15" t="s">
        <v>130</v>
      </c>
      <c r="D52" s="23" t="s">
        <v>131</v>
      </c>
      <c r="E52" s="16">
        <v>1</v>
      </c>
      <c r="F52" s="17">
        <v>1300.0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7">
        <v>840</v>
      </c>
      <c r="S52" s="17">
        <v>880</v>
      </c>
      <c r="T52" s="17">
        <v>1020</v>
      </c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7">
        <v>490</v>
      </c>
      <c r="AH52" s="18"/>
      <c r="AI52" s="18">
        <v>4530.0</v>
      </c>
      <c r="AJ52" s="24" t="s">
        <v>42</v>
      </c>
      <c r="AK52" s="14" t="s">
        <v>46</v>
      </c>
      <c r="AL52" s="14"/>
    </row>
    <row r="53" spans="1:53" customHeight="1" ht="26">
      <c r="A53" s="14" t="s">
        <v>132</v>
      </c>
      <c r="B53" s="14" t="s">
        <v>51</v>
      </c>
      <c r="C53" s="15" t="s">
        <v>130</v>
      </c>
      <c r="D53" s="23" t="s">
        <v>131</v>
      </c>
      <c r="E53" s="16">
        <v>1</v>
      </c>
      <c r="F53" s="17">
        <v>1300.0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7">
        <v>840</v>
      </c>
      <c r="S53" s="17">
        <v>880</v>
      </c>
      <c r="T53" s="17">
        <v>1020</v>
      </c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7">
        <v>490</v>
      </c>
      <c r="AH53" s="18"/>
      <c r="AI53" s="18">
        <v>4530.0</v>
      </c>
      <c r="AJ53" s="24" t="s">
        <v>42</v>
      </c>
      <c r="AK53" s="14" t="s">
        <v>46</v>
      </c>
      <c r="AL53" s="14"/>
    </row>
    <row r="55" spans="1:53" customHeight="1" ht="75">
      <c r="A55" s="2" t="s">
        <v>0</v>
      </c>
      <c r="B55" s="2" t="s">
        <v>1</v>
      </c>
      <c r="C55" s="2" t="s">
        <v>2</v>
      </c>
      <c r="D55" s="2" t="s">
        <v>117</v>
      </c>
      <c r="E55" s="3" t="s">
        <v>3</v>
      </c>
      <c r="F55" s="3" t="s">
        <v>4</v>
      </c>
      <c r="G55" s="3" t="s">
        <v>5</v>
      </c>
      <c r="H55" s="3" t="s">
        <v>6</v>
      </c>
      <c r="I55" s="3" t="s">
        <v>7</v>
      </c>
      <c r="J55" s="3" t="s">
        <v>8</v>
      </c>
      <c r="K55" s="3" t="s">
        <v>9</v>
      </c>
      <c r="L55" s="3" t="s">
        <v>10</v>
      </c>
      <c r="M55" s="3" t="s">
        <v>11</v>
      </c>
      <c r="N55" s="3" t="s">
        <v>12</v>
      </c>
      <c r="O55" s="3" t="s">
        <v>13</v>
      </c>
      <c r="P55" s="3" t="s">
        <v>14</v>
      </c>
      <c r="Q55" s="3" t="s">
        <v>15</v>
      </c>
      <c r="R55" s="3" t="s">
        <v>16</v>
      </c>
      <c r="S55" s="3" t="s">
        <v>17</v>
      </c>
      <c r="T55" s="3" t="s">
        <v>18</v>
      </c>
      <c r="U55" s="3" t="s">
        <v>19</v>
      </c>
      <c r="V55" s="3" t="s">
        <v>20</v>
      </c>
      <c r="W55" s="3" t="s">
        <v>21</v>
      </c>
      <c r="X55" s="3" t="s">
        <v>22</v>
      </c>
      <c r="Y55" s="3" t="s">
        <v>23</v>
      </c>
      <c r="Z55" s="3" t="s">
        <v>24</v>
      </c>
      <c r="AA55" s="3" t="s">
        <v>25</v>
      </c>
      <c r="AB55" s="3" t="s">
        <v>26</v>
      </c>
      <c r="AC55" s="3" t="s">
        <v>27</v>
      </c>
      <c r="AD55" s="3" t="s">
        <v>28</v>
      </c>
      <c r="AE55" s="3" t="s">
        <v>29</v>
      </c>
      <c r="AF55" s="3" t="s">
        <v>30</v>
      </c>
      <c r="AG55" s="3" t="s">
        <v>31</v>
      </c>
      <c r="AH55" s="3" t="s">
        <v>32</v>
      </c>
      <c r="AI55" s="3" t="s">
        <v>33</v>
      </c>
      <c r="AJ55" s="4" t="s">
        <v>34</v>
      </c>
      <c r="AK55" s="3" t="s">
        <v>35</v>
      </c>
      <c r="AL55" s="2"/>
    </row>
    <row r="56" spans="1:53" customHeight="1" ht="60">
      <c r="A56" s="6" t="s">
        <v>133</v>
      </c>
      <c r="B56" s="6"/>
      <c r="C56" s="6"/>
      <c r="D56" s="6"/>
      <c r="E56" s="21">
        <f>SUM(E57:E77)</f>
        <v>0</v>
      </c>
      <c r="F56" s="6"/>
      <c r="G56" s="21">
        <v>63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42</v>
      </c>
      <c r="P56" s="21">
        <v>63</v>
      </c>
      <c r="Q56" s="21">
        <v>0</v>
      </c>
      <c r="R56" s="21">
        <v>21</v>
      </c>
      <c r="S56" s="21">
        <v>21</v>
      </c>
      <c r="T56" s="21">
        <v>84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42</v>
      </c>
      <c r="AD56" s="21">
        <v>0</v>
      </c>
      <c r="AE56" s="21">
        <v>0</v>
      </c>
      <c r="AF56" s="21">
        <v>42</v>
      </c>
      <c r="AG56" s="21">
        <v>42</v>
      </c>
      <c r="AH56" s="21">
        <v>0</v>
      </c>
      <c r="AI56" s="6"/>
      <c r="AJ56" s="6"/>
      <c r="AK56" s="6"/>
      <c r="AL56" s="6"/>
    </row>
    <row r="57" spans="1:53" customHeight="1" ht="26">
      <c r="A57" s="25" t="s">
        <v>134</v>
      </c>
      <c r="B57" s="25" t="s">
        <v>38</v>
      </c>
      <c r="C57" s="26" t="s">
        <v>135</v>
      </c>
      <c r="D57" s="27" t="s">
        <v>136</v>
      </c>
      <c r="E57" s="28">
        <v>0</v>
      </c>
      <c r="F57" s="29" t="s">
        <v>42</v>
      </c>
      <c r="G57" s="29">
        <v>2700</v>
      </c>
      <c r="H57" s="30"/>
      <c r="I57" s="30"/>
      <c r="J57" s="30"/>
      <c r="K57" s="30"/>
      <c r="L57" s="30"/>
      <c r="M57" s="30"/>
      <c r="N57" s="30"/>
      <c r="O57" s="29">
        <v>380</v>
      </c>
      <c r="P57" s="29">
        <v>570</v>
      </c>
      <c r="Q57" s="30"/>
      <c r="R57" s="29">
        <v>210</v>
      </c>
      <c r="S57" s="29">
        <v>440</v>
      </c>
      <c r="T57" s="29">
        <v>1360</v>
      </c>
      <c r="U57" s="30"/>
      <c r="V57" s="30"/>
      <c r="W57" s="30"/>
      <c r="X57" s="30"/>
      <c r="Y57" s="30"/>
      <c r="Z57" s="30"/>
      <c r="AA57" s="30"/>
      <c r="AB57" s="30"/>
      <c r="AC57" s="29">
        <v>540</v>
      </c>
      <c r="AD57" s="30"/>
      <c r="AE57" s="30"/>
      <c r="AF57" s="29">
        <v>1200</v>
      </c>
      <c r="AG57" s="29">
        <v>980</v>
      </c>
      <c r="AH57" s="30"/>
      <c r="AI57" s="30">
        <v>180.0</v>
      </c>
      <c r="AJ57" s="31">
        <v>9500.0</v>
      </c>
      <c r="AK57" s="25" t="s">
        <v>137</v>
      </c>
      <c r="AL57" s="25"/>
    </row>
    <row r="58" spans="1:53" customHeight="1" ht="26">
      <c r="A58" s="25" t="s">
        <v>134</v>
      </c>
      <c r="B58" s="25" t="s">
        <v>38</v>
      </c>
      <c r="C58" s="26" t="s">
        <v>135</v>
      </c>
      <c r="D58" s="27" t="s">
        <v>136</v>
      </c>
      <c r="E58" s="28">
        <v>0</v>
      </c>
      <c r="F58" s="29" t="s">
        <v>42</v>
      </c>
      <c r="G58" s="29">
        <v>2700</v>
      </c>
      <c r="H58" s="30"/>
      <c r="I58" s="30"/>
      <c r="J58" s="30"/>
      <c r="K58" s="30"/>
      <c r="L58" s="30"/>
      <c r="M58" s="30"/>
      <c r="N58" s="30"/>
      <c r="O58" s="29">
        <v>380</v>
      </c>
      <c r="P58" s="29">
        <v>570</v>
      </c>
      <c r="Q58" s="30"/>
      <c r="R58" s="29">
        <v>210</v>
      </c>
      <c r="S58" s="29">
        <v>440</v>
      </c>
      <c r="T58" s="29">
        <v>1360</v>
      </c>
      <c r="U58" s="30"/>
      <c r="V58" s="30"/>
      <c r="W58" s="30"/>
      <c r="X58" s="30"/>
      <c r="Y58" s="30"/>
      <c r="Z58" s="30"/>
      <c r="AA58" s="30"/>
      <c r="AB58" s="30"/>
      <c r="AC58" s="29">
        <v>540</v>
      </c>
      <c r="AD58" s="30"/>
      <c r="AE58" s="30"/>
      <c r="AF58" s="29">
        <v>1200</v>
      </c>
      <c r="AG58" s="29">
        <v>980</v>
      </c>
      <c r="AH58" s="30"/>
      <c r="AI58" s="30">
        <v>180.0</v>
      </c>
      <c r="AJ58" s="31">
        <v>9500.0</v>
      </c>
      <c r="AK58" s="25" t="s">
        <v>137</v>
      </c>
      <c r="AL58" s="25"/>
    </row>
    <row r="59" spans="1:53" customHeight="1" ht="26">
      <c r="A59" s="25" t="s">
        <v>134</v>
      </c>
      <c r="B59" s="25" t="s">
        <v>38</v>
      </c>
      <c r="C59" s="26" t="s">
        <v>135</v>
      </c>
      <c r="D59" s="27" t="s">
        <v>136</v>
      </c>
      <c r="E59" s="28">
        <v>0</v>
      </c>
      <c r="F59" s="29" t="s">
        <v>42</v>
      </c>
      <c r="G59" s="29">
        <v>2700</v>
      </c>
      <c r="H59" s="30"/>
      <c r="I59" s="30"/>
      <c r="J59" s="30"/>
      <c r="K59" s="30"/>
      <c r="L59" s="30"/>
      <c r="M59" s="30"/>
      <c r="N59" s="30"/>
      <c r="O59" s="29">
        <v>380</v>
      </c>
      <c r="P59" s="29">
        <v>570</v>
      </c>
      <c r="Q59" s="30"/>
      <c r="R59" s="29">
        <v>210</v>
      </c>
      <c r="S59" s="29">
        <v>440</v>
      </c>
      <c r="T59" s="29">
        <v>1360</v>
      </c>
      <c r="U59" s="30"/>
      <c r="V59" s="30"/>
      <c r="W59" s="30"/>
      <c r="X59" s="30"/>
      <c r="Y59" s="30"/>
      <c r="Z59" s="30"/>
      <c r="AA59" s="30"/>
      <c r="AB59" s="30"/>
      <c r="AC59" s="29">
        <v>540</v>
      </c>
      <c r="AD59" s="30"/>
      <c r="AE59" s="30"/>
      <c r="AF59" s="29">
        <v>1200</v>
      </c>
      <c r="AG59" s="29">
        <v>980</v>
      </c>
      <c r="AH59" s="30"/>
      <c r="AI59" s="30">
        <v>180.0</v>
      </c>
      <c r="AJ59" s="31">
        <v>9500.0</v>
      </c>
      <c r="AK59" s="25" t="s">
        <v>137</v>
      </c>
      <c r="AL59" s="25"/>
    </row>
    <row r="60" spans="1:53" customHeight="1" ht="26">
      <c r="A60" s="25" t="s">
        <v>134</v>
      </c>
      <c r="B60" s="25" t="s">
        <v>38</v>
      </c>
      <c r="C60" s="26" t="s">
        <v>135</v>
      </c>
      <c r="D60" s="27" t="s">
        <v>136</v>
      </c>
      <c r="E60" s="28">
        <v>0</v>
      </c>
      <c r="F60" s="29" t="s">
        <v>42</v>
      </c>
      <c r="G60" s="29">
        <v>2700</v>
      </c>
      <c r="H60" s="30"/>
      <c r="I60" s="30"/>
      <c r="J60" s="30"/>
      <c r="K60" s="30"/>
      <c r="L60" s="30"/>
      <c r="M60" s="30"/>
      <c r="N60" s="30"/>
      <c r="O60" s="29">
        <v>380</v>
      </c>
      <c r="P60" s="29">
        <v>570</v>
      </c>
      <c r="Q60" s="30"/>
      <c r="R60" s="29">
        <v>210</v>
      </c>
      <c r="S60" s="29">
        <v>440</v>
      </c>
      <c r="T60" s="29">
        <v>1360</v>
      </c>
      <c r="U60" s="30"/>
      <c r="V60" s="30"/>
      <c r="W60" s="30"/>
      <c r="X60" s="30"/>
      <c r="Y60" s="30"/>
      <c r="Z60" s="30"/>
      <c r="AA60" s="30"/>
      <c r="AB60" s="30"/>
      <c r="AC60" s="29">
        <v>540</v>
      </c>
      <c r="AD60" s="30"/>
      <c r="AE60" s="30"/>
      <c r="AF60" s="29">
        <v>1200</v>
      </c>
      <c r="AG60" s="29">
        <v>980</v>
      </c>
      <c r="AH60" s="30"/>
      <c r="AI60" s="30">
        <v>180.0</v>
      </c>
      <c r="AJ60" s="31">
        <v>9500.0</v>
      </c>
      <c r="AK60" s="25" t="s">
        <v>137</v>
      </c>
      <c r="AL60" s="25"/>
    </row>
    <row r="61" spans="1:53" customHeight="1" ht="26">
      <c r="A61" s="25" t="s">
        <v>134</v>
      </c>
      <c r="B61" s="25" t="s">
        <v>38</v>
      </c>
      <c r="C61" s="26" t="s">
        <v>135</v>
      </c>
      <c r="D61" s="27" t="s">
        <v>136</v>
      </c>
      <c r="E61" s="28">
        <v>0</v>
      </c>
      <c r="F61" s="29" t="s">
        <v>42</v>
      </c>
      <c r="G61" s="29">
        <v>2700</v>
      </c>
      <c r="H61" s="30"/>
      <c r="I61" s="30"/>
      <c r="J61" s="30"/>
      <c r="K61" s="30"/>
      <c r="L61" s="30"/>
      <c r="M61" s="30"/>
      <c r="N61" s="30"/>
      <c r="O61" s="29">
        <v>380</v>
      </c>
      <c r="P61" s="29">
        <v>570</v>
      </c>
      <c r="Q61" s="30"/>
      <c r="R61" s="29">
        <v>210</v>
      </c>
      <c r="S61" s="29">
        <v>440</v>
      </c>
      <c r="T61" s="29">
        <v>1360</v>
      </c>
      <c r="U61" s="30"/>
      <c r="V61" s="30"/>
      <c r="W61" s="30"/>
      <c r="X61" s="30"/>
      <c r="Y61" s="30"/>
      <c r="Z61" s="30"/>
      <c r="AA61" s="30"/>
      <c r="AB61" s="30"/>
      <c r="AC61" s="29">
        <v>540</v>
      </c>
      <c r="AD61" s="30"/>
      <c r="AE61" s="30"/>
      <c r="AF61" s="29">
        <v>1200</v>
      </c>
      <c r="AG61" s="29">
        <v>980</v>
      </c>
      <c r="AH61" s="30"/>
      <c r="AI61" s="30">
        <v>180.0</v>
      </c>
      <c r="AJ61" s="31">
        <v>9500.0</v>
      </c>
      <c r="AK61" s="25" t="s">
        <v>137</v>
      </c>
      <c r="AL61" s="25"/>
    </row>
    <row r="62" spans="1:53" customHeight="1" ht="26">
      <c r="A62" s="25" t="s">
        <v>134</v>
      </c>
      <c r="B62" s="25" t="s">
        <v>38</v>
      </c>
      <c r="C62" s="26" t="s">
        <v>135</v>
      </c>
      <c r="D62" s="27" t="s">
        <v>136</v>
      </c>
      <c r="E62" s="28">
        <v>0</v>
      </c>
      <c r="F62" s="29" t="s">
        <v>42</v>
      </c>
      <c r="G62" s="29">
        <v>2700</v>
      </c>
      <c r="H62" s="30"/>
      <c r="I62" s="30"/>
      <c r="J62" s="30"/>
      <c r="K62" s="30"/>
      <c r="L62" s="30"/>
      <c r="M62" s="30"/>
      <c r="N62" s="30"/>
      <c r="O62" s="29">
        <v>380</v>
      </c>
      <c r="P62" s="29">
        <v>570</v>
      </c>
      <c r="Q62" s="30"/>
      <c r="R62" s="29">
        <v>210</v>
      </c>
      <c r="S62" s="29">
        <v>440</v>
      </c>
      <c r="T62" s="29">
        <v>1360</v>
      </c>
      <c r="U62" s="30"/>
      <c r="V62" s="30"/>
      <c r="W62" s="30"/>
      <c r="X62" s="30"/>
      <c r="Y62" s="30"/>
      <c r="Z62" s="30"/>
      <c r="AA62" s="30"/>
      <c r="AB62" s="30"/>
      <c r="AC62" s="29">
        <v>540</v>
      </c>
      <c r="AD62" s="30"/>
      <c r="AE62" s="30"/>
      <c r="AF62" s="29">
        <v>1200</v>
      </c>
      <c r="AG62" s="29">
        <v>980</v>
      </c>
      <c r="AH62" s="30"/>
      <c r="AI62" s="30">
        <v>180.0</v>
      </c>
      <c r="AJ62" s="31">
        <v>9500.0</v>
      </c>
      <c r="AK62" s="25" t="s">
        <v>137</v>
      </c>
      <c r="AL62" s="25"/>
    </row>
    <row r="63" spans="1:53" customHeight="1" ht="26">
      <c r="A63" s="25" t="s">
        <v>134</v>
      </c>
      <c r="B63" s="25" t="s">
        <v>38</v>
      </c>
      <c r="C63" s="26" t="s">
        <v>135</v>
      </c>
      <c r="D63" s="27" t="s">
        <v>136</v>
      </c>
      <c r="E63" s="28">
        <v>0</v>
      </c>
      <c r="F63" s="29" t="s">
        <v>42</v>
      </c>
      <c r="G63" s="29">
        <v>2700</v>
      </c>
      <c r="H63" s="30"/>
      <c r="I63" s="30"/>
      <c r="J63" s="30"/>
      <c r="K63" s="30"/>
      <c r="L63" s="30"/>
      <c r="M63" s="30"/>
      <c r="N63" s="30"/>
      <c r="O63" s="29">
        <v>380</v>
      </c>
      <c r="P63" s="29">
        <v>570</v>
      </c>
      <c r="Q63" s="30"/>
      <c r="R63" s="29">
        <v>210</v>
      </c>
      <c r="S63" s="29">
        <v>440</v>
      </c>
      <c r="T63" s="29">
        <v>1360</v>
      </c>
      <c r="U63" s="30"/>
      <c r="V63" s="30"/>
      <c r="W63" s="30"/>
      <c r="X63" s="30"/>
      <c r="Y63" s="30"/>
      <c r="Z63" s="30"/>
      <c r="AA63" s="30"/>
      <c r="AB63" s="30"/>
      <c r="AC63" s="29">
        <v>540</v>
      </c>
      <c r="AD63" s="30"/>
      <c r="AE63" s="30"/>
      <c r="AF63" s="29">
        <v>1200</v>
      </c>
      <c r="AG63" s="29">
        <v>980</v>
      </c>
      <c r="AH63" s="30"/>
      <c r="AI63" s="30">
        <v>180.0</v>
      </c>
      <c r="AJ63" s="31">
        <v>9500.0</v>
      </c>
      <c r="AK63" s="25" t="s">
        <v>137</v>
      </c>
      <c r="AL63" s="25"/>
    </row>
    <row r="64" spans="1:53" customHeight="1" ht="26">
      <c r="A64" s="25" t="s">
        <v>134</v>
      </c>
      <c r="B64" s="25" t="s">
        <v>38</v>
      </c>
      <c r="C64" s="26" t="s">
        <v>135</v>
      </c>
      <c r="D64" s="27" t="s">
        <v>136</v>
      </c>
      <c r="E64" s="28">
        <v>0</v>
      </c>
      <c r="F64" s="29" t="s">
        <v>42</v>
      </c>
      <c r="G64" s="29">
        <v>2700</v>
      </c>
      <c r="H64" s="30"/>
      <c r="I64" s="30"/>
      <c r="J64" s="30"/>
      <c r="K64" s="30"/>
      <c r="L64" s="30"/>
      <c r="M64" s="30"/>
      <c r="N64" s="30"/>
      <c r="O64" s="29">
        <v>380</v>
      </c>
      <c r="P64" s="29">
        <v>570</v>
      </c>
      <c r="Q64" s="30"/>
      <c r="R64" s="29">
        <v>210</v>
      </c>
      <c r="S64" s="29">
        <v>440</v>
      </c>
      <c r="T64" s="29">
        <v>1360</v>
      </c>
      <c r="U64" s="30"/>
      <c r="V64" s="30"/>
      <c r="W64" s="30"/>
      <c r="X64" s="30"/>
      <c r="Y64" s="30"/>
      <c r="Z64" s="30"/>
      <c r="AA64" s="30"/>
      <c r="AB64" s="30"/>
      <c r="AC64" s="29">
        <v>540</v>
      </c>
      <c r="AD64" s="30"/>
      <c r="AE64" s="30"/>
      <c r="AF64" s="29">
        <v>1200</v>
      </c>
      <c r="AG64" s="29">
        <v>980</v>
      </c>
      <c r="AH64" s="30"/>
      <c r="AI64" s="30">
        <v>180.0</v>
      </c>
      <c r="AJ64" s="31">
        <v>9500.0</v>
      </c>
      <c r="AK64" s="25" t="s">
        <v>137</v>
      </c>
      <c r="AL64" s="25"/>
    </row>
    <row r="65" spans="1:53" customHeight="1" ht="26">
      <c r="A65" s="25" t="s">
        <v>134</v>
      </c>
      <c r="B65" s="25" t="s">
        <v>38</v>
      </c>
      <c r="C65" s="26" t="s">
        <v>135</v>
      </c>
      <c r="D65" s="27" t="s">
        <v>136</v>
      </c>
      <c r="E65" s="28">
        <v>0</v>
      </c>
      <c r="F65" s="29" t="s">
        <v>42</v>
      </c>
      <c r="G65" s="29">
        <v>2700</v>
      </c>
      <c r="H65" s="30"/>
      <c r="I65" s="30"/>
      <c r="J65" s="30"/>
      <c r="K65" s="30"/>
      <c r="L65" s="30"/>
      <c r="M65" s="30"/>
      <c r="N65" s="30"/>
      <c r="O65" s="29">
        <v>380</v>
      </c>
      <c r="P65" s="29">
        <v>570</v>
      </c>
      <c r="Q65" s="30"/>
      <c r="R65" s="29">
        <v>210</v>
      </c>
      <c r="S65" s="29">
        <v>440</v>
      </c>
      <c r="T65" s="29">
        <v>1360</v>
      </c>
      <c r="U65" s="30"/>
      <c r="V65" s="30"/>
      <c r="W65" s="30"/>
      <c r="X65" s="30"/>
      <c r="Y65" s="30"/>
      <c r="Z65" s="30"/>
      <c r="AA65" s="30"/>
      <c r="AB65" s="30"/>
      <c r="AC65" s="29">
        <v>540</v>
      </c>
      <c r="AD65" s="30"/>
      <c r="AE65" s="30"/>
      <c r="AF65" s="29">
        <v>1200</v>
      </c>
      <c r="AG65" s="29">
        <v>980</v>
      </c>
      <c r="AH65" s="30"/>
      <c r="AI65" s="30">
        <v>180.0</v>
      </c>
      <c r="AJ65" s="31">
        <v>9500.0</v>
      </c>
      <c r="AK65" s="25" t="s">
        <v>137</v>
      </c>
      <c r="AL65" s="25"/>
    </row>
    <row r="66" spans="1:53" customHeight="1" ht="26">
      <c r="A66" s="25" t="s">
        <v>134</v>
      </c>
      <c r="B66" s="25" t="s">
        <v>38</v>
      </c>
      <c r="C66" s="26" t="s">
        <v>135</v>
      </c>
      <c r="D66" s="27" t="s">
        <v>136</v>
      </c>
      <c r="E66" s="28">
        <v>0</v>
      </c>
      <c r="F66" s="29" t="s">
        <v>42</v>
      </c>
      <c r="G66" s="29">
        <v>2700</v>
      </c>
      <c r="H66" s="30"/>
      <c r="I66" s="30"/>
      <c r="J66" s="30"/>
      <c r="K66" s="30"/>
      <c r="L66" s="30"/>
      <c r="M66" s="30"/>
      <c r="N66" s="30"/>
      <c r="O66" s="29">
        <v>380</v>
      </c>
      <c r="P66" s="29">
        <v>570</v>
      </c>
      <c r="Q66" s="30"/>
      <c r="R66" s="29">
        <v>210</v>
      </c>
      <c r="S66" s="29">
        <v>440</v>
      </c>
      <c r="T66" s="29">
        <v>1360</v>
      </c>
      <c r="U66" s="30"/>
      <c r="V66" s="30"/>
      <c r="W66" s="30"/>
      <c r="X66" s="30"/>
      <c r="Y66" s="30"/>
      <c r="Z66" s="30"/>
      <c r="AA66" s="30"/>
      <c r="AB66" s="30"/>
      <c r="AC66" s="29">
        <v>540</v>
      </c>
      <c r="AD66" s="30"/>
      <c r="AE66" s="30"/>
      <c r="AF66" s="29">
        <v>1200</v>
      </c>
      <c r="AG66" s="29">
        <v>980</v>
      </c>
      <c r="AH66" s="30"/>
      <c r="AI66" s="30">
        <v>180.0</v>
      </c>
      <c r="AJ66" s="31">
        <v>9500.0</v>
      </c>
      <c r="AK66" s="25" t="s">
        <v>137</v>
      </c>
      <c r="AL66" s="25"/>
    </row>
    <row r="67" spans="1:53" customHeight="1" ht="26">
      <c r="A67" s="25" t="s">
        <v>134</v>
      </c>
      <c r="B67" s="25" t="s">
        <v>38</v>
      </c>
      <c r="C67" s="26" t="s">
        <v>135</v>
      </c>
      <c r="D67" s="27" t="s">
        <v>136</v>
      </c>
      <c r="E67" s="28">
        <v>0</v>
      </c>
      <c r="F67" s="29" t="s">
        <v>42</v>
      </c>
      <c r="G67" s="29">
        <v>2700</v>
      </c>
      <c r="H67" s="30"/>
      <c r="I67" s="30"/>
      <c r="J67" s="30"/>
      <c r="K67" s="30"/>
      <c r="L67" s="30"/>
      <c r="M67" s="30"/>
      <c r="N67" s="30"/>
      <c r="O67" s="29">
        <v>380</v>
      </c>
      <c r="P67" s="29">
        <v>570</v>
      </c>
      <c r="Q67" s="30"/>
      <c r="R67" s="29">
        <v>210</v>
      </c>
      <c r="S67" s="29">
        <v>440</v>
      </c>
      <c r="T67" s="29">
        <v>1360</v>
      </c>
      <c r="U67" s="30"/>
      <c r="V67" s="30"/>
      <c r="W67" s="30"/>
      <c r="X67" s="30"/>
      <c r="Y67" s="30"/>
      <c r="Z67" s="30"/>
      <c r="AA67" s="30"/>
      <c r="AB67" s="30"/>
      <c r="AC67" s="29">
        <v>540</v>
      </c>
      <c r="AD67" s="30"/>
      <c r="AE67" s="30"/>
      <c r="AF67" s="29">
        <v>1200</v>
      </c>
      <c r="AG67" s="29">
        <v>980</v>
      </c>
      <c r="AH67" s="30"/>
      <c r="AI67" s="30">
        <v>180.0</v>
      </c>
      <c r="AJ67" s="31">
        <v>9500.0</v>
      </c>
      <c r="AK67" s="25" t="s">
        <v>137</v>
      </c>
      <c r="AL67" s="25"/>
    </row>
    <row r="68" spans="1:53" customHeight="1" ht="26">
      <c r="A68" s="25" t="s">
        <v>134</v>
      </c>
      <c r="B68" s="25" t="s">
        <v>38</v>
      </c>
      <c r="C68" s="26" t="s">
        <v>135</v>
      </c>
      <c r="D68" s="27" t="s">
        <v>136</v>
      </c>
      <c r="E68" s="28">
        <v>0</v>
      </c>
      <c r="F68" s="29" t="s">
        <v>42</v>
      </c>
      <c r="G68" s="29">
        <v>2700</v>
      </c>
      <c r="H68" s="30"/>
      <c r="I68" s="30"/>
      <c r="J68" s="30"/>
      <c r="K68" s="30"/>
      <c r="L68" s="30"/>
      <c r="M68" s="30"/>
      <c r="N68" s="30"/>
      <c r="O68" s="29">
        <v>380</v>
      </c>
      <c r="P68" s="29">
        <v>570</v>
      </c>
      <c r="Q68" s="30"/>
      <c r="R68" s="29">
        <v>210</v>
      </c>
      <c r="S68" s="29">
        <v>440</v>
      </c>
      <c r="T68" s="29">
        <v>1360</v>
      </c>
      <c r="U68" s="30"/>
      <c r="V68" s="30"/>
      <c r="W68" s="30"/>
      <c r="X68" s="30"/>
      <c r="Y68" s="30"/>
      <c r="Z68" s="30"/>
      <c r="AA68" s="30"/>
      <c r="AB68" s="30"/>
      <c r="AC68" s="29">
        <v>540</v>
      </c>
      <c r="AD68" s="30"/>
      <c r="AE68" s="30"/>
      <c r="AF68" s="29">
        <v>1200</v>
      </c>
      <c r="AG68" s="29">
        <v>980</v>
      </c>
      <c r="AH68" s="30"/>
      <c r="AI68" s="30">
        <v>180.0</v>
      </c>
      <c r="AJ68" s="31">
        <v>9500.0</v>
      </c>
      <c r="AK68" s="25" t="s">
        <v>137</v>
      </c>
      <c r="AL68" s="25"/>
    </row>
    <row r="69" spans="1:53" customHeight="1" ht="26">
      <c r="A69" s="25" t="s">
        <v>134</v>
      </c>
      <c r="B69" s="25" t="s">
        <v>38</v>
      </c>
      <c r="C69" s="26" t="s">
        <v>135</v>
      </c>
      <c r="D69" s="27" t="s">
        <v>136</v>
      </c>
      <c r="E69" s="28">
        <v>0</v>
      </c>
      <c r="F69" s="29" t="s">
        <v>42</v>
      </c>
      <c r="G69" s="29">
        <v>2700</v>
      </c>
      <c r="H69" s="30"/>
      <c r="I69" s="30"/>
      <c r="J69" s="30"/>
      <c r="K69" s="30"/>
      <c r="L69" s="30"/>
      <c r="M69" s="30"/>
      <c r="N69" s="30"/>
      <c r="O69" s="29">
        <v>380</v>
      </c>
      <c r="P69" s="29">
        <v>570</v>
      </c>
      <c r="Q69" s="30"/>
      <c r="R69" s="29">
        <v>210</v>
      </c>
      <c r="S69" s="29">
        <v>440</v>
      </c>
      <c r="T69" s="29">
        <v>1360</v>
      </c>
      <c r="U69" s="30"/>
      <c r="V69" s="30"/>
      <c r="W69" s="30"/>
      <c r="X69" s="30"/>
      <c r="Y69" s="30"/>
      <c r="Z69" s="30"/>
      <c r="AA69" s="30"/>
      <c r="AB69" s="30"/>
      <c r="AC69" s="29">
        <v>540</v>
      </c>
      <c r="AD69" s="30"/>
      <c r="AE69" s="30"/>
      <c r="AF69" s="29">
        <v>1200</v>
      </c>
      <c r="AG69" s="29">
        <v>980</v>
      </c>
      <c r="AH69" s="30"/>
      <c r="AI69" s="30">
        <v>180.0</v>
      </c>
      <c r="AJ69" s="31">
        <v>9500.0</v>
      </c>
      <c r="AK69" s="25" t="s">
        <v>137</v>
      </c>
      <c r="AL69" s="25"/>
    </row>
    <row r="70" spans="1:53" customHeight="1" ht="26">
      <c r="A70" s="25" t="s">
        <v>134</v>
      </c>
      <c r="B70" s="25" t="s">
        <v>38</v>
      </c>
      <c r="C70" s="26" t="s">
        <v>135</v>
      </c>
      <c r="D70" s="27" t="s">
        <v>136</v>
      </c>
      <c r="E70" s="28">
        <v>0</v>
      </c>
      <c r="F70" s="29" t="s">
        <v>42</v>
      </c>
      <c r="G70" s="29">
        <v>2700</v>
      </c>
      <c r="H70" s="30"/>
      <c r="I70" s="30"/>
      <c r="J70" s="30"/>
      <c r="K70" s="30"/>
      <c r="L70" s="30"/>
      <c r="M70" s="30"/>
      <c r="N70" s="30"/>
      <c r="O70" s="29">
        <v>380</v>
      </c>
      <c r="P70" s="29">
        <v>570</v>
      </c>
      <c r="Q70" s="30"/>
      <c r="R70" s="29">
        <v>210</v>
      </c>
      <c r="S70" s="29">
        <v>440</v>
      </c>
      <c r="T70" s="29">
        <v>1360</v>
      </c>
      <c r="U70" s="30"/>
      <c r="V70" s="30"/>
      <c r="W70" s="30"/>
      <c r="X70" s="30"/>
      <c r="Y70" s="30"/>
      <c r="Z70" s="30"/>
      <c r="AA70" s="30"/>
      <c r="AB70" s="30"/>
      <c r="AC70" s="29">
        <v>540</v>
      </c>
      <c r="AD70" s="30"/>
      <c r="AE70" s="30"/>
      <c r="AF70" s="29">
        <v>1200</v>
      </c>
      <c r="AG70" s="29">
        <v>980</v>
      </c>
      <c r="AH70" s="30"/>
      <c r="AI70" s="30">
        <v>180.0</v>
      </c>
      <c r="AJ70" s="31">
        <v>9500.0</v>
      </c>
      <c r="AK70" s="25" t="s">
        <v>137</v>
      </c>
      <c r="AL70" s="25"/>
    </row>
    <row r="71" spans="1:53" customHeight="1" ht="26">
      <c r="A71" s="25" t="s">
        <v>134</v>
      </c>
      <c r="B71" s="25" t="s">
        <v>38</v>
      </c>
      <c r="C71" s="26" t="s">
        <v>135</v>
      </c>
      <c r="D71" s="27" t="s">
        <v>136</v>
      </c>
      <c r="E71" s="28">
        <v>0</v>
      </c>
      <c r="F71" s="29" t="s">
        <v>42</v>
      </c>
      <c r="G71" s="29">
        <v>2700</v>
      </c>
      <c r="H71" s="30"/>
      <c r="I71" s="30"/>
      <c r="J71" s="30"/>
      <c r="K71" s="30"/>
      <c r="L71" s="30"/>
      <c r="M71" s="30"/>
      <c r="N71" s="30"/>
      <c r="O71" s="29">
        <v>380</v>
      </c>
      <c r="P71" s="29">
        <v>570</v>
      </c>
      <c r="Q71" s="30"/>
      <c r="R71" s="29">
        <v>210</v>
      </c>
      <c r="S71" s="29">
        <v>440</v>
      </c>
      <c r="T71" s="29">
        <v>1360</v>
      </c>
      <c r="U71" s="30"/>
      <c r="V71" s="30"/>
      <c r="W71" s="30"/>
      <c r="X71" s="30"/>
      <c r="Y71" s="30"/>
      <c r="Z71" s="30"/>
      <c r="AA71" s="30"/>
      <c r="AB71" s="30"/>
      <c r="AC71" s="29">
        <v>540</v>
      </c>
      <c r="AD71" s="30"/>
      <c r="AE71" s="30"/>
      <c r="AF71" s="29">
        <v>1200</v>
      </c>
      <c r="AG71" s="29">
        <v>980</v>
      </c>
      <c r="AH71" s="30"/>
      <c r="AI71" s="30">
        <v>180.0</v>
      </c>
      <c r="AJ71" s="31">
        <v>9500.0</v>
      </c>
      <c r="AK71" s="25" t="s">
        <v>137</v>
      </c>
      <c r="AL71" s="25"/>
    </row>
    <row r="72" spans="1:53" customHeight="1" ht="26">
      <c r="A72" s="25" t="s">
        <v>134</v>
      </c>
      <c r="B72" s="25" t="s">
        <v>38</v>
      </c>
      <c r="C72" s="26" t="s">
        <v>135</v>
      </c>
      <c r="D72" s="27" t="s">
        <v>136</v>
      </c>
      <c r="E72" s="28">
        <v>0</v>
      </c>
      <c r="F72" s="29" t="s">
        <v>42</v>
      </c>
      <c r="G72" s="29">
        <v>2700</v>
      </c>
      <c r="H72" s="30"/>
      <c r="I72" s="30"/>
      <c r="J72" s="30"/>
      <c r="K72" s="30"/>
      <c r="L72" s="30"/>
      <c r="M72" s="30"/>
      <c r="N72" s="30"/>
      <c r="O72" s="29">
        <v>380</v>
      </c>
      <c r="P72" s="29">
        <v>570</v>
      </c>
      <c r="Q72" s="30"/>
      <c r="R72" s="29">
        <v>210</v>
      </c>
      <c r="S72" s="29">
        <v>440</v>
      </c>
      <c r="T72" s="29">
        <v>1360</v>
      </c>
      <c r="U72" s="30"/>
      <c r="V72" s="30"/>
      <c r="W72" s="30"/>
      <c r="X72" s="30"/>
      <c r="Y72" s="30"/>
      <c r="Z72" s="30"/>
      <c r="AA72" s="30"/>
      <c r="AB72" s="30"/>
      <c r="AC72" s="29">
        <v>540</v>
      </c>
      <c r="AD72" s="30"/>
      <c r="AE72" s="30"/>
      <c r="AF72" s="29">
        <v>1200</v>
      </c>
      <c r="AG72" s="29">
        <v>980</v>
      </c>
      <c r="AH72" s="30"/>
      <c r="AI72" s="30">
        <v>180.0</v>
      </c>
      <c r="AJ72" s="31">
        <v>9500.0</v>
      </c>
      <c r="AK72" s="25" t="s">
        <v>137</v>
      </c>
      <c r="AL72" s="25"/>
    </row>
    <row r="73" spans="1:53" customHeight="1" ht="26">
      <c r="A73" s="25" t="s">
        <v>134</v>
      </c>
      <c r="B73" s="25" t="s">
        <v>38</v>
      </c>
      <c r="C73" s="26" t="s">
        <v>135</v>
      </c>
      <c r="D73" s="27" t="s">
        <v>136</v>
      </c>
      <c r="E73" s="28">
        <v>0</v>
      </c>
      <c r="F73" s="29" t="s">
        <v>42</v>
      </c>
      <c r="G73" s="29">
        <v>2700</v>
      </c>
      <c r="H73" s="30"/>
      <c r="I73" s="30"/>
      <c r="J73" s="30"/>
      <c r="K73" s="30"/>
      <c r="L73" s="30"/>
      <c r="M73" s="30"/>
      <c r="N73" s="30"/>
      <c r="O73" s="29">
        <v>380</v>
      </c>
      <c r="P73" s="29">
        <v>570</v>
      </c>
      <c r="Q73" s="30"/>
      <c r="R73" s="29">
        <v>210</v>
      </c>
      <c r="S73" s="29">
        <v>440</v>
      </c>
      <c r="T73" s="29">
        <v>1360</v>
      </c>
      <c r="U73" s="30"/>
      <c r="V73" s="30"/>
      <c r="W73" s="30"/>
      <c r="X73" s="30"/>
      <c r="Y73" s="30"/>
      <c r="Z73" s="30"/>
      <c r="AA73" s="30"/>
      <c r="AB73" s="30"/>
      <c r="AC73" s="29">
        <v>540</v>
      </c>
      <c r="AD73" s="30"/>
      <c r="AE73" s="30"/>
      <c r="AF73" s="29">
        <v>1200</v>
      </c>
      <c r="AG73" s="29">
        <v>980</v>
      </c>
      <c r="AH73" s="30"/>
      <c r="AI73" s="30">
        <v>180.0</v>
      </c>
      <c r="AJ73" s="31">
        <v>9500.0</v>
      </c>
      <c r="AK73" s="25" t="s">
        <v>137</v>
      </c>
      <c r="AL73" s="25"/>
    </row>
    <row r="74" spans="1:53" customHeight="1" ht="26">
      <c r="A74" s="25" t="s">
        <v>134</v>
      </c>
      <c r="B74" s="25" t="s">
        <v>38</v>
      </c>
      <c r="C74" s="26" t="s">
        <v>135</v>
      </c>
      <c r="D74" s="27" t="s">
        <v>136</v>
      </c>
      <c r="E74" s="28">
        <v>0</v>
      </c>
      <c r="F74" s="29" t="s">
        <v>42</v>
      </c>
      <c r="G74" s="29">
        <v>2700</v>
      </c>
      <c r="H74" s="30"/>
      <c r="I74" s="30"/>
      <c r="J74" s="30"/>
      <c r="K74" s="30"/>
      <c r="L74" s="30"/>
      <c r="M74" s="30"/>
      <c r="N74" s="30"/>
      <c r="O74" s="29">
        <v>380</v>
      </c>
      <c r="P74" s="29">
        <v>570</v>
      </c>
      <c r="Q74" s="30"/>
      <c r="R74" s="29">
        <v>210</v>
      </c>
      <c r="S74" s="29">
        <v>440</v>
      </c>
      <c r="T74" s="29">
        <v>1360</v>
      </c>
      <c r="U74" s="30"/>
      <c r="V74" s="30"/>
      <c r="W74" s="30"/>
      <c r="X74" s="30"/>
      <c r="Y74" s="30"/>
      <c r="Z74" s="30"/>
      <c r="AA74" s="30"/>
      <c r="AB74" s="30"/>
      <c r="AC74" s="29">
        <v>540</v>
      </c>
      <c r="AD74" s="30"/>
      <c r="AE74" s="30"/>
      <c r="AF74" s="29">
        <v>1200</v>
      </c>
      <c r="AG74" s="29">
        <v>980</v>
      </c>
      <c r="AH74" s="30"/>
      <c r="AI74" s="30">
        <v>180.0</v>
      </c>
      <c r="AJ74" s="31">
        <v>9500.0</v>
      </c>
      <c r="AK74" s="25" t="s">
        <v>137</v>
      </c>
      <c r="AL74" s="25"/>
    </row>
    <row r="75" spans="1:53" customHeight="1" ht="26">
      <c r="A75" s="25" t="s">
        <v>134</v>
      </c>
      <c r="B75" s="25" t="s">
        <v>38</v>
      </c>
      <c r="C75" s="26" t="s">
        <v>135</v>
      </c>
      <c r="D75" s="27" t="s">
        <v>136</v>
      </c>
      <c r="E75" s="28">
        <v>0</v>
      </c>
      <c r="F75" s="29" t="s">
        <v>42</v>
      </c>
      <c r="G75" s="29">
        <v>2700</v>
      </c>
      <c r="H75" s="30"/>
      <c r="I75" s="30"/>
      <c r="J75" s="30"/>
      <c r="K75" s="30"/>
      <c r="L75" s="30"/>
      <c r="M75" s="30"/>
      <c r="N75" s="30"/>
      <c r="O75" s="29">
        <v>380</v>
      </c>
      <c r="P75" s="29">
        <v>570</v>
      </c>
      <c r="Q75" s="30"/>
      <c r="R75" s="29">
        <v>210</v>
      </c>
      <c r="S75" s="29">
        <v>440</v>
      </c>
      <c r="T75" s="29">
        <v>1360</v>
      </c>
      <c r="U75" s="30"/>
      <c r="V75" s="30"/>
      <c r="W75" s="30"/>
      <c r="X75" s="30"/>
      <c r="Y75" s="30"/>
      <c r="Z75" s="30"/>
      <c r="AA75" s="30"/>
      <c r="AB75" s="30"/>
      <c r="AC75" s="29">
        <v>540</v>
      </c>
      <c r="AD75" s="30"/>
      <c r="AE75" s="30"/>
      <c r="AF75" s="29">
        <v>1200</v>
      </c>
      <c r="AG75" s="29">
        <v>980</v>
      </c>
      <c r="AH75" s="30"/>
      <c r="AI75" s="30">
        <v>180.0</v>
      </c>
      <c r="AJ75" s="31">
        <v>9500.0</v>
      </c>
      <c r="AK75" s="25" t="s">
        <v>137</v>
      </c>
      <c r="AL75" s="25"/>
    </row>
    <row r="76" spans="1:53" customHeight="1" ht="26">
      <c r="A76" s="25" t="s">
        <v>138</v>
      </c>
      <c r="B76" s="25" t="s">
        <v>38</v>
      </c>
      <c r="C76" s="26" t="s">
        <v>135</v>
      </c>
      <c r="D76" s="27" t="s">
        <v>136</v>
      </c>
      <c r="E76" s="28">
        <v>0</v>
      </c>
      <c r="F76" s="29" t="s">
        <v>42</v>
      </c>
      <c r="G76" s="29">
        <v>2700</v>
      </c>
      <c r="H76" s="30"/>
      <c r="I76" s="30"/>
      <c r="J76" s="30"/>
      <c r="K76" s="30"/>
      <c r="L76" s="30"/>
      <c r="M76" s="30"/>
      <c r="N76" s="30"/>
      <c r="O76" s="29">
        <v>380</v>
      </c>
      <c r="P76" s="29">
        <v>570</v>
      </c>
      <c r="Q76" s="30"/>
      <c r="R76" s="29">
        <v>210</v>
      </c>
      <c r="S76" s="29">
        <v>440</v>
      </c>
      <c r="T76" s="29">
        <v>1360</v>
      </c>
      <c r="U76" s="30"/>
      <c r="V76" s="30"/>
      <c r="W76" s="30"/>
      <c r="X76" s="30"/>
      <c r="Y76" s="30"/>
      <c r="Z76" s="30"/>
      <c r="AA76" s="30"/>
      <c r="AB76" s="30"/>
      <c r="AC76" s="29">
        <v>540</v>
      </c>
      <c r="AD76" s="30"/>
      <c r="AE76" s="30"/>
      <c r="AF76" s="29">
        <v>1200</v>
      </c>
      <c r="AG76" s="29">
        <v>980</v>
      </c>
      <c r="AH76" s="30"/>
      <c r="AI76" s="30">
        <v>180.0</v>
      </c>
      <c r="AJ76" s="31">
        <v>9500.0</v>
      </c>
      <c r="AK76" s="25" t="s">
        <v>137</v>
      </c>
      <c r="AL76" s="25"/>
    </row>
    <row r="77" spans="1:53" customHeight="1" ht="26">
      <c r="A77" s="25" t="s">
        <v>138</v>
      </c>
      <c r="B77" s="25" t="s">
        <v>38</v>
      </c>
      <c r="C77" s="26" t="s">
        <v>135</v>
      </c>
      <c r="D77" s="27" t="s">
        <v>136</v>
      </c>
      <c r="E77" s="28">
        <v>0</v>
      </c>
      <c r="F77" s="29" t="s">
        <v>42</v>
      </c>
      <c r="G77" s="29">
        <v>2700</v>
      </c>
      <c r="H77" s="30"/>
      <c r="I77" s="30"/>
      <c r="J77" s="30"/>
      <c r="K77" s="30"/>
      <c r="L77" s="30"/>
      <c r="M77" s="30"/>
      <c r="N77" s="30"/>
      <c r="O77" s="29">
        <v>380</v>
      </c>
      <c r="P77" s="29">
        <v>570</v>
      </c>
      <c r="Q77" s="30"/>
      <c r="R77" s="29">
        <v>210</v>
      </c>
      <c r="S77" s="29">
        <v>440</v>
      </c>
      <c r="T77" s="29">
        <v>1360</v>
      </c>
      <c r="U77" s="30"/>
      <c r="V77" s="30"/>
      <c r="W77" s="30"/>
      <c r="X77" s="30"/>
      <c r="Y77" s="30"/>
      <c r="Z77" s="30"/>
      <c r="AA77" s="30"/>
      <c r="AB77" s="30"/>
      <c r="AC77" s="29">
        <v>540</v>
      </c>
      <c r="AD77" s="30"/>
      <c r="AE77" s="30"/>
      <c r="AF77" s="29">
        <v>1200</v>
      </c>
      <c r="AG77" s="29">
        <v>980</v>
      </c>
      <c r="AH77" s="30"/>
      <c r="AI77" s="30">
        <v>180.0</v>
      </c>
      <c r="AJ77" s="31">
        <v>9500.0</v>
      </c>
      <c r="AK77" s="25" t="s">
        <v>137</v>
      </c>
      <c r="AL77" s="25"/>
    </row>
    <row r="79" spans="1:53" customHeight="1" ht="75">
      <c r="A79" s="2" t="s">
        <v>0</v>
      </c>
      <c r="B79" s="2" t="s">
        <v>1</v>
      </c>
      <c r="C79" s="2" t="s">
        <v>2</v>
      </c>
      <c r="D79" s="2" t="s">
        <v>117</v>
      </c>
      <c r="E79" s="3" t="s">
        <v>3</v>
      </c>
      <c r="F79" s="3" t="s">
        <v>4</v>
      </c>
      <c r="G79" s="3" t="s">
        <v>5</v>
      </c>
      <c r="H79" s="3" t="s">
        <v>6</v>
      </c>
      <c r="I79" s="3" t="s">
        <v>7</v>
      </c>
      <c r="J79" s="3" t="s">
        <v>8</v>
      </c>
      <c r="K79" s="3" t="s">
        <v>9</v>
      </c>
      <c r="L79" s="3" t="s">
        <v>10</v>
      </c>
      <c r="M79" s="3" t="s">
        <v>11</v>
      </c>
      <c r="N79" s="3" t="s">
        <v>12</v>
      </c>
      <c r="O79" s="3" t="s">
        <v>13</v>
      </c>
      <c r="P79" s="3" t="s">
        <v>14</v>
      </c>
      <c r="Q79" s="3" t="s">
        <v>15</v>
      </c>
      <c r="R79" s="3" t="s">
        <v>16</v>
      </c>
      <c r="S79" s="3" t="s">
        <v>17</v>
      </c>
      <c r="T79" s="3" t="s">
        <v>18</v>
      </c>
      <c r="U79" s="3" t="s">
        <v>19</v>
      </c>
      <c r="V79" s="3" t="s">
        <v>20</v>
      </c>
      <c r="W79" s="3" t="s">
        <v>21</v>
      </c>
      <c r="X79" s="3" t="s">
        <v>22</v>
      </c>
      <c r="Y79" s="3" t="s">
        <v>23</v>
      </c>
      <c r="Z79" s="3" t="s">
        <v>24</v>
      </c>
      <c r="AA79" s="3" t="s">
        <v>25</v>
      </c>
      <c r="AB79" s="3" t="s">
        <v>26</v>
      </c>
      <c r="AC79" s="3" t="s">
        <v>27</v>
      </c>
      <c r="AD79" s="3" t="s">
        <v>28</v>
      </c>
      <c r="AE79" s="3" t="s">
        <v>29</v>
      </c>
      <c r="AF79" s="3" t="s">
        <v>30</v>
      </c>
      <c r="AG79" s="3" t="s">
        <v>31</v>
      </c>
      <c r="AH79" s="3" t="s">
        <v>32</v>
      </c>
      <c r="AI79" s="3" t="s">
        <v>33</v>
      </c>
      <c r="AJ79" s="4" t="s">
        <v>34</v>
      </c>
      <c r="AK79" s="3" t="s">
        <v>35</v>
      </c>
      <c r="AL79" s="2"/>
    </row>
    <row r="80" spans="1:53" customHeight="1" ht="60">
      <c r="A80" s="6" t="s">
        <v>139</v>
      </c>
      <c r="B80" s="6"/>
      <c r="C80" s="6"/>
      <c r="D80" s="6"/>
      <c r="E80" s="21">
        <f>SUM(E81:E143)</f>
        <v>63</v>
      </c>
      <c r="F80" s="6"/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6"/>
      <c r="AJ80" s="6"/>
      <c r="AK80" s="6"/>
      <c r="AL80" s="6"/>
    </row>
    <row r="81" spans="1:53" customHeight="1" ht="26">
      <c r="A81" s="14" t="s">
        <v>140</v>
      </c>
      <c r="B81" s="14" t="s">
        <v>51</v>
      </c>
      <c r="C81" s="15" t="s">
        <v>52</v>
      </c>
      <c r="D81" s="23" t="s">
        <v>141</v>
      </c>
      <c r="E81" s="16">
        <v>1</v>
      </c>
      <c r="F81" s="17">
        <v>1300.0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>
        <v>1300.0</v>
      </c>
      <c r="AJ81" s="24" t="s">
        <v>42</v>
      </c>
      <c r="AK81" s="14" t="s">
        <v>142</v>
      </c>
      <c r="AL81" s="14"/>
    </row>
    <row r="82" spans="1:53" customHeight="1" ht="26">
      <c r="A82" s="14" t="s">
        <v>140</v>
      </c>
      <c r="B82" s="14" t="s">
        <v>51</v>
      </c>
      <c r="C82" s="15" t="s">
        <v>52</v>
      </c>
      <c r="D82" s="23" t="s">
        <v>141</v>
      </c>
      <c r="E82" s="16">
        <v>1</v>
      </c>
      <c r="F82" s="17">
        <v>1300.0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>
        <v>1300.0</v>
      </c>
      <c r="AJ82" s="24" t="s">
        <v>42</v>
      </c>
      <c r="AK82" s="14" t="s">
        <v>142</v>
      </c>
      <c r="AL82" s="14"/>
    </row>
    <row r="83" spans="1:53" customHeight="1" ht="26">
      <c r="A83" s="14" t="s">
        <v>140</v>
      </c>
      <c r="B83" s="14" t="s">
        <v>51</v>
      </c>
      <c r="C83" s="15" t="s">
        <v>52</v>
      </c>
      <c r="D83" s="23" t="s">
        <v>141</v>
      </c>
      <c r="E83" s="16">
        <v>1</v>
      </c>
      <c r="F83" s="17">
        <v>1300.0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>
        <v>1300.0</v>
      </c>
      <c r="AJ83" s="24" t="s">
        <v>42</v>
      </c>
      <c r="AK83" s="14" t="s">
        <v>142</v>
      </c>
      <c r="AL83" s="14"/>
    </row>
    <row r="84" spans="1:53" customHeight="1" ht="26">
      <c r="A84" s="14" t="s">
        <v>140</v>
      </c>
      <c r="B84" s="14" t="s">
        <v>51</v>
      </c>
      <c r="C84" s="15" t="s">
        <v>52</v>
      </c>
      <c r="D84" s="23" t="s">
        <v>141</v>
      </c>
      <c r="E84" s="16">
        <v>1</v>
      </c>
      <c r="F84" s="17">
        <v>1300.0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>
        <v>1300.0</v>
      </c>
      <c r="AJ84" s="24" t="s">
        <v>42</v>
      </c>
      <c r="AK84" s="14" t="s">
        <v>142</v>
      </c>
      <c r="AL84" s="14"/>
    </row>
    <row r="85" spans="1:53" customHeight="1" ht="26">
      <c r="A85" s="14" t="s">
        <v>140</v>
      </c>
      <c r="B85" s="14" t="s">
        <v>51</v>
      </c>
      <c r="C85" s="15" t="s">
        <v>52</v>
      </c>
      <c r="D85" s="23" t="s">
        <v>141</v>
      </c>
      <c r="E85" s="16">
        <v>1</v>
      </c>
      <c r="F85" s="17">
        <v>1300.0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>
        <v>1300.0</v>
      </c>
      <c r="AJ85" s="24" t="s">
        <v>42</v>
      </c>
      <c r="AK85" s="14" t="s">
        <v>142</v>
      </c>
      <c r="AL85" s="14"/>
    </row>
    <row r="86" spans="1:53" customHeight="1" ht="26">
      <c r="A86" s="14" t="s">
        <v>140</v>
      </c>
      <c r="B86" s="14" t="s">
        <v>51</v>
      </c>
      <c r="C86" s="15" t="s">
        <v>52</v>
      </c>
      <c r="D86" s="23" t="s">
        <v>141</v>
      </c>
      <c r="E86" s="16">
        <v>1</v>
      </c>
      <c r="F86" s="17">
        <v>1300.0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>
        <v>1300.0</v>
      </c>
      <c r="AJ86" s="24" t="s">
        <v>42</v>
      </c>
      <c r="AK86" s="14" t="s">
        <v>142</v>
      </c>
      <c r="AL86" s="14"/>
    </row>
    <row r="87" spans="1:53" customHeight="1" ht="26">
      <c r="A87" s="14" t="s">
        <v>140</v>
      </c>
      <c r="B87" s="14" t="s">
        <v>51</v>
      </c>
      <c r="C87" s="15" t="s">
        <v>52</v>
      </c>
      <c r="D87" s="23" t="s">
        <v>141</v>
      </c>
      <c r="E87" s="16">
        <v>1</v>
      </c>
      <c r="F87" s="17">
        <v>1300.0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>
        <v>1300.0</v>
      </c>
      <c r="AJ87" s="24" t="s">
        <v>42</v>
      </c>
      <c r="AK87" s="14" t="s">
        <v>142</v>
      </c>
      <c r="AL87" s="14"/>
    </row>
    <row r="88" spans="1:53" customHeight="1" ht="26">
      <c r="A88" s="14" t="s">
        <v>140</v>
      </c>
      <c r="B88" s="14" t="s">
        <v>51</v>
      </c>
      <c r="C88" s="15" t="s">
        <v>52</v>
      </c>
      <c r="D88" s="23" t="s">
        <v>141</v>
      </c>
      <c r="E88" s="16">
        <v>1</v>
      </c>
      <c r="F88" s="17">
        <v>1300.0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>
        <v>1300.0</v>
      </c>
      <c r="AJ88" s="24" t="s">
        <v>42</v>
      </c>
      <c r="AK88" s="14" t="s">
        <v>142</v>
      </c>
      <c r="AL88" s="14"/>
    </row>
    <row r="89" spans="1:53" customHeight="1" ht="26">
      <c r="A89" s="14" t="s">
        <v>140</v>
      </c>
      <c r="B89" s="14" t="s">
        <v>51</v>
      </c>
      <c r="C89" s="15" t="s">
        <v>52</v>
      </c>
      <c r="D89" s="23" t="s">
        <v>141</v>
      </c>
      <c r="E89" s="16">
        <v>1</v>
      </c>
      <c r="F89" s="17">
        <v>1300.0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>
        <v>1300.0</v>
      </c>
      <c r="AJ89" s="24" t="s">
        <v>42</v>
      </c>
      <c r="AK89" s="14" t="s">
        <v>142</v>
      </c>
      <c r="AL89" s="14"/>
    </row>
    <row r="90" spans="1:53" customHeight="1" ht="26">
      <c r="A90" s="14" t="s">
        <v>140</v>
      </c>
      <c r="B90" s="14" t="s">
        <v>51</v>
      </c>
      <c r="C90" s="15" t="s">
        <v>52</v>
      </c>
      <c r="D90" s="23" t="s">
        <v>141</v>
      </c>
      <c r="E90" s="16">
        <v>1</v>
      </c>
      <c r="F90" s="17">
        <v>1300.0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>
        <v>1300.0</v>
      </c>
      <c r="AJ90" s="24" t="s">
        <v>42</v>
      </c>
      <c r="AK90" s="14" t="s">
        <v>142</v>
      </c>
      <c r="AL90" s="14"/>
    </row>
    <row r="91" spans="1:53" customHeight="1" ht="26">
      <c r="A91" s="14" t="s">
        <v>140</v>
      </c>
      <c r="B91" s="14" t="s">
        <v>51</v>
      </c>
      <c r="C91" s="15" t="s">
        <v>52</v>
      </c>
      <c r="D91" s="23" t="s">
        <v>141</v>
      </c>
      <c r="E91" s="16">
        <v>1</v>
      </c>
      <c r="F91" s="17">
        <v>1300.0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>
        <v>1300.0</v>
      </c>
      <c r="AJ91" s="24" t="s">
        <v>42</v>
      </c>
      <c r="AK91" s="14" t="s">
        <v>142</v>
      </c>
      <c r="AL91" s="14"/>
    </row>
    <row r="92" spans="1:53" customHeight="1" ht="26">
      <c r="A92" s="14" t="s">
        <v>140</v>
      </c>
      <c r="B92" s="14" t="s">
        <v>51</v>
      </c>
      <c r="C92" s="15" t="s">
        <v>52</v>
      </c>
      <c r="D92" s="23" t="s">
        <v>141</v>
      </c>
      <c r="E92" s="16">
        <v>1</v>
      </c>
      <c r="F92" s="17">
        <v>1300.0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>
        <v>1300.0</v>
      </c>
      <c r="AJ92" s="24" t="s">
        <v>42</v>
      </c>
      <c r="AK92" s="14" t="s">
        <v>142</v>
      </c>
      <c r="AL92" s="14"/>
    </row>
    <row r="93" spans="1:53" customHeight="1" ht="26">
      <c r="A93" s="14" t="s">
        <v>140</v>
      </c>
      <c r="B93" s="14" t="s">
        <v>51</v>
      </c>
      <c r="C93" s="15" t="s">
        <v>52</v>
      </c>
      <c r="D93" s="23" t="s">
        <v>141</v>
      </c>
      <c r="E93" s="16">
        <v>1</v>
      </c>
      <c r="F93" s="17">
        <v>1300.0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>
        <v>1300.0</v>
      </c>
      <c r="AJ93" s="24" t="s">
        <v>42</v>
      </c>
      <c r="AK93" s="14" t="s">
        <v>142</v>
      </c>
      <c r="AL93" s="14"/>
    </row>
    <row r="94" spans="1:53" customHeight="1" ht="26">
      <c r="A94" s="14" t="s">
        <v>140</v>
      </c>
      <c r="B94" s="14" t="s">
        <v>51</v>
      </c>
      <c r="C94" s="15" t="s">
        <v>52</v>
      </c>
      <c r="D94" s="23" t="s">
        <v>141</v>
      </c>
      <c r="E94" s="16">
        <v>1</v>
      </c>
      <c r="F94" s="17">
        <v>1300.0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>
        <v>1300.0</v>
      </c>
      <c r="AJ94" s="24" t="s">
        <v>42</v>
      </c>
      <c r="AK94" s="14" t="s">
        <v>142</v>
      </c>
      <c r="AL94" s="14"/>
    </row>
    <row r="95" spans="1:53" customHeight="1" ht="26">
      <c r="A95" s="14" t="s">
        <v>140</v>
      </c>
      <c r="B95" s="14" t="s">
        <v>51</v>
      </c>
      <c r="C95" s="15" t="s">
        <v>52</v>
      </c>
      <c r="D95" s="23" t="s">
        <v>141</v>
      </c>
      <c r="E95" s="16">
        <v>1</v>
      </c>
      <c r="F95" s="17">
        <v>1300.0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>
        <v>1300.0</v>
      </c>
      <c r="AJ95" s="24" t="s">
        <v>42</v>
      </c>
      <c r="AK95" s="14" t="s">
        <v>142</v>
      </c>
      <c r="AL95" s="14"/>
    </row>
    <row r="96" spans="1:53" customHeight="1" ht="26">
      <c r="A96" s="14" t="s">
        <v>140</v>
      </c>
      <c r="B96" s="14" t="s">
        <v>51</v>
      </c>
      <c r="C96" s="15" t="s">
        <v>52</v>
      </c>
      <c r="D96" s="23" t="s">
        <v>141</v>
      </c>
      <c r="E96" s="16">
        <v>1</v>
      </c>
      <c r="F96" s="17">
        <v>1300.0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>
        <v>1300.0</v>
      </c>
      <c r="AJ96" s="24" t="s">
        <v>42</v>
      </c>
      <c r="AK96" s="14" t="s">
        <v>142</v>
      </c>
      <c r="AL96" s="14"/>
    </row>
    <row r="97" spans="1:53" customHeight="1" ht="26">
      <c r="A97" s="14" t="s">
        <v>140</v>
      </c>
      <c r="B97" s="14" t="s">
        <v>51</v>
      </c>
      <c r="C97" s="15" t="s">
        <v>52</v>
      </c>
      <c r="D97" s="23" t="s">
        <v>141</v>
      </c>
      <c r="E97" s="16">
        <v>1</v>
      </c>
      <c r="F97" s="17">
        <v>1300.0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>
        <v>1300.0</v>
      </c>
      <c r="AJ97" s="24" t="s">
        <v>42</v>
      </c>
      <c r="AK97" s="14" t="s">
        <v>142</v>
      </c>
      <c r="AL97" s="14"/>
    </row>
    <row r="98" spans="1:53" customHeight="1" ht="26">
      <c r="A98" s="14" t="s">
        <v>140</v>
      </c>
      <c r="B98" s="14" t="s">
        <v>51</v>
      </c>
      <c r="C98" s="15" t="s">
        <v>52</v>
      </c>
      <c r="D98" s="23" t="s">
        <v>141</v>
      </c>
      <c r="E98" s="16">
        <v>1</v>
      </c>
      <c r="F98" s="17">
        <v>1300.0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>
        <v>1300.0</v>
      </c>
      <c r="AJ98" s="24" t="s">
        <v>42</v>
      </c>
      <c r="AK98" s="14" t="s">
        <v>142</v>
      </c>
      <c r="AL98" s="14"/>
    </row>
    <row r="99" spans="1:53" customHeight="1" ht="26">
      <c r="A99" s="14" t="s">
        <v>140</v>
      </c>
      <c r="B99" s="14" t="s">
        <v>51</v>
      </c>
      <c r="C99" s="15" t="s">
        <v>52</v>
      </c>
      <c r="D99" s="23" t="s">
        <v>141</v>
      </c>
      <c r="E99" s="16">
        <v>1</v>
      </c>
      <c r="F99" s="17">
        <v>1300.0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>
        <v>1300.0</v>
      </c>
      <c r="AJ99" s="24" t="s">
        <v>42</v>
      </c>
      <c r="AK99" s="14" t="s">
        <v>142</v>
      </c>
      <c r="AL99" s="14"/>
    </row>
    <row r="100" spans="1:53" customHeight="1" ht="26">
      <c r="A100" s="14" t="s">
        <v>143</v>
      </c>
      <c r="B100" s="14" t="s">
        <v>51</v>
      </c>
      <c r="C100" s="15" t="s">
        <v>52</v>
      </c>
      <c r="D100" s="23" t="s">
        <v>141</v>
      </c>
      <c r="E100" s="16">
        <v>1</v>
      </c>
      <c r="F100" s="17">
        <v>1300.0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>
        <v>1300.0</v>
      </c>
      <c r="AJ100" s="24" t="s">
        <v>42</v>
      </c>
      <c r="AK100" s="14" t="s">
        <v>142</v>
      </c>
      <c r="AL100" s="14"/>
    </row>
    <row r="101" spans="1:53" customHeight="1" ht="26">
      <c r="A101" s="14" t="s">
        <v>143</v>
      </c>
      <c r="B101" s="14" t="s">
        <v>51</v>
      </c>
      <c r="C101" s="15" t="s">
        <v>52</v>
      </c>
      <c r="D101" s="23" t="s">
        <v>141</v>
      </c>
      <c r="E101" s="16">
        <v>1</v>
      </c>
      <c r="F101" s="17">
        <v>1300.0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>
        <v>1300.0</v>
      </c>
      <c r="AJ101" s="24" t="s">
        <v>42</v>
      </c>
      <c r="AK101" s="14" t="s">
        <v>142</v>
      </c>
      <c r="AL101" s="14"/>
    </row>
    <row r="102" spans="1:53" customHeight="1" ht="26">
      <c r="A102" s="14" t="s">
        <v>144</v>
      </c>
      <c r="B102" s="14" t="s">
        <v>51</v>
      </c>
      <c r="C102" s="15" t="s">
        <v>52</v>
      </c>
      <c r="D102" s="23" t="s">
        <v>145</v>
      </c>
      <c r="E102" s="16">
        <v>1</v>
      </c>
      <c r="F102" s="17">
        <v>1300.0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>
        <v>1300.0</v>
      </c>
      <c r="AJ102" s="24" t="s">
        <v>42</v>
      </c>
      <c r="AK102" s="14" t="s">
        <v>146</v>
      </c>
      <c r="AL102" s="14"/>
    </row>
    <row r="103" spans="1:53" customHeight="1" ht="26">
      <c r="A103" s="14" t="s">
        <v>144</v>
      </c>
      <c r="B103" s="14" t="s">
        <v>51</v>
      </c>
      <c r="C103" s="15" t="s">
        <v>52</v>
      </c>
      <c r="D103" s="23" t="s">
        <v>145</v>
      </c>
      <c r="E103" s="16">
        <v>1</v>
      </c>
      <c r="F103" s="17">
        <v>1300.0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>
        <v>1300.0</v>
      </c>
      <c r="AJ103" s="24" t="s">
        <v>42</v>
      </c>
      <c r="AK103" s="14" t="s">
        <v>146</v>
      </c>
      <c r="AL103" s="14"/>
    </row>
    <row r="104" spans="1:53" customHeight="1" ht="26">
      <c r="A104" s="14" t="s">
        <v>144</v>
      </c>
      <c r="B104" s="14" t="s">
        <v>51</v>
      </c>
      <c r="C104" s="15" t="s">
        <v>52</v>
      </c>
      <c r="D104" s="23" t="s">
        <v>145</v>
      </c>
      <c r="E104" s="16">
        <v>1</v>
      </c>
      <c r="F104" s="17">
        <v>1300.0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>
        <v>1300.0</v>
      </c>
      <c r="AJ104" s="24" t="s">
        <v>42</v>
      </c>
      <c r="AK104" s="14" t="s">
        <v>146</v>
      </c>
      <c r="AL104" s="14"/>
    </row>
    <row r="105" spans="1:53" customHeight="1" ht="26">
      <c r="A105" s="14" t="s">
        <v>144</v>
      </c>
      <c r="B105" s="14" t="s">
        <v>51</v>
      </c>
      <c r="C105" s="15" t="s">
        <v>52</v>
      </c>
      <c r="D105" s="23" t="s">
        <v>145</v>
      </c>
      <c r="E105" s="16">
        <v>1</v>
      </c>
      <c r="F105" s="17">
        <v>1300.0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>
        <v>1300.0</v>
      </c>
      <c r="AJ105" s="24" t="s">
        <v>42</v>
      </c>
      <c r="AK105" s="14" t="s">
        <v>146</v>
      </c>
      <c r="AL105" s="14"/>
    </row>
    <row r="106" spans="1:53" customHeight="1" ht="26">
      <c r="A106" s="14" t="s">
        <v>144</v>
      </c>
      <c r="B106" s="14" t="s">
        <v>51</v>
      </c>
      <c r="C106" s="15" t="s">
        <v>52</v>
      </c>
      <c r="D106" s="23" t="s">
        <v>145</v>
      </c>
      <c r="E106" s="16">
        <v>1</v>
      </c>
      <c r="F106" s="17">
        <v>1300.0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>
        <v>1300.0</v>
      </c>
      <c r="AJ106" s="24" t="s">
        <v>42</v>
      </c>
      <c r="AK106" s="14" t="s">
        <v>146</v>
      </c>
      <c r="AL106" s="14"/>
    </row>
    <row r="107" spans="1:53" customHeight="1" ht="26">
      <c r="A107" s="14" t="s">
        <v>144</v>
      </c>
      <c r="B107" s="14" t="s">
        <v>51</v>
      </c>
      <c r="C107" s="15" t="s">
        <v>52</v>
      </c>
      <c r="D107" s="23" t="s">
        <v>145</v>
      </c>
      <c r="E107" s="16">
        <v>1</v>
      </c>
      <c r="F107" s="17">
        <v>1300.0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>
        <v>1300.0</v>
      </c>
      <c r="AJ107" s="24" t="s">
        <v>42</v>
      </c>
      <c r="AK107" s="14" t="s">
        <v>146</v>
      </c>
      <c r="AL107" s="14"/>
    </row>
    <row r="108" spans="1:53" customHeight="1" ht="26">
      <c r="A108" s="14" t="s">
        <v>144</v>
      </c>
      <c r="B108" s="14" t="s">
        <v>51</v>
      </c>
      <c r="C108" s="15" t="s">
        <v>52</v>
      </c>
      <c r="D108" s="23" t="s">
        <v>145</v>
      </c>
      <c r="E108" s="16">
        <v>1</v>
      </c>
      <c r="F108" s="17">
        <v>1300.0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>
        <v>1300.0</v>
      </c>
      <c r="AJ108" s="24" t="s">
        <v>42</v>
      </c>
      <c r="AK108" s="14" t="s">
        <v>146</v>
      </c>
      <c r="AL108" s="14"/>
    </row>
    <row r="109" spans="1:53" customHeight="1" ht="26">
      <c r="A109" s="14" t="s">
        <v>144</v>
      </c>
      <c r="B109" s="14" t="s">
        <v>51</v>
      </c>
      <c r="C109" s="15" t="s">
        <v>52</v>
      </c>
      <c r="D109" s="23" t="s">
        <v>145</v>
      </c>
      <c r="E109" s="16">
        <v>1</v>
      </c>
      <c r="F109" s="17">
        <v>1300.0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>
        <v>1300.0</v>
      </c>
      <c r="AJ109" s="24" t="s">
        <v>42</v>
      </c>
      <c r="AK109" s="14" t="s">
        <v>146</v>
      </c>
      <c r="AL109" s="14"/>
    </row>
    <row r="110" spans="1:53" customHeight="1" ht="26">
      <c r="A110" s="14" t="s">
        <v>144</v>
      </c>
      <c r="B110" s="14" t="s">
        <v>51</v>
      </c>
      <c r="C110" s="15" t="s">
        <v>52</v>
      </c>
      <c r="D110" s="23" t="s">
        <v>145</v>
      </c>
      <c r="E110" s="16">
        <v>1</v>
      </c>
      <c r="F110" s="17">
        <v>1300.0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>
        <v>1300.0</v>
      </c>
      <c r="AJ110" s="24" t="s">
        <v>42</v>
      </c>
      <c r="AK110" s="14" t="s">
        <v>146</v>
      </c>
      <c r="AL110" s="14"/>
    </row>
    <row r="111" spans="1:53" customHeight="1" ht="26">
      <c r="A111" s="14" t="s">
        <v>144</v>
      </c>
      <c r="B111" s="14" t="s">
        <v>51</v>
      </c>
      <c r="C111" s="15" t="s">
        <v>52</v>
      </c>
      <c r="D111" s="23" t="s">
        <v>145</v>
      </c>
      <c r="E111" s="16">
        <v>1</v>
      </c>
      <c r="F111" s="17">
        <v>1300.0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>
        <v>1300.0</v>
      </c>
      <c r="AJ111" s="24" t="s">
        <v>42</v>
      </c>
      <c r="AK111" s="14" t="s">
        <v>146</v>
      </c>
      <c r="AL111" s="14"/>
    </row>
    <row r="112" spans="1:53" customHeight="1" ht="26">
      <c r="A112" s="14" t="s">
        <v>144</v>
      </c>
      <c r="B112" s="14" t="s">
        <v>51</v>
      </c>
      <c r="C112" s="15" t="s">
        <v>52</v>
      </c>
      <c r="D112" s="23" t="s">
        <v>145</v>
      </c>
      <c r="E112" s="16">
        <v>1</v>
      </c>
      <c r="F112" s="17">
        <v>1300.0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>
        <v>1300.0</v>
      </c>
      <c r="AJ112" s="24" t="s">
        <v>42</v>
      </c>
      <c r="AK112" s="14" t="s">
        <v>146</v>
      </c>
      <c r="AL112" s="14"/>
    </row>
    <row r="113" spans="1:53" customHeight="1" ht="26">
      <c r="A113" s="14" t="s">
        <v>144</v>
      </c>
      <c r="B113" s="14" t="s">
        <v>51</v>
      </c>
      <c r="C113" s="15" t="s">
        <v>52</v>
      </c>
      <c r="D113" s="23" t="s">
        <v>145</v>
      </c>
      <c r="E113" s="16">
        <v>1</v>
      </c>
      <c r="F113" s="17">
        <v>1300.0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>
        <v>1300.0</v>
      </c>
      <c r="AJ113" s="24" t="s">
        <v>42</v>
      </c>
      <c r="AK113" s="14" t="s">
        <v>146</v>
      </c>
      <c r="AL113" s="14"/>
    </row>
    <row r="114" spans="1:53" customHeight="1" ht="26">
      <c r="A114" s="14" t="s">
        <v>144</v>
      </c>
      <c r="B114" s="14" t="s">
        <v>51</v>
      </c>
      <c r="C114" s="15" t="s">
        <v>52</v>
      </c>
      <c r="D114" s="23" t="s">
        <v>145</v>
      </c>
      <c r="E114" s="16">
        <v>1</v>
      </c>
      <c r="F114" s="17">
        <v>1300.0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>
        <v>1300.0</v>
      </c>
      <c r="AJ114" s="24" t="s">
        <v>42</v>
      </c>
      <c r="AK114" s="14" t="s">
        <v>146</v>
      </c>
      <c r="AL114" s="14"/>
    </row>
    <row r="115" spans="1:53" customHeight="1" ht="26">
      <c r="A115" s="14" t="s">
        <v>144</v>
      </c>
      <c r="B115" s="14" t="s">
        <v>51</v>
      </c>
      <c r="C115" s="15" t="s">
        <v>52</v>
      </c>
      <c r="D115" s="23" t="s">
        <v>145</v>
      </c>
      <c r="E115" s="16">
        <v>1</v>
      </c>
      <c r="F115" s="17">
        <v>1300.0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>
        <v>1300.0</v>
      </c>
      <c r="AJ115" s="24" t="s">
        <v>42</v>
      </c>
      <c r="AK115" s="14" t="s">
        <v>146</v>
      </c>
      <c r="AL115" s="14"/>
    </row>
    <row r="116" spans="1:53" customHeight="1" ht="26">
      <c r="A116" s="14" t="s">
        <v>144</v>
      </c>
      <c r="B116" s="14" t="s">
        <v>51</v>
      </c>
      <c r="C116" s="15" t="s">
        <v>52</v>
      </c>
      <c r="D116" s="23" t="s">
        <v>145</v>
      </c>
      <c r="E116" s="16">
        <v>1</v>
      </c>
      <c r="F116" s="17">
        <v>1300.0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>
        <v>1300.0</v>
      </c>
      <c r="AJ116" s="24" t="s">
        <v>42</v>
      </c>
      <c r="AK116" s="14" t="s">
        <v>146</v>
      </c>
      <c r="AL116" s="14"/>
    </row>
    <row r="117" spans="1:53" customHeight="1" ht="26">
      <c r="A117" s="14" t="s">
        <v>144</v>
      </c>
      <c r="B117" s="14" t="s">
        <v>51</v>
      </c>
      <c r="C117" s="15" t="s">
        <v>52</v>
      </c>
      <c r="D117" s="23" t="s">
        <v>145</v>
      </c>
      <c r="E117" s="16">
        <v>1</v>
      </c>
      <c r="F117" s="17">
        <v>1300.0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>
        <v>1300.0</v>
      </c>
      <c r="AJ117" s="24" t="s">
        <v>42</v>
      </c>
      <c r="AK117" s="14" t="s">
        <v>146</v>
      </c>
      <c r="AL117" s="14"/>
    </row>
    <row r="118" spans="1:53" customHeight="1" ht="26">
      <c r="A118" s="14" t="s">
        <v>144</v>
      </c>
      <c r="B118" s="14" t="s">
        <v>51</v>
      </c>
      <c r="C118" s="15" t="s">
        <v>52</v>
      </c>
      <c r="D118" s="23" t="s">
        <v>145</v>
      </c>
      <c r="E118" s="16">
        <v>1</v>
      </c>
      <c r="F118" s="17">
        <v>1300.0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>
        <v>1300.0</v>
      </c>
      <c r="AJ118" s="24" t="s">
        <v>42</v>
      </c>
      <c r="AK118" s="14" t="s">
        <v>146</v>
      </c>
      <c r="AL118" s="14"/>
    </row>
    <row r="119" spans="1:53" customHeight="1" ht="26">
      <c r="A119" s="14" t="s">
        <v>144</v>
      </c>
      <c r="B119" s="14" t="s">
        <v>51</v>
      </c>
      <c r="C119" s="15" t="s">
        <v>52</v>
      </c>
      <c r="D119" s="23" t="s">
        <v>145</v>
      </c>
      <c r="E119" s="16">
        <v>1</v>
      </c>
      <c r="F119" s="17">
        <v>1300.0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>
        <v>1300.0</v>
      </c>
      <c r="AJ119" s="24" t="s">
        <v>42</v>
      </c>
      <c r="AK119" s="14" t="s">
        <v>146</v>
      </c>
      <c r="AL119" s="14"/>
    </row>
    <row r="120" spans="1:53" customHeight="1" ht="26">
      <c r="A120" s="14" t="s">
        <v>144</v>
      </c>
      <c r="B120" s="14" t="s">
        <v>51</v>
      </c>
      <c r="C120" s="15" t="s">
        <v>52</v>
      </c>
      <c r="D120" s="23" t="s">
        <v>145</v>
      </c>
      <c r="E120" s="16">
        <v>1</v>
      </c>
      <c r="F120" s="17">
        <v>1300.0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>
        <v>1300.0</v>
      </c>
      <c r="AJ120" s="24" t="s">
        <v>42</v>
      </c>
      <c r="AK120" s="14" t="s">
        <v>146</v>
      </c>
      <c r="AL120" s="14"/>
    </row>
    <row r="121" spans="1:53" customHeight="1" ht="26">
      <c r="A121" s="14" t="s">
        <v>147</v>
      </c>
      <c r="B121" s="14" t="s">
        <v>51</v>
      </c>
      <c r="C121" s="15" t="s">
        <v>52</v>
      </c>
      <c r="D121" s="23" t="s">
        <v>145</v>
      </c>
      <c r="E121" s="16">
        <v>1</v>
      </c>
      <c r="F121" s="17">
        <v>1300.0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>
        <v>1300.0</v>
      </c>
      <c r="AJ121" s="24" t="s">
        <v>42</v>
      </c>
      <c r="AK121" s="14" t="s">
        <v>146</v>
      </c>
      <c r="AL121" s="14"/>
    </row>
    <row r="122" spans="1:53" customHeight="1" ht="26">
      <c r="A122" s="14" t="s">
        <v>147</v>
      </c>
      <c r="B122" s="14" t="s">
        <v>51</v>
      </c>
      <c r="C122" s="15" t="s">
        <v>52</v>
      </c>
      <c r="D122" s="23" t="s">
        <v>145</v>
      </c>
      <c r="E122" s="16">
        <v>1</v>
      </c>
      <c r="F122" s="17">
        <v>1300.0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>
        <v>1300.0</v>
      </c>
      <c r="AJ122" s="24" t="s">
        <v>42</v>
      </c>
      <c r="AK122" s="14" t="s">
        <v>146</v>
      </c>
      <c r="AL122" s="14"/>
    </row>
    <row r="123" spans="1:53" customHeight="1" ht="26">
      <c r="A123" s="14" t="s">
        <v>148</v>
      </c>
      <c r="B123" s="14" t="s">
        <v>51</v>
      </c>
      <c r="C123" s="15" t="s">
        <v>52</v>
      </c>
      <c r="D123" s="23" t="s">
        <v>149</v>
      </c>
      <c r="E123" s="16">
        <v>1</v>
      </c>
      <c r="F123" s="17">
        <v>1300.0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>
        <v>1300.0</v>
      </c>
      <c r="AJ123" s="24" t="s">
        <v>42</v>
      </c>
      <c r="AK123" s="14" t="s">
        <v>46</v>
      </c>
      <c r="AL123" s="14"/>
    </row>
    <row r="124" spans="1:53" customHeight="1" ht="26">
      <c r="A124" s="14" t="s">
        <v>148</v>
      </c>
      <c r="B124" s="14" t="s">
        <v>51</v>
      </c>
      <c r="C124" s="15" t="s">
        <v>52</v>
      </c>
      <c r="D124" s="23" t="s">
        <v>149</v>
      </c>
      <c r="E124" s="16">
        <v>1</v>
      </c>
      <c r="F124" s="17">
        <v>1300.0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>
        <v>1300.0</v>
      </c>
      <c r="AJ124" s="24" t="s">
        <v>42</v>
      </c>
      <c r="AK124" s="14" t="s">
        <v>46</v>
      </c>
      <c r="AL124" s="14"/>
    </row>
    <row r="125" spans="1:53" customHeight="1" ht="26">
      <c r="A125" s="14" t="s">
        <v>148</v>
      </c>
      <c r="B125" s="14" t="s">
        <v>51</v>
      </c>
      <c r="C125" s="15" t="s">
        <v>52</v>
      </c>
      <c r="D125" s="23" t="s">
        <v>149</v>
      </c>
      <c r="E125" s="16">
        <v>1</v>
      </c>
      <c r="F125" s="17">
        <v>1300.0</v>
      </c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>
        <v>1300.0</v>
      </c>
      <c r="AJ125" s="24" t="s">
        <v>42</v>
      </c>
      <c r="AK125" s="14" t="s">
        <v>46</v>
      </c>
      <c r="AL125" s="14"/>
    </row>
    <row r="126" spans="1:53" customHeight="1" ht="26">
      <c r="A126" s="14" t="s">
        <v>148</v>
      </c>
      <c r="B126" s="14" t="s">
        <v>51</v>
      </c>
      <c r="C126" s="15" t="s">
        <v>52</v>
      </c>
      <c r="D126" s="23" t="s">
        <v>149</v>
      </c>
      <c r="E126" s="16">
        <v>1</v>
      </c>
      <c r="F126" s="17">
        <v>1300.0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>
        <v>1300.0</v>
      </c>
      <c r="AJ126" s="24" t="s">
        <v>42</v>
      </c>
      <c r="AK126" s="14" t="s">
        <v>46</v>
      </c>
      <c r="AL126" s="14"/>
    </row>
    <row r="127" spans="1:53" customHeight="1" ht="26">
      <c r="A127" s="14" t="s">
        <v>148</v>
      </c>
      <c r="B127" s="14" t="s">
        <v>51</v>
      </c>
      <c r="C127" s="15" t="s">
        <v>52</v>
      </c>
      <c r="D127" s="23" t="s">
        <v>149</v>
      </c>
      <c r="E127" s="16">
        <v>1</v>
      </c>
      <c r="F127" s="17">
        <v>1300.0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>
        <v>1300.0</v>
      </c>
      <c r="AJ127" s="24" t="s">
        <v>42</v>
      </c>
      <c r="AK127" s="14" t="s">
        <v>46</v>
      </c>
      <c r="AL127" s="14"/>
    </row>
    <row r="128" spans="1:53" customHeight="1" ht="26">
      <c r="A128" s="14" t="s">
        <v>148</v>
      </c>
      <c r="B128" s="14" t="s">
        <v>51</v>
      </c>
      <c r="C128" s="15" t="s">
        <v>52</v>
      </c>
      <c r="D128" s="23" t="s">
        <v>149</v>
      </c>
      <c r="E128" s="16">
        <v>1</v>
      </c>
      <c r="F128" s="17">
        <v>1300.0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>
        <v>1300.0</v>
      </c>
      <c r="AJ128" s="24" t="s">
        <v>42</v>
      </c>
      <c r="AK128" s="14" t="s">
        <v>46</v>
      </c>
      <c r="AL128" s="14"/>
    </row>
    <row r="129" spans="1:53" customHeight="1" ht="26">
      <c r="A129" s="14" t="s">
        <v>148</v>
      </c>
      <c r="B129" s="14" t="s">
        <v>51</v>
      </c>
      <c r="C129" s="15" t="s">
        <v>52</v>
      </c>
      <c r="D129" s="23" t="s">
        <v>149</v>
      </c>
      <c r="E129" s="16">
        <v>1</v>
      </c>
      <c r="F129" s="17">
        <v>1300.0</v>
      </c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>
        <v>1300.0</v>
      </c>
      <c r="AJ129" s="24" t="s">
        <v>42</v>
      </c>
      <c r="AK129" s="14" t="s">
        <v>46</v>
      </c>
      <c r="AL129" s="14"/>
    </row>
    <row r="130" spans="1:53" customHeight="1" ht="26">
      <c r="A130" s="14" t="s">
        <v>148</v>
      </c>
      <c r="B130" s="14" t="s">
        <v>51</v>
      </c>
      <c r="C130" s="15" t="s">
        <v>52</v>
      </c>
      <c r="D130" s="23" t="s">
        <v>149</v>
      </c>
      <c r="E130" s="16">
        <v>1</v>
      </c>
      <c r="F130" s="17">
        <v>1300.0</v>
      </c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>
        <v>1300.0</v>
      </c>
      <c r="AJ130" s="24" t="s">
        <v>42</v>
      </c>
      <c r="AK130" s="14" t="s">
        <v>46</v>
      </c>
      <c r="AL130" s="14"/>
    </row>
    <row r="131" spans="1:53" customHeight="1" ht="26">
      <c r="A131" s="14" t="s">
        <v>148</v>
      </c>
      <c r="B131" s="14" t="s">
        <v>51</v>
      </c>
      <c r="C131" s="15" t="s">
        <v>52</v>
      </c>
      <c r="D131" s="23" t="s">
        <v>149</v>
      </c>
      <c r="E131" s="16">
        <v>1</v>
      </c>
      <c r="F131" s="17">
        <v>1300.0</v>
      </c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>
        <v>1300.0</v>
      </c>
      <c r="AJ131" s="24" t="s">
        <v>42</v>
      </c>
      <c r="AK131" s="14" t="s">
        <v>46</v>
      </c>
      <c r="AL131" s="14"/>
    </row>
    <row r="132" spans="1:53" customHeight="1" ht="26">
      <c r="A132" s="14" t="s">
        <v>148</v>
      </c>
      <c r="B132" s="14" t="s">
        <v>51</v>
      </c>
      <c r="C132" s="15" t="s">
        <v>52</v>
      </c>
      <c r="D132" s="23" t="s">
        <v>149</v>
      </c>
      <c r="E132" s="16">
        <v>1</v>
      </c>
      <c r="F132" s="17">
        <v>1300.0</v>
      </c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>
        <v>1300.0</v>
      </c>
      <c r="AJ132" s="24" t="s">
        <v>42</v>
      </c>
      <c r="AK132" s="14" t="s">
        <v>46</v>
      </c>
      <c r="AL132" s="14"/>
    </row>
    <row r="133" spans="1:53" customHeight="1" ht="26">
      <c r="A133" s="14" t="s">
        <v>148</v>
      </c>
      <c r="B133" s="14" t="s">
        <v>51</v>
      </c>
      <c r="C133" s="15" t="s">
        <v>52</v>
      </c>
      <c r="D133" s="23" t="s">
        <v>149</v>
      </c>
      <c r="E133" s="16">
        <v>1</v>
      </c>
      <c r="F133" s="17">
        <v>1300.0</v>
      </c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>
        <v>1300.0</v>
      </c>
      <c r="AJ133" s="24" t="s">
        <v>42</v>
      </c>
      <c r="AK133" s="14" t="s">
        <v>46</v>
      </c>
      <c r="AL133" s="14"/>
    </row>
    <row r="134" spans="1:53" customHeight="1" ht="26">
      <c r="A134" s="14" t="s">
        <v>148</v>
      </c>
      <c r="B134" s="14" t="s">
        <v>51</v>
      </c>
      <c r="C134" s="15" t="s">
        <v>52</v>
      </c>
      <c r="D134" s="23" t="s">
        <v>149</v>
      </c>
      <c r="E134" s="16">
        <v>1</v>
      </c>
      <c r="F134" s="17">
        <v>1300.0</v>
      </c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>
        <v>1300.0</v>
      </c>
      <c r="AJ134" s="24" t="s">
        <v>42</v>
      </c>
      <c r="AK134" s="14" t="s">
        <v>46</v>
      </c>
      <c r="AL134" s="14"/>
    </row>
    <row r="135" spans="1:53" customHeight="1" ht="26">
      <c r="A135" s="14" t="s">
        <v>148</v>
      </c>
      <c r="B135" s="14" t="s">
        <v>51</v>
      </c>
      <c r="C135" s="15" t="s">
        <v>52</v>
      </c>
      <c r="D135" s="23" t="s">
        <v>149</v>
      </c>
      <c r="E135" s="16">
        <v>1</v>
      </c>
      <c r="F135" s="17">
        <v>1300.0</v>
      </c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>
        <v>1300.0</v>
      </c>
      <c r="AJ135" s="24" t="s">
        <v>42</v>
      </c>
      <c r="AK135" s="14" t="s">
        <v>46</v>
      </c>
      <c r="AL135" s="14"/>
    </row>
    <row r="136" spans="1:53" customHeight="1" ht="26">
      <c r="A136" s="14" t="s">
        <v>148</v>
      </c>
      <c r="B136" s="14" t="s">
        <v>51</v>
      </c>
      <c r="C136" s="15" t="s">
        <v>52</v>
      </c>
      <c r="D136" s="23" t="s">
        <v>149</v>
      </c>
      <c r="E136" s="16">
        <v>1</v>
      </c>
      <c r="F136" s="17">
        <v>1300.0</v>
      </c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>
        <v>1300.0</v>
      </c>
      <c r="AJ136" s="24" t="s">
        <v>42</v>
      </c>
      <c r="AK136" s="14" t="s">
        <v>46</v>
      </c>
      <c r="AL136" s="14"/>
    </row>
    <row r="137" spans="1:53" customHeight="1" ht="26">
      <c r="A137" s="14" t="s">
        <v>148</v>
      </c>
      <c r="B137" s="14" t="s">
        <v>51</v>
      </c>
      <c r="C137" s="15" t="s">
        <v>52</v>
      </c>
      <c r="D137" s="23" t="s">
        <v>149</v>
      </c>
      <c r="E137" s="16">
        <v>1</v>
      </c>
      <c r="F137" s="17">
        <v>1300.0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>
        <v>1300.0</v>
      </c>
      <c r="AJ137" s="24" t="s">
        <v>42</v>
      </c>
      <c r="AK137" s="14" t="s">
        <v>46</v>
      </c>
      <c r="AL137" s="14"/>
    </row>
    <row r="138" spans="1:53" customHeight="1" ht="26">
      <c r="A138" s="14" t="s">
        <v>148</v>
      </c>
      <c r="B138" s="14" t="s">
        <v>51</v>
      </c>
      <c r="C138" s="15" t="s">
        <v>52</v>
      </c>
      <c r="D138" s="23" t="s">
        <v>149</v>
      </c>
      <c r="E138" s="16">
        <v>1</v>
      </c>
      <c r="F138" s="17">
        <v>1300.0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>
        <v>1300.0</v>
      </c>
      <c r="AJ138" s="24" t="s">
        <v>42</v>
      </c>
      <c r="AK138" s="14" t="s">
        <v>46</v>
      </c>
      <c r="AL138" s="14"/>
    </row>
    <row r="139" spans="1:53" customHeight="1" ht="26">
      <c r="A139" s="14" t="s">
        <v>148</v>
      </c>
      <c r="B139" s="14" t="s">
        <v>51</v>
      </c>
      <c r="C139" s="15" t="s">
        <v>52</v>
      </c>
      <c r="D139" s="23" t="s">
        <v>149</v>
      </c>
      <c r="E139" s="16">
        <v>1</v>
      </c>
      <c r="F139" s="17">
        <v>1300.0</v>
      </c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>
        <v>1300.0</v>
      </c>
      <c r="AJ139" s="24" t="s">
        <v>42</v>
      </c>
      <c r="AK139" s="14" t="s">
        <v>46</v>
      </c>
      <c r="AL139" s="14"/>
    </row>
    <row r="140" spans="1:53" customHeight="1" ht="26">
      <c r="A140" s="14" t="s">
        <v>148</v>
      </c>
      <c r="B140" s="14" t="s">
        <v>51</v>
      </c>
      <c r="C140" s="15" t="s">
        <v>52</v>
      </c>
      <c r="D140" s="23" t="s">
        <v>149</v>
      </c>
      <c r="E140" s="16">
        <v>1</v>
      </c>
      <c r="F140" s="17">
        <v>1300.0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>
        <v>1300.0</v>
      </c>
      <c r="AJ140" s="24" t="s">
        <v>42</v>
      </c>
      <c r="AK140" s="14" t="s">
        <v>46</v>
      </c>
      <c r="AL140" s="14"/>
    </row>
    <row r="141" spans="1:53" customHeight="1" ht="26">
      <c r="A141" s="14" t="s">
        <v>148</v>
      </c>
      <c r="B141" s="14" t="s">
        <v>51</v>
      </c>
      <c r="C141" s="15" t="s">
        <v>52</v>
      </c>
      <c r="D141" s="23" t="s">
        <v>149</v>
      </c>
      <c r="E141" s="16">
        <v>1</v>
      </c>
      <c r="F141" s="17">
        <v>1300.0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>
        <v>1300.0</v>
      </c>
      <c r="AJ141" s="24" t="s">
        <v>42</v>
      </c>
      <c r="AK141" s="14" t="s">
        <v>46</v>
      </c>
      <c r="AL141" s="14"/>
    </row>
    <row r="142" spans="1:53" customHeight="1" ht="26">
      <c r="A142" s="14" t="s">
        <v>150</v>
      </c>
      <c r="B142" s="14" t="s">
        <v>51</v>
      </c>
      <c r="C142" s="15" t="s">
        <v>52</v>
      </c>
      <c r="D142" s="23" t="s">
        <v>149</v>
      </c>
      <c r="E142" s="16">
        <v>1</v>
      </c>
      <c r="F142" s="17">
        <v>1300.0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>
        <v>1300.0</v>
      </c>
      <c r="AJ142" s="24" t="s">
        <v>42</v>
      </c>
      <c r="AK142" s="14" t="s">
        <v>46</v>
      </c>
      <c r="AL142" s="14"/>
    </row>
    <row r="143" spans="1:53" customHeight="1" ht="26">
      <c r="A143" s="14" t="s">
        <v>150</v>
      </c>
      <c r="B143" s="14" t="s">
        <v>51</v>
      </c>
      <c r="C143" s="15" t="s">
        <v>52</v>
      </c>
      <c r="D143" s="23" t="s">
        <v>149</v>
      </c>
      <c r="E143" s="16">
        <v>1</v>
      </c>
      <c r="F143" s="17">
        <v>1300.0</v>
      </c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>
        <v>1300.0</v>
      </c>
      <c r="AJ143" s="24" t="s">
        <v>42</v>
      </c>
      <c r="AK143" s="14" t="s">
        <v>46</v>
      </c>
      <c r="AL143" s="14"/>
    </row>
    <row r="145" spans="1:53" customHeight="1" ht="75">
      <c r="A145" s="2" t="s">
        <v>0</v>
      </c>
      <c r="B145" s="2" t="s">
        <v>1</v>
      </c>
      <c r="C145" s="2" t="s">
        <v>2</v>
      </c>
      <c r="D145" s="2" t="s">
        <v>117</v>
      </c>
      <c r="E145" s="3" t="s">
        <v>3</v>
      </c>
      <c r="F145" s="3" t="s">
        <v>4</v>
      </c>
      <c r="G145" s="3" t="s">
        <v>5</v>
      </c>
      <c r="H145" s="3" t="s">
        <v>6</v>
      </c>
      <c r="I145" s="3" t="s">
        <v>7</v>
      </c>
      <c r="J145" s="3" t="s">
        <v>8</v>
      </c>
      <c r="K145" s="3" t="s">
        <v>9</v>
      </c>
      <c r="L145" s="3" t="s">
        <v>10</v>
      </c>
      <c r="M145" s="3" t="s">
        <v>11</v>
      </c>
      <c r="N145" s="3" t="s">
        <v>12</v>
      </c>
      <c r="O145" s="3" t="s">
        <v>13</v>
      </c>
      <c r="P145" s="3" t="s">
        <v>14</v>
      </c>
      <c r="Q145" s="3" t="s">
        <v>15</v>
      </c>
      <c r="R145" s="3" t="s">
        <v>16</v>
      </c>
      <c r="S145" s="3" t="s">
        <v>17</v>
      </c>
      <c r="T145" s="3" t="s">
        <v>18</v>
      </c>
      <c r="U145" s="3" t="s">
        <v>19</v>
      </c>
      <c r="V145" s="3" t="s">
        <v>20</v>
      </c>
      <c r="W145" s="3" t="s">
        <v>21</v>
      </c>
      <c r="X145" s="3" t="s">
        <v>22</v>
      </c>
      <c r="Y145" s="3" t="s">
        <v>23</v>
      </c>
      <c r="Z145" s="3" t="s">
        <v>24</v>
      </c>
      <c r="AA145" s="3" t="s">
        <v>25</v>
      </c>
      <c r="AB145" s="3" t="s">
        <v>26</v>
      </c>
      <c r="AC145" s="3" t="s">
        <v>27</v>
      </c>
      <c r="AD145" s="3" t="s">
        <v>28</v>
      </c>
      <c r="AE145" s="3" t="s">
        <v>29</v>
      </c>
      <c r="AF145" s="3" t="s">
        <v>30</v>
      </c>
      <c r="AG145" s="3" t="s">
        <v>31</v>
      </c>
      <c r="AH145" s="3" t="s">
        <v>32</v>
      </c>
      <c r="AI145" s="3" t="s">
        <v>33</v>
      </c>
      <c r="AJ145" s="4" t="s">
        <v>34</v>
      </c>
      <c r="AK145" s="3" t="s">
        <v>35</v>
      </c>
      <c r="AL145" s="2"/>
    </row>
    <row r="146" spans="1:53" customHeight="1" ht="60">
      <c r="A146" s="6" t="s">
        <v>151</v>
      </c>
      <c r="B146" s="6"/>
      <c r="C146" s="6"/>
      <c r="D146" s="6"/>
      <c r="E146" s="21">
        <f>SUM(E147:E167)</f>
        <v>21</v>
      </c>
      <c r="F146" s="6"/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1">
        <v>0</v>
      </c>
      <c r="R146" s="21">
        <v>0</v>
      </c>
      <c r="S146" s="21">
        <v>0</v>
      </c>
      <c r="T146" s="21">
        <v>0</v>
      </c>
      <c r="U146" s="21">
        <v>0</v>
      </c>
      <c r="V146" s="21">
        <v>0</v>
      </c>
      <c r="W146" s="21">
        <v>0</v>
      </c>
      <c r="X146" s="21">
        <v>0</v>
      </c>
      <c r="Y146" s="21">
        <v>0</v>
      </c>
      <c r="Z146" s="21"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1">
        <v>21</v>
      </c>
      <c r="AG146" s="21">
        <v>0</v>
      </c>
      <c r="AH146" s="21">
        <v>0</v>
      </c>
      <c r="AI146" s="6"/>
      <c r="AJ146" s="6"/>
      <c r="AK146" s="6"/>
      <c r="AL146" s="6"/>
    </row>
    <row r="147" spans="1:53" customHeight="1" ht="26">
      <c r="A147" s="14" t="s">
        <v>152</v>
      </c>
      <c r="B147" s="14" t="s">
        <v>51</v>
      </c>
      <c r="C147" s="15" t="s">
        <v>52</v>
      </c>
      <c r="D147" s="23" t="s">
        <v>153</v>
      </c>
      <c r="E147" s="16">
        <v>1</v>
      </c>
      <c r="F147" s="17">
        <v>1300.0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7">
        <v>600</v>
      </c>
      <c r="AG147" s="18"/>
      <c r="AH147" s="18"/>
      <c r="AI147" s="18">
        <v>1900.0</v>
      </c>
      <c r="AJ147" s="24" t="s">
        <v>42</v>
      </c>
      <c r="AK147" s="14" t="s">
        <v>154</v>
      </c>
      <c r="AL147" s="14"/>
    </row>
    <row r="148" spans="1:53" customHeight="1" ht="26">
      <c r="A148" s="14" t="s">
        <v>152</v>
      </c>
      <c r="B148" s="14" t="s">
        <v>51</v>
      </c>
      <c r="C148" s="15" t="s">
        <v>52</v>
      </c>
      <c r="D148" s="23" t="s">
        <v>153</v>
      </c>
      <c r="E148" s="16">
        <v>1</v>
      </c>
      <c r="F148" s="17">
        <v>1300.0</v>
      </c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7">
        <v>600</v>
      </c>
      <c r="AG148" s="18"/>
      <c r="AH148" s="18"/>
      <c r="AI148" s="18">
        <v>1900.0</v>
      </c>
      <c r="AJ148" s="24" t="s">
        <v>42</v>
      </c>
      <c r="AK148" s="14" t="s">
        <v>154</v>
      </c>
      <c r="AL148" s="14"/>
    </row>
    <row r="149" spans="1:53" customHeight="1" ht="26">
      <c r="A149" s="14" t="s">
        <v>152</v>
      </c>
      <c r="B149" s="14" t="s">
        <v>51</v>
      </c>
      <c r="C149" s="15" t="s">
        <v>52</v>
      </c>
      <c r="D149" s="23" t="s">
        <v>153</v>
      </c>
      <c r="E149" s="16">
        <v>1</v>
      </c>
      <c r="F149" s="17">
        <v>1300.0</v>
      </c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7">
        <v>600</v>
      </c>
      <c r="AG149" s="18"/>
      <c r="AH149" s="18"/>
      <c r="AI149" s="18">
        <v>1900.0</v>
      </c>
      <c r="AJ149" s="24" t="s">
        <v>42</v>
      </c>
      <c r="AK149" s="14" t="s">
        <v>154</v>
      </c>
      <c r="AL149" s="14"/>
    </row>
    <row r="150" spans="1:53" customHeight="1" ht="26">
      <c r="A150" s="14" t="s">
        <v>152</v>
      </c>
      <c r="B150" s="14" t="s">
        <v>51</v>
      </c>
      <c r="C150" s="15" t="s">
        <v>52</v>
      </c>
      <c r="D150" s="23" t="s">
        <v>153</v>
      </c>
      <c r="E150" s="16">
        <v>1</v>
      </c>
      <c r="F150" s="17">
        <v>1300.0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7">
        <v>600</v>
      </c>
      <c r="AG150" s="18"/>
      <c r="AH150" s="18"/>
      <c r="AI150" s="18">
        <v>1900.0</v>
      </c>
      <c r="AJ150" s="24" t="s">
        <v>42</v>
      </c>
      <c r="AK150" s="14" t="s">
        <v>154</v>
      </c>
      <c r="AL150" s="14"/>
    </row>
    <row r="151" spans="1:53" customHeight="1" ht="26">
      <c r="A151" s="14" t="s">
        <v>152</v>
      </c>
      <c r="B151" s="14" t="s">
        <v>51</v>
      </c>
      <c r="C151" s="15" t="s">
        <v>52</v>
      </c>
      <c r="D151" s="23" t="s">
        <v>153</v>
      </c>
      <c r="E151" s="16">
        <v>1</v>
      </c>
      <c r="F151" s="17">
        <v>1300.0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7">
        <v>600</v>
      </c>
      <c r="AG151" s="18"/>
      <c r="AH151" s="18"/>
      <c r="AI151" s="18">
        <v>1900.0</v>
      </c>
      <c r="AJ151" s="24" t="s">
        <v>42</v>
      </c>
      <c r="AK151" s="14" t="s">
        <v>154</v>
      </c>
      <c r="AL151" s="14"/>
    </row>
    <row r="152" spans="1:53" customHeight="1" ht="26">
      <c r="A152" s="14" t="s">
        <v>152</v>
      </c>
      <c r="B152" s="14" t="s">
        <v>51</v>
      </c>
      <c r="C152" s="15" t="s">
        <v>52</v>
      </c>
      <c r="D152" s="23" t="s">
        <v>153</v>
      </c>
      <c r="E152" s="16">
        <v>1</v>
      </c>
      <c r="F152" s="17">
        <v>1300.0</v>
      </c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7">
        <v>600</v>
      </c>
      <c r="AG152" s="18"/>
      <c r="AH152" s="18"/>
      <c r="AI152" s="18">
        <v>1900.0</v>
      </c>
      <c r="AJ152" s="24" t="s">
        <v>42</v>
      </c>
      <c r="AK152" s="14" t="s">
        <v>154</v>
      </c>
      <c r="AL152" s="14"/>
    </row>
    <row r="153" spans="1:53" customHeight="1" ht="26">
      <c r="A153" s="14" t="s">
        <v>152</v>
      </c>
      <c r="B153" s="14" t="s">
        <v>51</v>
      </c>
      <c r="C153" s="15" t="s">
        <v>52</v>
      </c>
      <c r="D153" s="23" t="s">
        <v>153</v>
      </c>
      <c r="E153" s="16">
        <v>1</v>
      </c>
      <c r="F153" s="17">
        <v>1300.0</v>
      </c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7">
        <v>600</v>
      </c>
      <c r="AG153" s="18"/>
      <c r="AH153" s="18"/>
      <c r="AI153" s="18">
        <v>1900.0</v>
      </c>
      <c r="AJ153" s="24" t="s">
        <v>42</v>
      </c>
      <c r="AK153" s="14" t="s">
        <v>154</v>
      </c>
      <c r="AL153" s="14"/>
    </row>
    <row r="154" spans="1:53" customHeight="1" ht="26">
      <c r="A154" s="14" t="s">
        <v>152</v>
      </c>
      <c r="B154" s="14" t="s">
        <v>51</v>
      </c>
      <c r="C154" s="15" t="s">
        <v>52</v>
      </c>
      <c r="D154" s="23" t="s">
        <v>153</v>
      </c>
      <c r="E154" s="16">
        <v>1</v>
      </c>
      <c r="F154" s="17">
        <v>1300.0</v>
      </c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7">
        <v>600</v>
      </c>
      <c r="AG154" s="18"/>
      <c r="AH154" s="18"/>
      <c r="AI154" s="18">
        <v>1900.0</v>
      </c>
      <c r="AJ154" s="24" t="s">
        <v>42</v>
      </c>
      <c r="AK154" s="14" t="s">
        <v>154</v>
      </c>
      <c r="AL154" s="14"/>
    </row>
    <row r="155" spans="1:53" customHeight="1" ht="26">
      <c r="A155" s="14" t="s">
        <v>152</v>
      </c>
      <c r="B155" s="14" t="s">
        <v>51</v>
      </c>
      <c r="C155" s="15" t="s">
        <v>52</v>
      </c>
      <c r="D155" s="23" t="s">
        <v>153</v>
      </c>
      <c r="E155" s="16">
        <v>1</v>
      </c>
      <c r="F155" s="17">
        <v>1300.0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7">
        <v>600</v>
      </c>
      <c r="AG155" s="18"/>
      <c r="AH155" s="18"/>
      <c r="AI155" s="18">
        <v>1900.0</v>
      </c>
      <c r="AJ155" s="24" t="s">
        <v>42</v>
      </c>
      <c r="AK155" s="14" t="s">
        <v>154</v>
      </c>
      <c r="AL155" s="14"/>
    </row>
    <row r="156" spans="1:53" customHeight="1" ht="26">
      <c r="A156" s="14" t="s">
        <v>152</v>
      </c>
      <c r="B156" s="14" t="s">
        <v>51</v>
      </c>
      <c r="C156" s="15" t="s">
        <v>52</v>
      </c>
      <c r="D156" s="23" t="s">
        <v>153</v>
      </c>
      <c r="E156" s="16">
        <v>1</v>
      </c>
      <c r="F156" s="17">
        <v>1300.0</v>
      </c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7">
        <v>600</v>
      </c>
      <c r="AG156" s="18"/>
      <c r="AH156" s="18"/>
      <c r="AI156" s="18">
        <v>1900.0</v>
      </c>
      <c r="AJ156" s="24" t="s">
        <v>42</v>
      </c>
      <c r="AK156" s="14" t="s">
        <v>154</v>
      </c>
      <c r="AL156" s="14"/>
    </row>
    <row r="157" spans="1:53" customHeight="1" ht="26">
      <c r="A157" s="14" t="s">
        <v>152</v>
      </c>
      <c r="B157" s="14" t="s">
        <v>51</v>
      </c>
      <c r="C157" s="15" t="s">
        <v>52</v>
      </c>
      <c r="D157" s="23" t="s">
        <v>153</v>
      </c>
      <c r="E157" s="16">
        <v>1</v>
      </c>
      <c r="F157" s="17">
        <v>1300.0</v>
      </c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7">
        <v>600</v>
      </c>
      <c r="AG157" s="18"/>
      <c r="AH157" s="18"/>
      <c r="AI157" s="18">
        <v>1900.0</v>
      </c>
      <c r="AJ157" s="24" t="s">
        <v>42</v>
      </c>
      <c r="AK157" s="14" t="s">
        <v>154</v>
      </c>
      <c r="AL157" s="14"/>
    </row>
    <row r="158" spans="1:53" customHeight="1" ht="26">
      <c r="A158" s="14" t="s">
        <v>152</v>
      </c>
      <c r="B158" s="14" t="s">
        <v>51</v>
      </c>
      <c r="C158" s="15" t="s">
        <v>52</v>
      </c>
      <c r="D158" s="23" t="s">
        <v>153</v>
      </c>
      <c r="E158" s="16">
        <v>1</v>
      </c>
      <c r="F158" s="17">
        <v>1300.0</v>
      </c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7">
        <v>600</v>
      </c>
      <c r="AG158" s="18"/>
      <c r="AH158" s="18"/>
      <c r="AI158" s="18">
        <v>1900.0</v>
      </c>
      <c r="AJ158" s="24" t="s">
        <v>42</v>
      </c>
      <c r="AK158" s="14" t="s">
        <v>154</v>
      </c>
      <c r="AL158" s="14"/>
    </row>
    <row r="159" spans="1:53" customHeight="1" ht="26">
      <c r="A159" s="14" t="s">
        <v>152</v>
      </c>
      <c r="B159" s="14" t="s">
        <v>51</v>
      </c>
      <c r="C159" s="15" t="s">
        <v>52</v>
      </c>
      <c r="D159" s="23" t="s">
        <v>153</v>
      </c>
      <c r="E159" s="16">
        <v>1</v>
      </c>
      <c r="F159" s="17">
        <v>1300.0</v>
      </c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7">
        <v>600</v>
      </c>
      <c r="AG159" s="18"/>
      <c r="AH159" s="18"/>
      <c r="AI159" s="18">
        <v>1900.0</v>
      </c>
      <c r="AJ159" s="24" t="s">
        <v>42</v>
      </c>
      <c r="AK159" s="14" t="s">
        <v>154</v>
      </c>
      <c r="AL159" s="14"/>
    </row>
    <row r="160" spans="1:53" customHeight="1" ht="26">
      <c r="A160" s="14" t="s">
        <v>152</v>
      </c>
      <c r="B160" s="14" t="s">
        <v>51</v>
      </c>
      <c r="C160" s="15" t="s">
        <v>52</v>
      </c>
      <c r="D160" s="23" t="s">
        <v>153</v>
      </c>
      <c r="E160" s="16">
        <v>1</v>
      </c>
      <c r="F160" s="17">
        <v>1300.0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7">
        <v>600</v>
      </c>
      <c r="AG160" s="18"/>
      <c r="AH160" s="18"/>
      <c r="AI160" s="18">
        <v>1900.0</v>
      </c>
      <c r="AJ160" s="24" t="s">
        <v>42</v>
      </c>
      <c r="AK160" s="14" t="s">
        <v>154</v>
      </c>
      <c r="AL160" s="14"/>
    </row>
    <row r="161" spans="1:53" customHeight="1" ht="26">
      <c r="A161" s="14" t="s">
        <v>152</v>
      </c>
      <c r="B161" s="14" t="s">
        <v>51</v>
      </c>
      <c r="C161" s="15" t="s">
        <v>52</v>
      </c>
      <c r="D161" s="23" t="s">
        <v>153</v>
      </c>
      <c r="E161" s="16">
        <v>1</v>
      </c>
      <c r="F161" s="17">
        <v>1300.0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7">
        <v>600</v>
      </c>
      <c r="AG161" s="18"/>
      <c r="AH161" s="18"/>
      <c r="AI161" s="18">
        <v>1900.0</v>
      </c>
      <c r="AJ161" s="24" t="s">
        <v>42</v>
      </c>
      <c r="AK161" s="14" t="s">
        <v>154</v>
      </c>
      <c r="AL161" s="14"/>
    </row>
    <row r="162" spans="1:53" customHeight="1" ht="26">
      <c r="A162" s="14" t="s">
        <v>152</v>
      </c>
      <c r="B162" s="14" t="s">
        <v>51</v>
      </c>
      <c r="C162" s="15" t="s">
        <v>52</v>
      </c>
      <c r="D162" s="23" t="s">
        <v>153</v>
      </c>
      <c r="E162" s="16">
        <v>1</v>
      </c>
      <c r="F162" s="17">
        <v>1300.0</v>
      </c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7">
        <v>600</v>
      </c>
      <c r="AG162" s="18"/>
      <c r="AH162" s="18"/>
      <c r="AI162" s="18">
        <v>1900.0</v>
      </c>
      <c r="AJ162" s="24" t="s">
        <v>42</v>
      </c>
      <c r="AK162" s="14" t="s">
        <v>154</v>
      </c>
      <c r="AL162" s="14"/>
    </row>
    <row r="163" spans="1:53" customHeight="1" ht="26">
      <c r="A163" s="14" t="s">
        <v>152</v>
      </c>
      <c r="B163" s="14" t="s">
        <v>51</v>
      </c>
      <c r="C163" s="15" t="s">
        <v>52</v>
      </c>
      <c r="D163" s="23" t="s">
        <v>153</v>
      </c>
      <c r="E163" s="16">
        <v>1</v>
      </c>
      <c r="F163" s="17">
        <v>1300.0</v>
      </c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7">
        <v>600</v>
      </c>
      <c r="AG163" s="18"/>
      <c r="AH163" s="18"/>
      <c r="AI163" s="18">
        <v>1900.0</v>
      </c>
      <c r="AJ163" s="24" t="s">
        <v>42</v>
      </c>
      <c r="AK163" s="14" t="s">
        <v>154</v>
      </c>
      <c r="AL163" s="14"/>
    </row>
    <row r="164" spans="1:53" customHeight="1" ht="26">
      <c r="A164" s="14" t="s">
        <v>152</v>
      </c>
      <c r="B164" s="14" t="s">
        <v>51</v>
      </c>
      <c r="C164" s="15" t="s">
        <v>52</v>
      </c>
      <c r="D164" s="23" t="s">
        <v>153</v>
      </c>
      <c r="E164" s="16">
        <v>1</v>
      </c>
      <c r="F164" s="17">
        <v>1300.0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7">
        <v>600</v>
      </c>
      <c r="AG164" s="18"/>
      <c r="AH164" s="18"/>
      <c r="AI164" s="18">
        <v>1900.0</v>
      </c>
      <c r="AJ164" s="24" t="s">
        <v>42</v>
      </c>
      <c r="AK164" s="14" t="s">
        <v>154</v>
      </c>
      <c r="AL164" s="14"/>
    </row>
    <row r="165" spans="1:53" customHeight="1" ht="26">
      <c r="A165" s="14" t="s">
        <v>152</v>
      </c>
      <c r="B165" s="14" t="s">
        <v>51</v>
      </c>
      <c r="C165" s="15" t="s">
        <v>52</v>
      </c>
      <c r="D165" s="23" t="s">
        <v>153</v>
      </c>
      <c r="E165" s="16">
        <v>1</v>
      </c>
      <c r="F165" s="17">
        <v>1300.0</v>
      </c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7">
        <v>600</v>
      </c>
      <c r="AG165" s="18"/>
      <c r="AH165" s="18"/>
      <c r="AI165" s="18">
        <v>1900.0</v>
      </c>
      <c r="AJ165" s="24" t="s">
        <v>42</v>
      </c>
      <c r="AK165" s="14" t="s">
        <v>154</v>
      </c>
      <c r="AL165" s="14"/>
    </row>
    <row r="166" spans="1:53" customHeight="1" ht="26">
      <c r="A166" s="14" t="s">
        <v>155</v>
      </c>
      <c r="B166" s="14" t="s">
        <v>51</v>
      </c>
      <c r="C166" s="15" t="s">
        <v>52</v>
      </c>
      <c r="D166" s="23" t="s">
        <v>153</v>
      </c>
      <c r="E166" s="16">
        <v>1</v>
      </c>
      <c r="F166" s="17">
        <v>1300.0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7">
        <v>600</v>
      </c>
      <c r="AG166" s="18"/>
      <c r="AH166" s="18"/>
      <c r="AI166" s="18">
        <v>1900.0</v>
      </c>
      <c r="AJ166" s="24" t="s">
        <v>42</v>
      </c>
      <c r="AK166" s="14" t="s">
        <v>154</v>
      </c>
      <c r="AL166" s="14"/>
    </row>
    <row r="167" spans="1:53" customHeight="1" ht="26">
      <c r="A167" s="14" t="s">
        <v>155</v>
      </c>
      <c r="B167" s="14" t="s">
        <v>51</v>
      </c>
      <c r="C167" s="15" t="s">
        <v>52</v>
      </c>
      <c r="D167" s="23" t="s">
        <v>153</v>
      </c>
      <c r="E167" s="16">
        <v>1</v>
      </c>
      <c r="F167" s="17">
        <v>1300.0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7">
        <v>600</v>
      </c>
      <c r="AG167" s="18"/>
      <c r="AH167" s="18"/>
      <c r="AI167" s="18">
        <v>1900.0</v>
      </c>
      <c r="AJ167" s="24" t="s">
        <v>42</v>
      </c>
      <c r="AK167" s="14" t="s">
        <v>154</v>
      </c>
      <c r="AL167" s="14"/>
    </row>
    <row r="169" spans="1:53" customHeight="1" ht="75">
      <c r="A169" s="2" t="s">
        <v>0</v>
      </c>
      <c r="B169" s="2" t="s">
        <v>1</v>
      </c>
      <c r="C169" s="2" t="s">
        <v>2</v>
      </c>
      <c r="D169" s="2" t="s">
        <v>117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9</v>
      </c>
      <c r="L169" s="3" t="s">
        <v>10</v>
      </c>
      <c r="M169" s="3" t="s">
        <v>11</v>
      </c>
      <c r="N169" s="3" t="s">
        <v>12</v>
      </c>
      <c r="O169" s="3" t="s">
        <v>13</v>
      </c>
      <c r="P169" s="3" t="s">
        <v>14</v>
      </c>
      <c r="Q169" s="3" t="s">
        <v>15</v>
      </c>
      <c r="R169" s="3" t="s">
        <v>16</v>
      </c>
      <c r="S169" s="3" t="s">
        <v>17</v>
      </c>
      <c r="T169" s="3" t="s">
        <v>18</v>
      </c>
      <c r="U169" s="3" t="s">
        <v>19</v>
      </c>
      <c r="V169" s="3" t="s">
        <v>20</v>
      </c>
      <c r="W169" s="3" t="s">
        <v>21</v>
      </c>
      <c r="X169" s="3" t="s">
        <v>22</v>
      </c>
      <c r="Y169" s="3" t="s">
        <v>23</v>
      </c>
      <c r="Z169" s="3" t="s">
        <v>24</v>
      </c>
      <c r="AA169" s="3" t="s">
        <v>25</v>
      </c>
      <c r="AB169" s="3" t="s">
        <v>26</v>
      </c>
      <c r="AC169" s="3" t="s">
        <v>27</v>
      </c>
      <c r="AD169" s="3" t="s">
        <v>28</v>
      </c>
      <c r="AE169" s="3" t="s">
        <v>29</v>
      </c>
      <c r="AF169" s="3" t="s">
        <v>30</v>
      </c>
      <c r="AG169" s="3" t="s">
        <v>31</v>
      </c>
      <c r="AH169" s="3" t="s">
        <v>32</v>
      </c>
      <c r="AI169" s="3" t="s">
        <v>33</v>
      </c>
      <c r="AJ169" s="4" t="s">
        <v>34</v>
      </c>
      <c r="AK169" s="3" t="s">
        <v>35</v>
      </c>
      <c r="AL169" s="2"/>
    </row>
    <row r="170" spans="1:53" customHeight="1" ht="60">
      <c r="A170" s="6" t="s">
        <v>156</v>
      </c>
      <c r="B170" s="6"/>
      <c r="C170" s="6"/>
      <c r="D170" s="6"/>
      <c r="E170" s="21">
        <f>SUM(E171:E191)</f>
        <v>21</v>
      </c>
      <c r="F170" s="6"/>
      <c r="G170" s="21">
        <f>COUNT(G171:G191)</f>
        <v>0</v>
      </c>
      <c r="H170" s="21">
        <f>COUNT(H171:H191)</f>
        <v>21</v>
      </c>
      <c r="I170" s="21">
        <f>COUNT(I171:I191)</f>
        <v>0</v>
      </c>
      <c r="J170" s="21">
        <f>COUNT(J171:J191)</f>
        <v>0</v>
      </c>
      <c r="K170" s="21">
        <f>COUNT(K171:K191)</f>
        <v>0</v>
      </c>
      <c r="L170" s="21">
        <f>COUNT(L171:L191)</f>
        <v>0</v>
      </c>
      <c r="M170" s="21">
        <f>COUNT(M171:M191)</f>
        <v>0</v>
      </c>
      <c r="N170" s="21">
        <f>COUNT(N171:N191)</f>
        <v>21</v>
      </c>
      <c r="O170" s="21">
        <f>COUNT(O171:O191)</f>
        <v>0</v>
      </c>
      <c r="P170" s="21">
        <f>COUNT(P171:P191)</f>
        <v>0</v>
      </c>
      <c r="Q170" s="21">
        <f>COUNT(Q171:Q191)</f>
        <v>0</v>
      </c>
      <c r="R170" s="21">
        <f>COUNT(R171:R191)</f>
        <v>0</v>
      </c>
      <c r="S170" s="21">
        <f>COUNT(S171:S191)</f>
        <v>21</v>
      </c>
      <c r="T170" s="21">
        <f>COUNT(T171:T191)</f>
        <v>0</v>
      </c>
      <c r="U170" s="21">
        <f>COUNT(U171:U191)</f>
        <v>0</v>
      </c>
      <c r="V170" s="21">
        <f>COUNT(V171:V191)</f>
        <v>0</v>
      </c>
      <c r="W170" s="21">
        <f>COUNT(W171:W191)</f>
        <v>0</v>
      </c>
      <c r="X170" s="21">
        <f>COUNT(X171:X191)</f>
        <v>0</v>
      </c>
      <c r="Y170" s="21">
        <f>COUNT(Y171:Y191)</f>
        <v>0</v>
      </c>
      <c r="Z170" s="21">
        <f>COUNT(Z171:Z191)</f>
        <v>0</v>
      </c>
      <c r="AA170" s="21">
        <f>COUNT(AA171:AA191)</f>
        <v>0</v>
      </c>
      <c r="AB170" s="21">
        <f>COUNT(AB171:AB191)</f>
        <v>0</v>
      </c>
      <c r="AC170" s="21">
        <f>COUNT(AC171:AC191)</f>
        <v>0</v>
      </c>
      <c r="AD170" s="21">
        <f>COUNT(AD171:AD191)</f>
        <v>21</v>
      </c>
      <c r="AE170" s="21">
        <f>COUNT(AE171:AE191)</f>
        <v>0</v>
      </c>
      <c r="AF170" s="21">
        <f>COUNT(AF171:AF191)</f>
        <v>0</v>
      </c>
      <c r="AG170" s="21">
        <f>COUNT(AG171:AG191)</f>
        <v>0</v>
      </c>
      <c r="AH170" s="21">
        <f>COUNT(AH171:AH191)</f>
        <v>0</v>
      </c>
      <c r="AI170" s="6"/>
      <c r="AJ170" s="6"/>
      <c r="AK170" s="6"/>
      <c r="AL170" s="6"/>
    </row>
    <row r="171" spans="1:53" customHeight="1" ht="26">
      <c r="A171" s="14" t="s">
        <v>157</v>
      </c>
      <c r="B171" s="14" t="s">
        <v>51</v>
      </c>
      <c r="C171" s="15" t="s">
        <v>52</v>
      </c>
      <c r="D171" s="23" t="s">
        <v>158</v>
      </c>
      <c r="E171" s="16">
        <v>1</v>
      </c>
      <c r="F171" s="17">
        <v>1300.0</v>
      </c>
      <c r="G171" s="18"/>
      <c r="H171" s="17">
        <v>780</v>
      </c>
      <c r="I171" s="18"/>
      <c r="J171" s="18"/>
      <c r="K171" s="18"/>
      <c r="L171" s="18"/>
      <c r="M171" s="18"/>
      <c r="N171" s="17">
        <v>460</v>
      </c>
      <c r="O171" s="18"/>
      <c r="P171" s="18"/>
      <c r="Q171" s="18"/>
      <c r="R171" s="18"/>
      <c r="S171" s="17">
        <v>1320</v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7">
        <v>390</v>
      </c>
      <c r="AE171" s="18"/>
      <c r="AF171" s="18"/>
      <c r="AG171" s="18"/>
      <c r="AH171" s="18"/>
      <c r="AI171" s="18">
        <v>4250.0</v>
      </c>
      <c r="AJ171" s="24" t="s">
        <v>42</v>
      </c>
      <c r="AK171" s="14" t="s">
        <v>46</v>
      </c>
      <c r="AL171" s="14"/>
    </row>
    <row r="172" spans="1:53" customHeight="1" ht="26">
      <c r="A172" s="14" t="s">
        <v>157</v>
      </c>
      <c r="B172" s="14" t="s">
        <v>51</v>
      </c>
      <c r="C172" s="15" t="s">
        <v>52</v>
      </c>
      <c r="D172" s="23" t="s">
        <v>158</v>
      </c>
      <c r="E172" s="16">
        <v>1</v>
      </c>
      <c r="F172" s="17">
        <v>1300.0</v>
      </c>
      <c r="G172" s="18"/>
      <c r="H172" s="17">
        <v>780</v>
      </c>
      <c r="I172" s="18"/>
      <c r="J172" s="18"/>
      <c r="K172" s="18"/>
      <c r="L172" s="18"/>
      <c r="M172" s="18"/>
      <c r="N172" s="17">
        <v>460</v>
      </c>
      <c r="O172" s="18"/>
      <c r="P172" s="18"/>
      <c r="Q172" s="18"/>
      <c r="R172" s="18"/>
      <c r="S172" s="17">
        <v>1320</v>
      </c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7">
        <v>390</v>
      </c>
      <c r="AE172" s="18"/>
      <c r="AF172" s="18"/>
      <c r="AG172" s="18"/>
      <c r="AH172" s="18"/>
      <c r="AI172" s="18">
        <v>4250.0</v>
      </c>
      <c r="AJ172" s="24" t="s">
        <v>42</v>
      </c>
      <c r="AK172" s="14" t="s">
        <v>46</v>
      </c>
      <c r="AL172" s="14"/>
    </row>
    <row r="173" spans="1:53" customHeight="1" ht="26">
      <c r="A173" s="14" t="s">
        <v>157</v>
      </c>
      <c r="B173" s="14" t="s">
        <v>51</v>
      </c>
      <c r="C173" s="15" t="s">
        <v>52</v>
      </c>
      <c r="D173" s="23" t="s">
        <v>158</v>
      </c>
      <c r="E173" s="16">
        <v>1</v>
      </c>
      <c r="F173" s="17">
        <v>1300.0</v>
      </c>
      <c r="G173" s="18"/>
      <c r="H173" s="17">
        <v>780</v>
      </c>
      <c r="I173" s="18"/>
      <c r="J173" s="18"/>
      <c r="K173" s="18"/>
      <c r="L173" s="18"/>
      <c r="M173" s="18"/>
      <c r="N173" s="17">
        <v>460</v>
      </c>
      <c r="O173" s="18"/>
      <c r="P173" s="18"/>
      <c r="Q173" s="18"/>
      <c r="R173" s="18"/>
      <c r="S173" s="17">
        <v>1320</v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7">
        <v>390</v>
      </c>
      <c r="AE173" s="18"/>
      <c r="AF173" s="18"/>
      <c r="AG173" s="18"/>
      <c r="AH173" s="18"/>
      <c r="AI173" s="18">
        <v>4250.0</v>
      </c>
      <c r="AJ173" s="24" t="s">
        <v>42</v>
      </c>
      <c r="AK173" s="14" t="s">
        <v>46</v>
      </c>
      <c r="AL173" s="14"/>
    </row>
    <row r="174" spans="1:53" customHeight="1" ht="26">
      <c r="A174" s="14" t="s">
        <v>157</v>
      </c>
      <c r="B174" s="14" t="s">
        <v>51</v>
      </c>
      <c r="C174" s="15" t="s">
        <v>52</v>
      </c>
      <c r="D174" s="23" t="s">
        <v>158</v>
      </c>
      <c r="E174" s="16">
        <v>1</v>
      </c>
      <c r="F174" s="17">
        <v>1300.0</v>
      </c>
      <c r="G174" s="18"/>
      <c r="H174" s="17">
        <v>780</v>
      </c>
      <c r="I174" s="18"/>
      <c r="J174" s="18"/>
      <c r="K174" s="18"/>
      <c r="L174" s="18"/>
      <c r="M174" s="18"/>
      <c r="N174" s="17">
        <v>460</v>
      </c>
      <c r="O174" s="18"/>
      <c r="P174" s="18"/>
      <c r="Q174" s="18"/>
      <c r="R174" s="18"/>
      <c r="S174" s="17">
        <v>1320</v>
      </c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7">
        <v>390</v>
      </c>
      <c r="AE174" s="18"/>
      <c r="AF174" s="18"/>
      <c r="AG174" s="18"/>
      <c r="AH174" s="18"/>
      <c r="AI174" s="18">
        <v>4250.0</v>
      </c>
      <c r="AJ174" s="24" t="s">
        <v>42</v>
      </c>
      <c r="AK174" s="14" t="s">
        <v>46</v>
      </c>
      <c r="AL174" s="14"/>
    </row>
    <row r="175" spans="1:53" customHeight="1" ht="26">
      <c r="A175" s="14" t="s">
        <v>157</v>
      </c>
      <c r="B175" s="14" t="s">
        <v>51</v>
      </c>
      <c r="C175" s="15" t="s">
        <v>52</v>
      </c>
      <c r="D175" s="23" t="s">
        <v>158</v>
      </c>
      <c r="E175" s="16">
        <v>1</v>
      </c>
      <c r="F175" s="17">
        <v>1300.0</v>
      </c>
      <c r="G175" s="18"/>
      <c r="H175" s="17">
        <v>780</v>
      </c>
      <c r="I175" s="18"/>
      <c r="J175" s="18"/>
      <c r="K175" s="18"/>
      <c r="L175" s="18"/>
      <c r="M175" s="18"/>
      <c r="N175" s="17">
        <v>460</v>
      </c>
      <c r="O175" s="18"/>
      <c r="P175" s="18"/>
      <c r="Q175" s="18"/>
      <c r="R175" s="18"/>
      <c r="S175" s="17">
        <v>1320</v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7">
        <v>390</v>
      </c>
      <c r="AE175" s="18"/>
      <c r="AF175" s="18"/>
      <c r="AG175" s="18"/>
      <c r="AH175" s="18"/>
      <c r="AI175" s="18">
        <v>4250.0</v>
      </c>
      <c r="AJ175" s="24" t="s">
        <v>42</v>
      </c>
      <c r="AK175" s="14" t="s">
        <v>46</v>
      </c>
      <c r="AL175" s="14"/>
    </row>
    <row r="176" spans="1:53" customHeight="1" ht="26">
      <c r="A176" s="14" t="s">
        <v>157</v>
      </c>
      <c r="B176" s="14" t="s">
        <v>51</v>
      </c>
      <c r="C176" s="15" t="s">
        <v>52</v>
      </c>
      <c r="D176" s="23" t="s">
        <v>158</v>
      </c>
      <c r="E176" s="16">
        <v>1</v>
      </c>
      <c r="F176" s="17">
        <v>1300.0</v>
      </c>
      <c r="G176" s="18"/>
      <c r="H176" s="17">
        <v>780</v>
      </c>
      <c r="I176" s="18"/>
      <c r="J176" s="18"/>
      <c r="K176" s="18"/>
      <c r="L176" s="18"/>
      <c r="M176" s="18"/>
      <c r="N176" s="17">
        <v>460</v>
      </c>
      <c r="O176" s="18"/>
      <c r="P176" s="18"/>
      <c r="Q176" s="18"/>
      <c r="R176" s="18"/>
      <c r="S176" s="17">
        <v>1320</v>
      </c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7">
        <v>390</v>
      </c>
      <c r="AE176" s="18"/>
      <c r="AF176" s="18"/>
      <c r="AG176" s="18"/>
      <c r="AH176" s="18"/>
      <c r="AI176" s="18">
        <v>4250.0</v>
      </c>
      <c r="AJ176" s="24" t="s">
        <v>42</v>
      </c>
      <c r="AK176" s="14" t="s">
        <v>46</v>
      </c>
      <c r="AL176" s="14"/>
    </row>
    <row r="177" spans="1:53" customHeight="1" ht="26">
      <c r="A177" s="14" t="s">
        <v>157</v>
      </c>
      <c r="B177" s="14" t="s">
        <v>51</v>
      </c>
      <c r="C177" s="15" t="s">
        <v>52</v>
      </c>
      <c r="D177" s="23" t="s">
        <v>158</v>
      </c>
      <c r="E177" s="16">
        <v>1</v>
      </c>
      <c r="F177" s="17">
        <v>1300.0</v>
      </c>
      <c r="G177" s="18"/>
      <c r="H177" s="17">
        <v>780</v>
      </c>
      <c r="I177" s="18"/>
      <c r="J177" s="18"/>
      <c r="K177" s="18"/>
      <c r="L177" s="18"/>
      <c r="M177" s="18"/>
      <c r="N177" s="17">
        <v>460</v>
      </c>
      <c r="O177" s="18"/>
      <c r="P177" s="18"/>
      <c r="Q177" s="18"/>
      <c r="R177" s="18"/>
      <c r="S177" s="17">
        <v>1320</v>
      </c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7">
        <v>390</v>
      </c>
      <c r="AE177" s="18"/>
      <c r="AF177" s="18"/>
      <c r="AG177" s="18"/>
      <c r="AH177" s="18"/>
      <c r="AI177" s="18">
        <v>4250.0</v>
      </c>
      <c r="AJ177" s="24" t="s">
        <v>42</v>
      </c>
      <c r="AK177" s="14" t="s">
        <v>46</v>
      </c>
      <c r="AL177" s="14"/>
    </row>
    <row r="178" spans="1:53" customHeight="1" ht="26">
      <c r="A178" s="14" t="s">
        <v>157</v>
      </c>
      <c r="B178" s="14" t="s">
        <v>51</v>
      </c>
      <c r="C178" s="15" t="s">
        <v>52</v>
      </c>
      <c r="D178" s="23" t="s">
        <v>158</v>
      </c>
      <c r="E178" s="16">
        <v>1</v>
      </c>
      <c r="F178" s="17">
        <v>1300.0</v>
      </c>
      <c r="G178" s="18"/>
      <c r="H178" s="17">
        <v>780</v>
      </c>
      <c r="I178" s="18"/>
      <c r="J178" s="18"/>
      <c r="K178" s="18"/>
      <c r="L178" s="18"/>
      <c r="M178" s="18"/>
      <c r="N178" s="17">
        <v>460</v>
      </c>
      <c r="O178" s="18"/>
      <c r="P178" s="18"/>
      <c r="Q178" s="18"/>
      <c r="R178" s="18"/>
      <c r="S178" s="17">
        <v>1320</v>
      </c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7">
        <v>390</v>
      </c>
      <c r="AE178" s="18"/>
      <c r="AF178" s="18"/>
      <c r="AG178" s="18"/>
      <c r="AH178" s="18"/>
      <c r="AI178" s="18">
        <v>4250.0</v>
      </c>
      <c r="AJ178" s="24" t="s">
        <v>42</v>
      </c>
      <c r="AK178" s="14" t="s">
        <v>46</v>
      </c>
      <c r="AL178" s="14"/>
    </row>
    <row r="179" spans="1:53" customHeight="1" ht="26">
      <c r="A179" s="14" t="s">
        <v>157</v>
      </c>
      <c r="B179" s="14" t="s">
        <v>51</v>
      </c>
      <c r="C179" s="15" t="s">
        <v>52</v>
      </c>
      <c r="D179" s="23" t="s">
        <v>158</v>
      </c>
      <c r="E179" s="16">
        <v>1</v>
      </c>
      <c r="F179" s="17">
        <v>1300.0</v>
      </c>
      <c r="G179" s="18"/>
      <c r="H179" s="17">
        <v>780</v>
      </c>
      <c r="I179" s="18"/>
      <c r="J179" s="18"/>
      <c r="K179" s="18"/>
      <c r="L179" s="18"/>
      <c r="M179" s="18"/>
      <c r="N179" s="17">
        <v>460</v>
      </c>
      <c r="O179" s="18"/>
      <c r="P179" s="18"/>
      <c r="Q179" s="18"/>
      <c r="R179" s="18"/>
      <c r="S179" s="17">
        <v>1320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7">
        <v>390</v>
      </c>
      <c r="AE179" s="18"/>
      <c r="AF179" s="18"/>
      <c r="AG179" s="18"/>
      <c r="AH179" s="18"/>
      <c r="AI179" s="18">
        <v>4250.0</v>
      </c>
      <c r="AJ179" s="24" t="s">
        <v>42</v>
      </c>
      <c r="AK179" s="14" t="s">
        <v>46</v>
      </c>
      <c r="AL179" s="14"/>
    </row>
    <row r="180" spans="1:53" customHeight="1" ht="26">
      <c r="A180" s="14" t="s">
        <v>157</v>
      </c>
      <c r="B180" s="14" t="s">
        <v>51</v>
      </c>
      <c r="C180" s="15" t="s">
        <v>52</v>
      </c>
      <c r="D180" s="23" t="s">
        <v>158</v>
      </c>
      <c r="E180" s="16">
        <v>1</v>
      </c>
      <c r="F180" s="17">
        <v>1300.0</v>
      </c>
      <c r="G180" s="18"/>
      <c r="H180" s="17">
        <v>780</v>
      </c>
      <c r="I180" s="18"/>
      <c r="J180" s="18"/>
      <c r="K180" s="18"/>
      <c r="L180" s="18"/>
      <c r="M180" s="18"/>
      <c r="N180" s="17">
        <v>460</v>
      </c>
      <c r="O180" s="18"/>
      <c r="P180" s="18"/>
      <c r="Q180" s="18"/>
      <c r="R180" s="18"/>
      <c r="S180" s="17">
        <v>1320</v>
      </c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7">
        <v>390</v>
      </c>
      <c r="AE180" s="18"/>
      <c r="AF180" s="18"/>
      <c r="AG180" s="18"/>
      <c r="AH180" s="18"/>
      <c r="AI180" s="18">
        <v>4250.0</v>
      </c>
      <c r="AJ180" s="24" t="s">
        <v>42</v>
      </c>
      <c r="AK180" s="14" t="s">
        <v>46</v>
      </c>
      <c r="AL180" s="14"/>
    </row>
    <row r="181" spans="1:53" customHeight="1" ht="26">
      <c r="A181" s="14" t="s">
        <v>157</v>
      </c>
      <c r="B181" s="14" t="s">
        <v>51</v>
      </c>
      <c r="C181" s="15" t="s">
        <v>52</v>
      </c>
      <c r="D181" s="23" t="s">
        <v>158</v>
      </c>
      <c r="E181" s="16">
        <v>1</v>
      </c>
      <c r="F181" s="17">
        <v>1300.0</v>
      </c>
      <c r="G181" s="18"/>
      <c r="H181" s="17">
        <v>780</v>
      </c>
      <c r="I181" s="18"/>
      <c r="J181" s="18"/>
      <c r="K181" s="18"/>
      <c r="L181" s="18"/>
      <c r="M181" s="18"/>
      <c r="N181" s="17">
        <v>460</v>
      </c>
      <c r="O181" s="18"/>
      <c r="P181" s="18"/>
      <c r="Q181" s="18"/>
      <c r="R181" s="18"/>
      <c r="S181" s="17">
        <v>1320</v>
      </c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7">
        <v>390</v>
      </c>
      <c r="AE181" s="18"/>
      <c r="AF181" s="18"/>
      <c r="AG181" s="18"/>
      <c r="AH181" s="18"/>
      <c r="AI181" s="18">
        <v>4250.0</v>
      </c>
      <c r="AJ181" s="24" t="s">
        <v>42</v>
      </c>
      <c r="AK181" s="14" t="s">
        <v>46</v>
      </c>
      <c r="AL181" s="14"/>
    </row>
    <row r="182" spans="1:53" customHeight="1" ht="26">
      <c r="A182" s="14" t="s">
        <v>157</v>
      </c>
      <c r="B182" s="14" t="s">
        <v>51</v>
      </c>
      <c r="C182" s="15" t="s">
        <v>52</v>
      </c>
      <c r="D182" s="23" t="s">
        <v>158</v>
      </c>
      <c r="E182" s="16">
        <v>1</v>
      </c>
      <c r="F182" s="17">
        <v>1300.0</v>
      </c>
      <c r="G182" s="18"/>
      <c r="H182" s="17">
        <v>780</v>
      </c>
      <c r="I182" s="18"/>
      <c r="J182" s="18"/>
      <c r="K182" s="18"/>
      <c r="L182" s="18"/>
      <c r="M182" s="18"/>
      <c r="N182" s="17">
        <v>460</v>
      </c>
      <c r="O182" s="18"/>
      <c r="P182" s="18"/>
      <c r="Q182" s="18"/>
      <c r="R182" s="18"/>
      <c r="S182" s="17">
        <v>1320</v>
      </c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7">
        <v>390</v>
      </c>
      <c r="AE182" s="18"/>
      <c r="AF182" s="18"/>
      <c r="AG182" s="18"/>
      <c r="AH182" s="18"/>
      <c r="AI182" s="18">
        <v>4250.0</v>
      </c>
      <c r="AJ182" s="24" t="s">
        <v>42</v>
      </c>
      <c r="AK182" s="14" t="s">
        <v>46</v>
      </c>
      <c r="AL182" s="14"/>
    </row>
    <row r="183" spans="1:53" customHeight="1" ht="26">
      <c r="A183" s="14" t="s">
        <v>157</v>
      </c>
      <c r="B183" s="14" t="s">
        <v>51</v>
      </c>
      <c r="C183" s="15" t="s">
        <v>52</v>
      </c>
      <c r="D183" s="23" t="s">
        <v>158</v>
      </c>
      <c r="E183" s="16">
        <v>1</v>
      </c>
      <c r="F183" s="17">
        <v>1300.0</v>
      </c>
      <c r="G183" s="18"/>
      <c r="H183" s="17">
        <v>780</v>
      </c>
      <c r="I183" s="18"/>
      <c r="J183" s="18"/>
      <c r="K183" s="18"/>
      <c r="L183" s="18"/>
      <c r="M183" s="18"/>
      <c r="N183" s="17">
        <v>460</v>
      </c>
      <c r="O183" s="18"/>
      <c r="P183" s="18"/>
      <c r="Q183" s="18"/>
      <c r="R183" s="18"/>
      <c r="S183" s="17">
        <v>1320</v>
      </c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7">
        <v>390</v>
      </c>
      <c r="AE183" s="18"/>
      <c r="AF183" s="18"/>
      <c r="AG183" s="18"/>
      <c r="AH183" s="18"/>
      <c r="AI183" s="18">
        <v>4250.0</v>
      </c>
      <c r="AJ183" s="24" t="s">
        <v>42</v>
      </c>
      <c r="AK183" s="14" t="s">
        <v>46</v>
      </c>
      <c r="AL183" s="14"/>
    </row>
    <row r="184" spans="1:53" customHeight="1" ht="26">
      <c r="A184" s="14" t="s">
        <v>157</v>
      </c>
      <c r="B184" s="14" t="s">
        <v>51</v>
      </c>
      <c r="C184" s="15" t="s">
        <v>52</v>
      </c>
      <c r="D184" s="23" t="s">
        <v>158</v>
      </c>
      <c r="E184" s="16">
        <v>1</v>
      </c>
      <c r="F184" s="17">
        <v>1300.0</v>
      </c>
      <c r="G184" s="18"/>
      <c r="H184" s="17">
        <v>780</v>
      </c>
      <c r="I184" s="18"/>
      <c r="J184" s="18"/>
      <c r="K184" s="18"/>
      <c r="L184" s="18"/>
      <c r="M184" s="18"/>
      <c r="N184" s="17">
        <v>460</v>
      </c>
      <c r="O184" s="18"/>
      <c r="P184" s="18"/>
      <c r="Q184" s="18"/>
      <c r="R184" s="18"/>
      <c r="S184" s="17">
        <v>1320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7">
        <v>390</v>
      </c>
      <c r="AE184" s="18"/>
      <c r="AF184" s="18"/>
      <c r="AG184" s="18"/>
      <c r="AH184" s="18"/>
      <c r="AI184" s="18">
        <v>4250.0</v>
      </c>
      <c r="AJ184" s="24" t="s">
        <v>42</v>
      </c>
      <c r="AK184" s="14" t="s">
        <v>46</v>
      </c>
      <c r="AL184" s="14"/>
    </row>
    <row r="185" spans="1:53" customHeight="1" ht="26">
      <c r="A185" s="14" t="s">
        <v>157</v>
      </c>
      <c r="B185" s="14" t="s">
        <v>51</v>
      </c>
      <c r="C185" s="15" t="s">
        <v>52</v>
      </c>
      <c r="D185" s="23" t="s">
        <v>158</v>
      </c>
      <c r="E185" s="16">
        <v>1</v>
      </c>
      <c r="F185" s="17">
        <v>1300.0</v>
      </c>
      <c r="G185" s="18"/>
      <c r="H185" s="17">
        <v>780</v>
      </c>
      <c r="I185" s="18"/>
      <c r="J185" s="18"/>
      <c r="K185" s="18"/>
      <c r="L185" s="18"/>
      <c r="M185" s="18"/>
      <c r="N185" s="17">
        <v>460</v>
      </c>
      <c r="O185" s="18"/>
      <c r="P185" s="18"/>
      <c r="Q185" s="18"/>
      <c r="R185" s="18"/>
      <c r="S185" s="17">
        <v>1320</v>
      </c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7">
        <v>390</v>
      </c>
      <c r="AE185" s="18"/>
      <c r="AF185" s="18"/>
      <c r="AG185" s="18"/>
      <c r="AH185" s="18"/>
      <c r="AI185" s="18">
        <v>4250.0</v>
      </c>
      <c r="AJ185" s="24" t="s">
        <v>42</v>
      </c>
      <c r="AK185" s="14" t="s">
        <v>46</v>
      </c>
      <c r="AL185" s="14"/>
    </row>
    <row r="186" spans="1:53" customHeight="1" ht="26">
      <c r="A186" s="14" t="s">
        <v>157</v>
      </c>
      <c r="B186" s="14" t="s">
        <v>51</v>
      </c>
      <c r="C186" s="15" t="s">
        <v>52</v>
      </c>
      <c r="D186" s="23" t="s">
        <v>158</v>
      </c>
      <c r="E186" s="16">
        <v>1</v>
      </c>
      <c r="F186" s="17">
        <v>1300.0</v>
      </c>
      <c r="G186" s="18"/>
      <c r="H186" s="17">
        <v>780</v>
      </c>
      <c r="I186" s="18"/>
      <c r="J186" s="18"/>
      <c r="K186" s="18"/>
      <c r="L186" s="18"/>
      <c r="M186" s="18"/>
      <c r="N186" s="17">
        <v>460</v>
      </c>
      <c r="O186" s="18"/>
      <c r="P186" s="18"/>
      <c r="Q186" s="18"/>
      <c r="R186" s="18"/>
      <c r="S186" s="17">
        <v>1320</v>
      </c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7">
        <v>390</v>
      </c>
      <c r="AE186" s="18"/>
      <c r="AF186" s="18"/>
      <c r="AG186" s="18"/>
      <c r="AH186" s="18"/>
      <c r="AI186" s="18">
        <v>4250.0</v>
      </c>
      <c r="AJ186" s="24" t="s">
        <v>42</v>
      </c>
      <c r="AK186" s="14" t="s">
        <v>46</v>
      </c>
      <c r="AL186" s="14"/>
    </row>
    <row r="187" spans="1:53" customHeight="1" ht="26">
      <c r="A187" s="14" t="s">
        <v>157</v>
      </c>
      <c r="B187" s="14" t="s">
        <v>51</v>
      </c>
      <c r="C187" s="15" t="s">
        <v>52</v>
      </c>
      <c r="D187" s="23" t="s">
        <v>158</v>
      </c>
      <c r="E187" s="16">
        <v>1</v>
      </c>
      <c r="F187" s="17">
        <v>1300.0</v>
      </c>
      <c r="G187" s="18"/>
      <c r="H187" s="17">
        <v>780</v>
      </c>
      <c r="I187" s="18"/>
      <c r="J187" s="18"/>
      <c r="K187" s="18"/>
      <c r="L187" s="18"/>
      <c r="M187" s="18"/>
      <c r="N187" s="17">
        <v>460</v>
      </c>
      <c r="O187" s="18"/>
      <c r="P187" s="18"/>
      <c r="Q187" s="18"/>
      <c r="R187" s="18"/>
      <c r="S187" s="17">
        <v>1320</v>
      </c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7">
        <v>390</v>
      </c>
      <c r="AE187" s="18"/>
      <c r="AF187" s="18"/>
      <c r="AG187" s="18"/>
      <c r="AH187" s="18"/>
      <c r="AI187" s="18">
        <v>4250.0</v>
      </c>
      <c r="AJ187" s="24" t="s">
        <v>42</v>
      </c>
      <c r="AK187" s="14" t="s">
        <v>46</v>
      </c>
      <c r="AL187" s="14"/>
    </row>
    <row r="188" spans="1:53" customHeight="1" ht="26">
      <c r="A188" s="14" t="s">
        <v>157</v>
      </c>
      <c r="B188" s="14" t="s">
        <v>51</v>
      </c>
      <c r="C188" s="15" t="s">
        <v>52</v>
      </c>
      <c r="D188" s="23" t="s">
        <v>158</v>
      </c>
      <c r="E188" s="16">
        <v>1</v>
      </c>
      <c r="F188" s="17">
        <v>1300.0</v>
      </c>
      <c r="G188" s="18"/>
      <c r="H188" s="17">
        <v>780</v>
      </c>
      <c r="I188" s="18"/>
      <c r="J188" s="18"/>
      <c r="K188" s="18"/>
      <c r="L188" s="18"/>
      <c r="M188" s="18"/>
      <c r="N188" s="17">
        <v>460</v>
      </c>
      <c r="O188" s="18"/>
      <c r="P188" s="18"/>
      <c r="Q188" s="18"/>
      <c r="R188" s="18"/>
      <c r="S188" s="17">
        <v>1320</v>
      </c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7">
        <v>390</v>
      </c>
      <c r="AE188" s="18"/>
      <c r="AF188" s="18"/>
      <c r="AG188" s="18"/>
      <c r="AH188" s="18"/>
      <c r="AI188" s="18">
        <v>4250.0</v>
      </c>
      <c r="AJ188" s="24" t="s">
        <v>42</v>
      </c>
      <c r="AK188" s="14" t="s">
        <v>46</v>
      </c>
      <c r="AL188" s="14"/>
    </row>
    <row r="189" spans="1:53" customHeight="1" ht="26">
      <c r="A189" s="14" t="s">
        <v>157</v>
      </c>
      <c r="B189" s="14" t="s">
        <v>51</v>
      </c>
      <c r="C189" s="15" t="s">
        <v>52</v>
      </c>
      <c r="D189" s="23" t="s">
        <v>158</v>
      </c>
      <c r="E189" s="16">
        <v>1</v>
      </c>
      <c r="F189" s="17">
        <v>1300.0</v>
      </c>
      <c r="G189" s="18"/>
      <c r="H189" s="17">
        <v>780</v>
      </c>
      <c r="I189" s="18"/>
      <c r="J189" s="18"/>
      <c r="K189" s="18"/>
      <c r="L189" s="18"/>
      <c r="M189" s="18"/>
      <c r="N189" s="17">
        <v>460</v>
      </c>
      <c r="O189" s="18"/>
      <c r="P189" s="18"/>
      <c r="Q189" s="18"/>
      <c r="R189" s="18"/>
      <c r="S189" s="17">
        <v>1320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7">
        <v>390</v>
      </c>
      <c r="AE189" s="18"/>
      <c r="AF189" s="18"/>
      <c r="AG189" s="18"/>
      <c r="AH189" s="18"/>
      <c r="AI189" s="18">
        <v>4250.0</v>
      </c>
      <c r="AJ189" s="24" t="s">
        <v>42</v>
      </c>
      <c r="AK189" s="14" t="s">
        <v>46</v>
      </c>
      <c r="AL189" s="14"/>
    </row>
    <row r="190" spans="1:53" customHeight="1" ht="26">
      <c r="A190" s="14" t="s">
        <v>159</v>
      </c>
      <c r="B190" s="14" t="s">
        <v>51</v>
      </c>
      <c r="C190" s="15" t="s">
        <v>52</v>
      </c>
      <c r="D190" s="23" t="s">
        <v>158</v>
      </c>
      <c r="E190" s="16">
        <v>1</v>
      </c>
      <c r="F190" s="17">
        <v>1300.0</v>
      </c>
      <c r="G190" s="18"/>
      <c r="H190" s="17">
        <v>780</v>
      </c>
      <c r="I190" s="18"/>
      <c r="J190" s="18"/>
      <c r="K190" s="18"/>
      <c r="L190" s="18"/>
      <c r="M190" s="18"/>
      <c r="N190" s="17">
        <v>460</v>
      </c>
      <c r="O190" s="18"/>
      <c r="P190" s="18"/>
      <c r="Q190" s="18"/>
      <c r="R190" s="18"/>
      <c r="S190" s="17">
        <v>1320</v>
      </c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7">
        <v>390</v>
      </c>
      <c r="AE190" s="18"/>
      <c r="AF190" s="18"/>
      <c r="AG190" s="18"/>
      <c r="AH190" s="18"/>
      <c r="AI190" s="18">
        <v>4250.0</v>
      </c>
      <c r="AJ190" s="24" t="s">
        <v>42</v>
      </c>
      <c r="AK190" s="14" t="s">
        <v>46</v>
      </c>
      <c r="AL190" s="14"/>
    </row>
    <row r="191" spans="1:53" customHeight="1" ht="26">
      <c r="A191" s="14" t="s">
        <v>159</v>
      </c>
      <c r="B191" s="14" t="s">
        <v>51</v>
      </c>
      <c r="C191" s="15" t="s">
        <v>52</v>
      </c>
      <c r="D191" s="23" t="s">
        <v>158</v>
      </c>
      <c r="E191" s="16">
        <v>1</v>
      </c>
      <c r="F191" s="17">
        <v>1300.0</v>
      </c>
      <c r="G191" s="18"/>
      <c r="H191" s="17">
        <v>780</v>
      </c>
      <c r="I191" s="18"/>
      <c r="J191" s="18"/>
      <c r="K191" s="18"/>
      <c r="L191" s="18"/>
      <c r="M191" s="18"/>
      <c r="N191" s="17">
        <v>460</v>
      </c>
      <c r="O191" s="18"/>
      <c r="P191" s="18"/>
      <c r="Q191" s="18"/>
      <c r="R191" s="18"/>
      <c r="S191" s="17">
        <v>1320</v>
      </c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7">
        <v>390</v>
      </c>
      <c r="AE191" s="18"/>
      <c r="AF191" s="18"/>
      <c r="AG191" s="18"/>
      <c r="AH191" s="18"/>
      <c r="AI191" s="18">
        <v>4250.0</v>
      </c>
      <c r="AJ191" s="24" t="s">
        <v>42</v>
      </c>
      <c r="AK191" s="14" t="s">
        <v>46</v>
      </c>
      <c r="AL191" s="14"/>
    </row>
    <row r="193" spans="1:53" customHeight="1" ht="50">
      <c r="A193" s="20" t="s">
        <v>89</v>
      </c>
      <c r="B193" s="20"/>
      <c r="C193" s="20"/>
      <c r="D193" s="20"/>
      <c r="E193" s="20">
        <f>SUM(E3,E7,E32,E56,E80,E146,E170)</f>
        <v>148</v>
      </c>
      <c r="F193" s="20"/>
      <c r="G193" s="20">
        <f>SUM(G3,G7,G32,G56,G80,G146,G170)</f>
        <v>105</v>
      </c>
      <c r="H193" s="20">
        <f>SUM(H3,H7,H32,H56,H80,H146,H170)</f>
        <v>21</v>
      </c>
      <c r="I193" s="20">
        <f>SUM(I3,I7,I32,I56,I80,I146,I170)</f>
        <v>0</v>
      </c>
      <c r="J193" s="20">
        <f>SUM(J3,J7,J32,J56,J80,J146,J170)</f>
        <v>2</v>
      </c>
      <c r="K193" s="20">
        <f>SUM(K3,K7,K32,K56,K80,K146,K170)</f>
        <v>0</v>
      </c>
      <c r="L193" s="20">
        <f>SUM(L3,L7,L32,L56,L80,L146,L170)</f>
        <v>0</v>
      </c>
      <c r="M193" s="20">
        <f>SUM(M3,M7,M32,M56,M80,M146,M170)</f>
        <v>1</v>
      </c>
      <c r="N193" s="20">
        <f>SUM(N3,N7,N32,N56,N80,N146,N170)</f>
        <v>23</v>
      </c>
      <c r="O193" s="20">
        <f>SUM(O3,O7,O32,O56,O80,O146,O170)</f>
        <v>42</v>
      </c>
      <c r="P193" s="20">
        <f>SUM(P3,P7,P32,P56,P80,P146,P170)</f>
        <v>63</v>
      </c>
      <c r="Q193" s="20">
        <f>SUM(Q3,Q7,Q32,Q56,Q80,Q146,Q170)</f>
        <v>0</v>
      </c>
      <c r="R193" s="20">
        <f>SUM(R3,R7,R32,R56,R80,R146,R170)</f>
        <v>108</v>
      </c>
      <c r="S193" s="20">
        <f>SUM(S3,S7,S32,S56,S80,S146,S170)</f>
        <v>84</v>
      </c>
      <c r="T193" s="20">
        <f>SUM(T3,T7,T32,T56,T80,T146,T170)</f>
        <v>147</v>
      </c>
      <c r="U193" s="20">
        <f>SUM(U3,U7,U32,U56,U80,U146,U170)</f>
        <v>0</v>
      </c>
      <c r="V193" s="20">
        <f>SUM(V3,V7,V32,V56,V80,V146,V170)</f>
        <v>0</v>
      </c>
      <c r="W193" s="20">
        <f>SUM(W3,W7,W32,W56,W80,W146,W170)</f>
        <v>0</v>
      </c>
      <c r="X193" s="20">
        <f>SUM(X3,X7,X32,X56,X80,X146,X170)</f>
        <v>0</v>
      </c>
      <c r="Y193" s="20">
        <f>SUM(Y3,Y7,Y32,Y56,Y80,Y146,Y170)</f>
        <v>0</v>
      </c>
      <c r="Z193" s="20">
        <f>SUM(Z3,Z7,Z32,Z56,Z80,Z146,Z170)</f>
        <v>0</v>
      </c>
      <c r="AA193" s="20">
        <f>SUM(AA3,AA7,AA32,AA56,AA80,AA146,AA170)</f>
        <v>0</v>
      </c>
      <c r="AB193" s="20">
        <f>SUM(AB3,AB7,AB32,AB56,AB80,AB146,AB170)</f>
        <v>0</v>
      </c>
      <c r="AC193" s="20">
        <f>SUM(AC3,AC7,AC32,AC56,AC80,AC146,AC170)</f>
        <v>42</v>
      </c>
      <c r="AD193" s="20">
        <f>SUM(AD3,AD7,AD32,AD56,AD80,AD146,AD170)</f>
        <v>21</v>
      </c>
      <c r="AE193" s="20">
        <f>SUM(AE3,AE7,AE32,AE56,AE80,AE146,AE170)</f>
        <v>0</v>
      </c>
      <c r="AF193" s="20">
        <f>SUM(AF3,AF7,AF32,AF56,AF80,AF146,AF170)</f>
        <v>63</v>
      </c>
      <c r="AG193" s="20">
        <f>SUM(AG3,AG7,AG32,AG56,AG80,AG146,AG170)</f>
        <v>63</v>
      </c>
      <c r="AH193" s="20">
        <f>SUM(AH3,AH7,AH32,AH56,AH80,AH146,AH170)</f>
        <v>0</v>
      </c>
      <c r="AI193" s="20"/>
      <c r="AJ193" s="20"/>
      <c r="AK193" s="20"/>
      <c r="AL193" s="20"/>
    </row>
    <row r="195" spans="1:53">
      <c r="A195" t="s">
        <v>3</v>
      </c>
      <c r="B195">
        <f>SUM(SUCURSALES!D262,E193)</f>
        <v>403</v>
      </c>
    </row>
    <row r="196" spans="1:53">
      <c r="A196" t="s">
        <v>90</v>
      </c>
      <c r="B196">
        <f>SUM(SUCURSALES!F262,DOMICILIO!G193)</f>
        <v>105</v>
      </c>
    </row>
    <row r="197" spans="1:53">
      <c r="A197" t="s">
        <v>91</v>
      </c>
      <c r="B197">
        <f>SUM(SUCURSALES!G262,DOMICILIO!H193)</f>
        <v>21</v>
      </c>
    </row>
    <row r="198" spans="1:53">
      <c r="A198" t="s">
        <v>92</v>
      </c>
      <c r="B198">
        <f>SUM(SUCURSALES!H262,DOMICILIO!I193)</f>
        <v>0</v>
      </c>
    </row>
    <row r="199" spans="1:53">
      <c r="A199" t="s">
        <v>93</v>
      </c>
      <c r="B199">
        <f>SUM(SUCURSALES!I262,DOMICILIO!J193)</f>
        <v>5</v>
      </c>
    </row>
    <row r="200" spans="1:53">
      <c r="A200" t="s">
        <v>94</v>
      </c>
      <c r="B200">
        <f>SUM(SUCURSALES!J262,DOMICILIO!K193)</f>
        <v>1</v>
      </c>
    </row>
    <row r="201" spans="1:53">
      <c r="A201" t="s">
        <v>10</v>
      </c>
      <c r="B201">
        <f>SUM(SUCURSALES!K262,DOMICILIO!L193)</f>
        <v>0</v>
      </c>
    </row>
    <row r="202" spans="1:53">
      <c r="A202" t="s">
        <v>95</v>
      </c>
      <c r="B202">
        <f>SUM(SUCURSALES!L262,DOMICILIO!M193)</f>
        <v>2</v>
      </c>
    </row>
    <row r="203" spans="1:53">
      <c r="A203" t="s">
        <v>96</v>
      </c>
      <c r="B203">
        <f>SUM(SUCURSALES!M262,DOMICILIO!N193)</f>
        <v>23</v>
      </c>
    </row>
    <row r="204" spans="1:53">
      <c r="A204" t="s">
        <v>97</v>
      </c>
      <c r="B204">
        <f>SUM(SUCURSALES!N262,DOMICILIO!O193)</f>
        <v>42</v>
      </c>
    </row>
    <row r="205" spans="1:53">
      <c r="A205" t="s">
        <v>98</v>
      </c>
      <c r="B205">
        <f>SUM(SUCURSALES!O262,DOMICILIO!P193)</f>
        <v>63</v>
      </c>
    </row>
    <row r="206" spans="1:53">
      <c r="A206" t="s">
        <v>99</v>
      </c>
      <c r="B206">
        <f>SUM(SUCURSALES!P262,DOMICILIO!Q193)</f>
        <v>0</v>
      </c>
    </row>
    <row r="207" spans="1:53">
      <c r="A207" t="s">
        <v>100</v>
      </c>
      <c r="B207">
        <f>SUM(SUCURSALES!Q262,DOMICILIO!R193)</f>
        <v>108</v>
      </c>
    </row>
    <row r="208" spans="1:53">
      <c r="A208" t="s">
        <v>101</v>
      </c>
      <c r="B208">
        <f>SUM(SUCURSALES!R262,DOMICILIO!S193)</f>
        <v>86</v>
      </c>
    </row>
    <row r="209" spans="1:53">
      <c r="A209" t="s">
        <v>102</v>
      </c>
      <c r="B209">
        <f>SUM(SUCURSALES!S262,DOMICILIO!T193)</f>
        <v>147</v>
      </c>
    </row>
    <row r="210" spans="1:53">
      <c r="A210" t="s">
        <v>103</v>
      </c>
      <c r="B210">
        <f>SUM(SUCURSALES!T262,DOMICILIO!U193)</f>
        <v>0</v>
      </c>
    </row>
    <row r="211" spans="1:53">
      <c r="A211" t="s">
        <v>104</v>
      </c>
      <c r="B211">
        <f>SUM(SUCURSALES!U262,DOMICILIO!V193)</f>
        <v>0</v>
      </c>
    </row>
    <row r="212" spans="1:53">
      <c r="A212" t="s">
        <v>105</v>
      </c>
      <c r="B212">
        <f>SUM(SUCURSALES!V262,DOMICILIO!W193)</f>
        <v>0</v>
      </c>
    </row>
    <row r="213" spans="1:53">
      <c r="A213" t="s">
        <v>106</v>
      </c>
      <c r="B213">
        <f>SUM(SUCURSALES!W262,DOMICILIO!X193)</f>
        <v>0</v>
      </c>
    </row>
    <row r="214" spans="1:53">
      <c r="A214" t="s">
        <v>107</v>
      </c>
      <c r="B214">
        <f>SUM(SUCURSALES!X262,DOMICILIO!Y193)</f>
        <v>0</v>
      </c>
    </row>
    <row r="215" spans="1:53">
      <c r="A215" t="s">
        <v>108</v>
      </c>
      <c r="B215">
        <f>SUM(SUCURSALES!Y262,DOMICILIO!Z193)</f>
        <v>0</v>
      </c>
    </row>
    <row r="216" spans="1:53">
      <c r="A216" t="s">
        <v>109</v>
      </c>
      <c r="B216">
        <f>SUM(SUCURSALES!Z262,DOMICILIO!AA193)</f>
        <v>0</v>
      </c>
    </row>
    <row r="217" spans="1:53">
      <c r="A217" t="s">
        <v>110</v>
      </c>
      <c r="B217">
        <f>SUM(SUCURSALES!AA262,DOMICILIO!AB193)</f>
        <v>0</v>
      </c>
    </row>
    <row r="218" spans="1:53">
      <c r="A218" t="s">
        <v>111</v>
      </c>
      <c r="B218">
        <f>SUM(SUCURSALES!AB262,DOMICILIO!AC193)</f>
        <v>50</v>
      </c>
    </row>
    <row r="219" spans="1:53">
      <c r="A219" t="s">
        <v>112</v>
      </c>
      <c r="B219">
        <f>SUM(SUCURSALES!AC262,DOMICILIO!AD193)</f>
        <v>63</v>
      </c>
    </row>
    <row r="220" spans="1:53">
      <c r="A220" t="s">
        <v>113</v>
      </c>
      <c r="B220">
        <f>SUM(SUCURSALES!AD262,DOMICILIO!AE193)</f>
        <v>0</v>
      </c>
    </row>
    <row r="221" spans="1:53">
      <c r="A221" t="s">
        <v>114</v>
      </c>
      <c r="B221">
        <f>SUM(SUCURSALES!AE262,DOMICILIO!AF193)</f>
        <v>63</v>
      </c>
    </row>
    <row r="222" spans="1:53">
      <c r="A222" t="s">
        <v>115</v>
      </c>
      <c r="B222">
        <f>SUM(SUCURSALES!AF262,DOMICILIO!AG193)</f>
        <v>63</v>
      </c>
    </row>
    <row r="223" spans="1:53">
      <c r="A223" t="s">
        <v>116</v>
      </c>
      <c r="B223">
        <f>SUM(SUCURSALES!AG262,DOMICILIO!AH193)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C3"/>
    <mergeCell ref="A7:C7"/>
    <mergeCell ref="A32:C32"/>
    <mergeCell ref="A56:C56"/>
    <mergeCell ref="A80:C80"/>
    <mergeCell ref="A146:C146"/>
    <mergeCell ref="A170:C17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SUCURSALES</vt:lpstr>
      <vt:lpstr>DOMICILIO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2022-03-24T14:49:38+01:00</dcterms:created>
  <dcterms:modified xsi:type="dcterms:W3CDTF">2022-03-24T14:49:38+01:00</dcterms:modified>
  <dc:title>Untitled Spreadsheet</dc:title>
  <dc:description/>
  <dc:subject/>
  <cp:keywords/>
  <cp:category/>
</cp:coreProperties>
</file>