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2/"/>
    </mc:Choice>
  </mc:AlternateContent>
  <xr:revisionPtr revIDLastSave="0" documentId="13_ncr:1_{FC5E585E-2E0D-9641-94E3-865B0497C541}" xr6:coauthVersionLast="45" xr6:coauthVersionMax="47" xr10:uidLastSave="{00000000-0000-0000-0000-000000000000}"/>
  <bookViews>
    <workbookView xWindow="3820" yWindow="460" windowWidth="16240" windowHeight="8880" activeTab="1" xr2:uid="{4C16CE9C-0829-48B7-8503-2C9FC40C0B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K3" i="1"/>
  <c r="J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K3" i="2"/>
  <c r="F3" i="2"/>
  <c r="D27" i="1"/>
  <c r="E27" i="1"/>
  <c r="F27" i="1"/>
  <c r="C27" i="1"/>
</calcChain>
</file>

<file path=xl/sharedStrings.xml><?xml version="1.0" encoding="utf-8"?>
<sst xmlns="http://schemas.openxmlformats.org/spreadsheetml/2006/main" count="72" uniqueCount="38">
  <si>
    <t>No</t>
  </si>
  <si>
    <t>Participants</t>
  </si>
  <si>
    <t>Emotion</t>
  </si>
  <si>
    <t>Sub 01</t>
  </si>
  <si>
    <t>Sub 02</t>
  </si>
  <si>
    <t>Sub 03</t>
  </si>
  <si>
    <t>Sub 04</t>
  </si>
  <si>
    <t>Sub 05</t>
  </si>
  <si>
    <t>Sub 06</t>
  </si>
  <si>
    <t>Sub 07</t>
  </si>
  <si>
    <t>Sub 08</t>
  </si>
  <si>
    <t>Sub 09</t>
  </si>
  <si>
    <t>Sub 10</t>
  </si>
  <si>
    <t>Sub 11</t>
  </si>
  <si>
    <t>Sub 12</t>
  </si>
  <si>
    <t>Sub 13</t>
  </si>
  <si>
    <t>Sub 14</t>
  </si>
  <si>
    <t>Sub 15</t>
  </si>
  <si>
    <t>Sub 16</t>
  </si>
  <si>
    <t>Sub 17</t>
  </si>
  <si>
    <t>Sub 18</t>
  </si>
  <si>
    <t>Sub 19</t>
  </si>
  <si>
    <t>Sub 20</t>
  </si>
  <si>
    <t>Sub 21</t>
  </si>
  <si>
    <t>Sub 22</t>
  </si>
  <si>
    <t>Sub 23</t>
  </si>
  <si>
    <t>Sub 24</t>
  </si>
  <si>
    <t>AAPV</t>
  </si>
  <si>
    <t>AANV</t>
  </si>
  <si>
    <t>PAPV</t>
  </si>
  <si>
    <t>PANV</t>
  </si>
  <si>
    <t>Emosi pada kondisi tenang ke1</t>
  </si>
  <si>
    <t>Emosi pada kondisi tenang ke2</t>
  </si>
  <si>
    <t>0/</t>
  </si>
  <si>
    <t>HAHV</t>
  </si>
  <si>
    <t>HALV</t>
  </si>
  <si>
    <t>LAHV</t>
  </si>
  <si>
    <t>LALV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</si>
</sst>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Emotion</c:v>
                </c:pt>
                <c:pt idx="1">
                  <c:v>AAPV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B86-8439-C8A453981454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Emotion</c:v>
                </c:pt>
                <c:pt idx="1">
                  <c:v>AANV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14</c:v>
                </c:pt>
                <c:pt idx="1">
                  <c:v>34</c:v>
                </c:pt>
                <c:pt idx="2">
                  <c:v>2</c:v>
                </c:pt>
                <c:pt idx="3">
                  <c:v>1</c:v>
                </c:pt>
                <c:pt idx="4">
                  <c:v>24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13</c:v>
                </c:pt>
                <c:pt idx="10">
                  <c:v>21</c:v>
                </c:pt>
                <c:pt idx="11">
                  <c:v>2</c:v>
                </c:pt>
                <c:pt idx="12">
                  <c:v>5</c:v>
                </c:pt>
                <c:pt idx="13">
                  <c:v>18</c:v>
                </c:pt>
                <c:pt idx="14">
                  <c:v>32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17</c:v>
                </c:pt>
                <c:pt idx="19">
                  <c:v>7</c:v>
                </c:pt>
                <c:pt idx="20">
                  <c:v>2</c:v>
                </c:pt>
                <c:pt idx="21">
                  <c:v>38</c:v>
                </c:pt>
                <c:pt idx="22">
                  <c:v>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A-4B86-8439-C8A453981454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Emotion</c:v>
                </c:pt>
                <c:pt idx="1">
                  <c:v>PAPV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Sheet1!$E$3:$E$26</c:f>
              <c:numCache>
                <c:formatCode>General</c:formatCode>
                <c:ptCount val="24"/>
                <c:pt idx="0">
                  <c:v>112</c:v>
                </c:pt>
                <c:pt idx="1">
                  <c:v>48</c:v>
                </c:pt>
                <c:pt idx="2">
                  <c:v>146</c:v>
                </c:pt>
                <c:pt idx="3">
                  <c:v>131</c:v>
                </c:pt>
                <c:pt idx="4">
                  <c:v>69</c:v>
                </c:pt>
                <c:pt idx="5">
                  <c:v>142</c:v>
                </c:pt>
                <c:pt idx="6">
                  <c:v>129</c:v>
                </c:pt>
                <c:pt idx="7">
                  <c:v>148</c:v>
                </c:pt>
                <c:pt idx="8">
                  <c:v>125</c:v>
                </c:pt>
                <c:pt idx="9">
                  <c:v>129</c:v>
                </c:pt>
                <c:pt idx="10">
                  <c:v>69</c:v>
                </c:pt>
                <c:pt idx="11">
                  <c:v>146</c:v>
                </c:pt>
                <c:pt idx="12">
                  <c:v>125</c:v>
                </c:pt>
                <c:pt idx="13">
                  <c:v>112</c:v>
                </c:pt>
                <c:pt idx="14">
                  <c:v>119</c:v>
                </c:pt>
                <c:pt idx="15">
                  <c:v>130</c:v>
                </c:pt>
                <c:pt idx="16">
                  <c:v>127</c:v>
                </c:pt>
                <c:pt idx="17">
                  <c:v>150</c:v>
                </c:pt>
                <c:pt idx="18">
                  <c:v>70</c:v>
                </c:pt>
                <c:pt idx="19">
                  <c:v>137</c:v>
                </c:pt>
                <c:pt idx="20">
                  <c:v>130</c:v>
                </c:pt>
                <c:pt idx="21">
                  <c:v>106</c:v>
                </c:pt>
                <c:pt idx="22">
                  <c:v>128</c:v>
                </c:pt>
                <c:pt idx="2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A-4B86-8439-C8A453981454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Emotion</c:v>
                </c:pt>
                <c:pt idx="1">
                  <c:v>PANV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Sheet1!$F$3:$F$26</c:f>
              <c:numCache>
                <c:formatCode>General</c:formatCode>
                <c:ptCount val="24"/>
                <c:pt idx="0">
                  <c:v>10</c:v>
                </c:pt>
                <c:pt idx="1">
                  <c:v>63</c:v>
                </c:pt>
                <c:pt idx="2">
                  <c:v>0</c:v>
                </c:pt>
                <c:pt idx="3">
                  <c:v>12</c:v>
                </c:pt>
                <c:pt idx="4">
                  <c:v>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12</c:v>
                </c:pt>
                <c:pt idx="10">
                  <c:v>78</c:v>
                </c:pt>
                <c:pt idx="11">
                  <c:v>0</c:v>
                </c:pt>
                <c:pt idx="12">
                  <c:v>16</c:v>
                </c:pt>
                <c:pt idx="13">
                  <c:v>8</c:v>
                </c:pt>
                <c:pt idx="14">
                  <c:v>7</c:v>
                </c:pt>
                <c:pt idx="15">
                  <c:v>16</c:v>
                </c:pt>
                <c:pt idx="16">
                  <c:v>2</c:v>
                </c:pt>
                <c:pt idx="17">
                  <c:v>1</c:v>
                </c:pt>
                <c:pt idx="18">
                  <c:v>85</c:v>
                </c:pt>
                <c:pt idx="19">
                  <c:v>11</c:v>
                </c:pt>
                <c:pt idx="20">
                  <c:v>18</c:v>
                </c:pt>
                <c:pt idx="21">
                  <c:v>9</c:v>
                </c:pt>
                <c:pt idx="22">
                  <c:v>4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A-4B86-8439-C8A45398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23151"/>
        <c:axId val="1162919823"/>
      </c:barChart>
      <c:catAx>
        <c:axId val="11629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19823"/>
        <c:crosses val="autoZero"/>
        <c:auto val="1"/>
        <c:lblAlgn val="ctr"/>
        <c:lblOffset val="100"/>
        <c:noMultiLvlLbl val="0"/>
      </c:catAx>
      <c:valAx>
        <c:axId val="11629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8</xdr:row>
      <xdr:rowOff>3810</xdr:rowOff>
    </xdr:from>
    <xdr:to>
      <xdr:col>18</xdr:col>
      <xdr:colOff>594360</xdr:colOff>
      <xdr:row>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35AEC-15AC-0DAA-EEB7-29CE820C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5CEF-32AA-4B2C-B1E6-9C311ADD8734}">
  <dimension ref="A1:K27"/>
  <sheetViews>
    <sheetView workbookViewId="0">
      <selection activeCell="H3" sqref="H3:K26"/>
    </sheetView>
  </sheetViews>
  <sheetFormatPr baseColWidth="10" defaultColWidth="8.83203125" defaultRowHeight="15" x14ac:dyDescent="0.2"/>
  <cols>
    <col min="1" max="1" width="3.5" bestFit="1" customWidth="1"/>
    <col min="2" max="2" width="10.5" bestFit="1" customWidth="1"/>
    <col min="3" max="3" width="5.6640625" bestFit="1" customWidth="1"/>
    <col min="4" max="5" width="5.33203125" bestFit="1" customWidth="1"/>
    <col min="6" max="6" width="5" bestFit="1" customWidth="1"/>
  </cols>
  <sheetData>
    <row r="1" spans="1:11" x14ac:dyDescent="0.2">
      <c r="A1" s="8" t="s">
        <v>0</v>
      </c>
      <c r="B1" s="8" t="s">
        <v>1</v>
      </c>
      <c r="C1" s="8" t="s">
        <v>2</v>
      </c>
      <c r="D1" s="8"/>
      <c r="E1" s="8"/>
      <c r="F1" s="8"/>
      <c r="H1" s="8" t="s">
        <v>2</v>
      </c>
      <c r="I1" s="8"/>
      <c r="J1" s="8"/>
      <c r="K1" s="8"/>
    </row>
    <row r="2" spans="1:11" x14ac:dyDescent="0.2">
      <c r="A2" s="8"/>
      <c r="B2" s="8"/>
      <c r="C2" s="1" t="s">
        <v>27</v>
      </c>
      <c r="D2" s="1" t="s">
        <v>28</v>
      </c>
      <c r="E2" s="1" t="s">
        <v>29</v>
      </c>
      <c r="F2" s="1" t="s">
        <v>30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">
      <c r="A3" s="2">
        <v>1</v>
      </c>
      <c r="B3" s="2" t="s">
        <v>3</v>
      </c>
      <c r="C3" s="2">
        <v>0</v>
      </c>
      <c r="D3" s="2">
        <v>14</v>
      </c>
      <c r="E3" s="2">
        <v>112</v>
      </c>
      <c r="F3" s="2">
        <v>10</v>
      </c>
      <c r="G3">
        <f>SUM(C3:F3)</f>
        <v>136</v>
      </c>
      <c r="H3" s="7">
        <f>C3/G3</f>
        <v>0</v>
      </c>
      <c r="I3" s="7">
        <f>D3/G3</f>
        <v>0.10294117647058823</v>
      </c>
      <c r="J3" s="7">
        <f>E3/G3</f>
        <v>0.82352941176470584</v>
      </c>
      <c r="K3" s="7">
        <f>F3/G3</f>
        <v>7.3529411764705885E-2</v>
      </c>
    </row>
    <row r="4" spans="1:11" x14ac:dyDescent="0.2">
      <c r="A4" s="2">
        <v>2</v>
      </c>
      <c r="B4" s="2" t="s">
        <v>4</v>
      </c>
      <c r="C4" s="2">
        <v>1</v>
      </c>
      <c r="D4" s="2">
        <v>34</v>
      </c>
      <c r="E4" s="2">
        <v>48</v>
      </c>
      <c r="F4" s="2">
        <v>63</v>
      </c>
      <c r="G4">
        <f t="shared" ref="G4:G26" si="0">SUM(C4:F4)</f>
        <v>146</v>
      </c>
      <c r="H4" s="7">
        <f t="shared" ref="H4:H26" si="1">C4/G4</f>
        <v>6.8493150684931503E-3</v>
      </c>
      <c r="I4" s="7">
        <f t="shared" ref="I4:I26" si="2">D4/G4</f>
        <v>0.23287671232876711</v>
      </c>
      <c r="J4" s="7">
        <f t="shared" ref="J4:J26" si="3">E4/G4</f>
        <v>0.32876712328767121</v>
      </c>
      <c r="K4" s="7">
        <f t="shared" ref="K4:K26" si="4">F4/G4</f>
        <v>0.4315068493150685</v>
      </c>
    </row>
    <row r="5" spans="1:11" x14ac:dyDescent="0.2">
      <c r="A5" s="2">
        <v>3</v>
      </c>
      <c r="B5" s="2" t="s">
        <v>5</v>
      </c>
      <c r="C5" s="2">
        <v>0</v>
      </c>
      <c r="D5" s="2">
        <v>2</v>
      </c>
      <c r="E5" s="2">
        <v>146</v>
      </c>
      <c r="F5" s="2">
        <v>0</v>
      </c>
      <c r="G5">
        <f t="shared" si="0"/>
        <v>148</v>
      </c>
      <c r="H5" s="7">
        <f t="shared" si="1"/>
        <v>0</v>
      </c>
      <c r="I5" s="7">
        <f t="shared" si="2"/>
        <v>1.3513513513513514E-2</v>
      </c>
      <c r="J5" s="7">
        <f t="shared" si="3"/>
        <v>0.98648648648648651</v>
      </c>
      <c r="K5" s="7">
        <f t="shared" si="4"/>
        <v>0</v>
      </c>
    </row>
    <row r="6" spans="1:11" x14ac:dyDescent="0.2">
      <c r="A6" s="2">
        <v>4</v>
      </c>
      <c r="B6" s="2" t="s">
        <v>6</v>
      </c>
      <c r="C6" s="2">
        <v>0</v>
      </c>
      <c r="D6" s="2">
        <v>1</v>
      </c>
      <c r="E6" s="2">
        <v>131</v>
      </c>
      <c r="F6" s="2">
        <v>12</v>
      </c>
      <c r="G6">
        <f t="shared" si="0"/>
        <v>144</v>
      </c>
      <c r="H6" s="7">
        <f t="shared" si="1"/>
        <v>0</v>
      </c>
      <c r="I6" s="7">
        <f t="shared" si="2"/>
        <v>6.9444444444444441E-3</v>
      </c>
      <c r="J6" s="7">
        <f t="shared" si="3"/>
        <v>0.90972222222222221</v>
      </c>
      <c r="K6" s="7">
        <f t="shared" si="4"/>
        <v>8.3333333333333329E-2</v>
      </c>
    </row>
    <row r="7" spans="1:11" x14ac:dyDescent="0.2">
      <c r="A7" s="2">
        <v>5</v>
      </c>
      <c r="B7" s="2" t="s">
        <v>7</v>
      </c>
      <c r="C7" s="2">
        <v>2</v>
      </c>
      <c r="D7" s="2">
        <v>24</v>
      </c>
      <c r="E7" s="2">
        <v>69</v>
      </c>
      <c r="F7" s="2">
        <v>47</v>
      </c>
      <c r="G7">
        <f t="shared" si="0"/>
        <v>142</v>
      </c>
      <c r="H7" s="7">
        <f t="shared" si="1"/>
        <v>1.4084507042253521E-2</v>
      </c>
      <c r="I7" s="7">
        <f t="shared" si="2"/>
        <v>0.16901408450704225</v>
      </c>
      <c r="J7" s="7">
        <f t="shared" si="3"/>
        <v>0.4859154929577465</v>
      </c>
      <c r="K7" s="7">
        <f t="shared" si="4"/>
        <v>0.33098591549295775</v>
      </c>
    </row>
    <row r="8" spans="1:11" x14ac:dyDescent="0.2">
      <c r="A8" s="2">
        <v>6</v>
      </c>
      <c r="B8" s="2" t="s">
        <v>8</v>
      </c>
      <c r="C8" s="2">
        <v>0</v>
      </c>
      <c r="D8" s="2">
        <v>8</v>
      </c>
      <c r="E8" s="2">
        <v>142</v>
      </c>
      <c r="F8" s="2">
        <v>0</v>
      </c>
      <c r="G8">
        <f t="shared" si="0"/>
        <v>150</v>
      </c>
      <c r="H8" s="7">
        <f t="shared" si="1"/>
        <v>0</v>
      </c>
      <c r="I8" s="7">
        <f t="shared" si="2"/>
        <v>5.3333333333333337E-2</v>
      </c>
      <c r="J8" s="7">
        <f t="shared" si="3"/>
        <v>0.94666666666666666</v>
      </c>
      <c r="K8" s="7">
        <f t="shared" si="4"/>
        <v>0</v>
      </c>
    </row>
    <row r="9" spans="1:11" x14ac:dyDescent="0.2">
      <c r="A9" s="2">
        <v>7</v>
      </c>
      <c r="B9" s="2" t="s">
        <v>9</v>
      </c>
      <c r="C9" s="2">
        <v>0</v>
      </c>
      <c r="D9" s="2">
        <v>1</v>
      </c>
      <c r="E9" s="2">
        <v>129</v>
      </c>
      <c r="F9" s="2">
        <v>0</v>
      </c>
      <c r="G9">
        <f t="shared" si="0"/>
        <v>130</v>
      </c>
      <c r="H9" s="7">
        <f t="shared" si="1"/>
        <v>0</v>
      </c>
      <c r="I9" s="7">
        <f t="shared" si="2"/>
        <v>7.6923076923076927E-3</v>
      </c>
      <c r="J9" s="7">
        <f t="shared" si="3"/>
        <v>0.99230769230769234</v>
      </c>
      <c r="K9" s="7">
        <f t="shared" si="4"/>
        <v>0</v>
      </c>
    </row>
    <row r="10" spans="1:11" x14ac:dyDescent="0.2">
      <c r="A10" s="2">
        <v>8</v>
      </c>
      <c r="B10" s="2" t="s">
        <v>10</v>
      </c>
      <c r="C10" s="2">
        <v>0</v>
      </c>
      <c r="D10" s="2">
        <v>4</v>
      </c>
      <c r="E10" s="2">
        <v>148</v>
      </c>
      <c r="F10" s="2">
        <v>0</v>
      </c>
      <c r="G10">
        <f t="shared" si="0"/>
        <v>152</v>
      </c>
      <c r="H10" s="7">
        <f t="shared" si="1"/>
        <v>0</v>
      </c>
      <c r="I10" s="7">
        <f t="shared" si="2"/>
        <v>2.6315789473684209E-2</v>
      </c>
      <c r="J10" s="7">
        <f t="shared" si="3"/>
        <v>0.97368421052631582</v>
      </c>
      <c r="K10" s="7">
        <f t="shared" si="4"/>
        <v>0</v>
      </c>
    </row>
    <row r="11" spans="1:11" x14ac:dyDescent="0.2">
      <c r="A11" s="2">
        <v>9</v>
      </c>
      <c r="B11" s="2" t="s">
        <v>11</v>
      </c>
      <c r="C11" s="2">
        <v>0</v>
      </c>
      <c r="D11" s="2">
        <v>2</v>
      </c>
      <c r="E11" s="2">
        <v>125</v>
      </c>
      <c r="F11" s="2">
        <v>5</v>
      </c>
      <c r="G11">
        <f t="shared" si="0"/>
        <v>132</v>
      </c>
      <c r="H11" s="7">
        <f t="shared" si="1"/>
        <v>0</v>
      </c>
      <c r="I11" s="7">
        <f t="shared" si="2"/>
        <v>1.5151515151515152E-2</v>
      </c>
      <c r="J11" s="7">
        <f t="shared" si="3"/>
        <v>0.94696969696969702</v>
      </c>
      <c r="K11" s="7">
        <f t="shared" si="4"/>
        <v>3.787878787878788E-2</v>
      </c>
    </row>
    <row r="12" spans="1:11" x14ac:dyDescent="0.2">
      <c r="A12" s="2">
        <v>10</v>
      </c>
      <c r="B12" s="2" t="s">
        <v>12</v>
      </c>
      <c r="C12" s="2">
        <v>0</v>
      </c>
      <c r="D12" s="2">
        <v>13</v>
      </c>
      <c r="E12" s="2">
        <v>129</v>
      </c>
      <c r="F12" s="2">
        <v>12</v>
      </c>
      <c r="G12">
        <f t="shared" si="0"/>
        <v>154</v>
      </c>
      <c r="H12" s="7">
        <f t="shared" si="1"/>
        <v>0</v>
      </c>
      <c r="I12" s="7">
        <f t="shared" si="2"/>
        <v>8.4415584415584416E-2</v>
      </c>
      <c r="J12" s="7">
        <f t="shared" si="3"/>
        <v>0.83766233766233766</v>
      </c>
      <c r="K12" s="7">
        <f t="shared" si="4"/>
        <v>7.792207792207792E-2</v>
      </c>
    </row>
    <row r="13" spans="1:11" x14ac:dyDescent="0.2">
      <c r="A13" s="2">
        <v>11</v>
      </c>
      <c r="B13" s="2" t="s">
        <v>13</v>
      </c>
      <c r="C13" s="2">
        <v>10</v>
      </c>
      <c r="D13" s="2">
        <v>21</v>
      </c>
      <c r="E13" s="2">
        <v>69</v>
      </c>
      <c r="F13" s="2">
        <v>78</v>
      </c>
      <c r="G13">
        <f t="shared" si="0"/>
        <v>178</v>
      </c>
      <c r="H13" s="7">
        <f t="shared" si="1"/>
        <v>5.6179775280898875E-2</v>
      </c>
      <c r="I13" s="7">
        <f t="shared" si="2"/>
        <v>0.11797752808988764</v>
      </c>
      <c r="J13" s="7">
        <f t="shared" si="3"/>
        <v>0.38764044943820225</v>
      </c>
      <c r="K13" s="7">
        <f t="shared" si="4"/>
        <v>0.43820224719101125</v>
      </c>
    </row>
    <row r="14" spans="1:11" x14ac:dyDescent="0.2">
      <c r="A14" s="2">
        <v>12</v>
      </c>
      <c r="B14" s="2" t="s">
        <v>14</v>
      </c>
      <c r="C14" s="2">
        <v>0</v>
      </c>
      <c r="D14" s="2">
        <v>2</v>
      </c>
      <c r="E14" s="2">
        <v>146</v>
      </c>
      <c r="F14" s="2">
        <v>0</v>
      </c>
      <c r="G14">
        <f t="shared" si="0"/>
        <v>148</v>
      </c>
      <c r="H14" s="7">
        <f t="shared" si="1"/>
        <v>0</v>
      </c>
      <c r="I14" s="7">
        <f t="shared" si="2"/>
        <v>1.3513513513513514E-2</v>
      </c>
      <c r="J14" s="7">
        <f t="shared" si="3"/>
        <v>0.98648648648648651</v>
      </c>
      <c r="K14" s="7">
        <f t="shared" si="4"/>
        <v>0</v>
      </c>
    </row>
    <row r="15" spans="1:11" x14ac:dyDescent="0.2">
      <c r="A15" s="2">
        <v>13</v>
      </c>
      <c r="B15" s="2" t="s">
        <v>15</v>
      </c>
      <c r="C15" s="2">
        <v>0</v>
      </c>
      <c r="D15" s="2">
        <v>5</v>
      </c>
      <c r="E15" s="2">
        <v>125</v>
      </c>
      <c r="F15" s="2">
        <v>16</v>
      </c>
      <c r="G15">
        <f t="shared" si="0"/>
        <v>146</v>
      </c>
      <c r="H15" s="7">
        <f t="shared" si="1"/>
        <v>0</v>
      </c>
      <c r="I15" s="7">
        <f t="shared" si="2"/>
        <v>3.4246575342465752E-2</v>
      </c>
      <c r="J15" s="7">
        <f t="shared" si="3"/>
        <v>0.85616438356164382</v>
      </c>
      <c r="K15" s="7">
        <f t="shared" si="4"/>
        <v>0.1095890410958904</v>
      </c>
    </row>
    <row r="16" spans="1:11" x14ac:dyDescent="0.2">
      <c r="A16" s="2">
        <v>14</v>
      </c>
      <c r="B16" s="2" t="s">
        <v>16</v>
      </c>
      <c r="C16" s="2">
        <v>0</v>
      </c>
      <c r="D16" s="2">
        <v>18</v>
      </c>
      <c r="E16" s="2">
        <v>112</v>
      </c>
      <c r="F16" s="2">
        <v>8</v>
      </c>
      <c r="G16">
        <f t="shared" si="0"/>
        <v>138</v>
      </c>
      <c r="H16" s="7">
        <f t="shared" si="1"/>
        <v>0</v>
      </c>
      <c r="I16" s="7">
        <f t="shared" si="2"/>
        <v>0.13043478260869565</v>
      </c>
      <c r="J16" s="7">
        <f t="shared" si="3"/>
        <v>0.81159420289855078</v>
      </c>
      <c r="K16" s="7">
        <f t="shared" si="4"/>
        <v>5.7971014492753624E-2</v>
      </c>
    </row>
    <row r="17" spans="1:11" x14ac:dyDescent="0.2">
      <c r="A17" s="2">
        <v>15</v>
      </c>
      <c r="B17" s="2" t="s">
        <v>17</v>
      </c>
      <c r="C17" s="2">
        <v>0</v>
      </c>
      <c r="D17" s="2">
        <v>32</v>
      </c>
      <c r="E17" s="2">
        <v>119</v>
      </c>
      <c r="F17" s="2">
        <v>7</v>
      </c>
      <c r="G17">
        <f t="shared" si="0"/>
        <v>158</v>
      </c>
      <c r="H17" s="7">
        <f t="shared" si="1"/>
        <v>0</v>
      </c>
      <c r="I17" s="7">
        <f t="shared" si="2"/>
        <v>0.20253164556962025</v>
      </c>
      <c r="J17" s="7">
        <f t="shared" si="3"/>
        <v>0.75316455696202533</v>
      </c>
      <c r="K17" s="7">
        <f t="shared" si="4"/>
        <v>4.4303797468354431E-2</v>
      </c>
    </row>
    <row r="18" spans="1:11" x14ac:dyDescent="0.2">
      <c r="A18" s="2">
        <v>16</v>
      </c>
      <c r="B18" s="2" t="s">
        <v>18</v>
      </c>
      <c r="C18" s="2">
        <v>1</v>
      </c>
      <c r="D18" s="2">
        <v>9</v>
      </c>
      <c r="E18" s="2">
        <v>130</v>
      </c>
      <c r="F18" s="2">
        <v>16</v>
      </c>
      <c r="G18">
        <f t="shared" si="0"/>
        <v>156</v>
      </c>
      <c r="H18" s="7">
        <f t="shared" si="1"/>
        <v>6.41025641025641E-3</v>
      </c>
      <c r="I18" s="7">
        <f t="shared" si="2"/>
        <v>5.7692307692307696E-2</v>
      </c>
      <c r="J18" s="7">
        <f t="shared" si="3"/>
        <v>0.83333333333333337</v>
      </c>
      <c r="K18" s="7">
        <f t="shared" si="4"/>
        <v>0.10256410256410256</v>
      </c>
    </row>
    <row r="19" spans="1:11" x14ac:dyDescent="0.2">
      <c r="A19" s="2">
        <v>17</v>
      </c>
      <c r="B19" s="2" t="s">
        <v>19</v>
      </c>
      <c r="C19" s="2">
        <v>0</v>
      </c>
      <c r="D19" s="2">
        <v>1</v>
      </c>
      <c r="E19" s="2">
        <v>127</v>
      </c>
      <c r="F19" s="2">
        <v>2</v>
      </c>
      <c r="G19">
        <f t="shared" si="0"/>
        <v>130</v>
      </c>
      <c r="H19" s="7">
        <f t="shared" si="1"/>
        <v>0</v>
      </c>
      <c r="I19" s="7">
        <f t="shared" si="2"/>
        <v>7.6923076923076927E-3</v>
      </c>
      <c r="J19" s="7">
        <f t="shared" si="3"/>
        <v>0.97692307692307689</v>
      </c>
      <c r="K19" s="7">
        <f t="shared" si="4"/>
        <v>1.5384615384615385E-2</v>
      </c>
    </row>
    <row r="20" spans="1:11" x14ac:dyDescent="0.2">
      <c r="A20" s="2">
        <v>18</v>
      </c>
      <c r="B20" s="2" t="s">
        <v>20</v>
      </c>
      <c r="C20" s="2">
        <v>0</v>
      </c>
      <c r="D20" s="2">
        <v>3</v>
      </c>
      <c r="E20" s="2">
        <v>150</v>
      </c>
      <c r="F20" s="2">
        <v>1</v>
      </c>
      <c r="G20">
        <f t="shared" si="0"/>
        <v>154</v>
      </c>
      <c r="H20" s="7">
        <f t="shared" si="1"/>
        <v>0</v>
      </c>
      <c r="I20" s="7">
        <f t="shared" si="2"/>
        <v>1.948051948051948E-2</v>
      </c>
      <c r="J20" s="7">
        <f t="shared" si="3"/>
        <v>0.97402597402597402</v>
      </c>
      <c r="K20" s="7">
        <f t="shared" si="4"/>
        <v>6.4935064935064939E-3</v>
      </c>
    </row>
    <row r="21" spans="1:11" x14ac:dyDescent="0.2">
      <c r="A21" s="2">
        <v>19</v>
      </c>
      <c r="B21" s="2" t="s">
        <v>21</v>
      </c>
      <c r="C21" s="2">
        <v>4</v>
      </c>
      <c r="D21" s="2">
        <v>17</v>
      </c>
      <c r="E21" s="2">
        <v>70</v>
      </c>
      <c r="F21" s="2">
        <v>85</v>
      </c>
      <c r="G21">
        <f t="shared" si="0"/>
        <v>176</v>
      </c>
      <c r="H21" s="7">
        <f t="shared" si="1"/>
        <v>2.2727272727272728E-2</v>
      </c>
      <c r="I21" s="7">
        <f t="shared" si="2"/>
        <v>9.6590909090909088E-2</v>
      </c>
      <c r="J21" s="7">
        <f t="shared" si="3"/>
        <v>0.39772727272727271</v>
      </c>
      <c r="K21" s="7">
        <f t="shared" si="4"/>
        <v>0.48295454545454547</v>
      </c>
    </row>
    <row r="22" spans="1:11" x14ac:dyDescent="0.2">
      <c r="A22" s="2">
        <v>20</v>
      </c>
      <c r="B22" s="2" t="s">
        <v>22</v>
      </c>
      <c r="C22" s="2">
        <v>3</v>
      </c>
      <c r="D22" s="2">
        <v>7</v>
      </c>
      <c r="E22" s="2">
        <v>137</v>
      </c>
      <c r="F22" s="2">
        <v>11</v>
      </c>
      <c r="G22">
        <f t="shared" si="0"/>
        <v>158</v>
      </c>
      <c r="H22" s="7">
        <f t="shared" si="1"/>
        <v>1.8987341772151899E-2</v>
      </c>
      <c r="I22" s="7">
        <f t="shared" si="2"/>
        <v>4.4303797468354431E-2</v>
      </c>
      <c r="J22" s="7">
        <f t="shared" si="3"/>
        <v>0.86708860759493667</v>
      </c>
      <c r="K22" s="7">
        <f t="shared" si="4"/>
        <v>6.9620253164556958E-2</v>
      </c>
    </row>
    <row r="23" spans="1:11" x14ac:dyDescent="0.2">
      <c r="A23" s="2">
        <v>21</v>
      </c>
      <c r="B23" s="2" t="s">
        <v>23</v>
      </c>
      <c r="C23" s="2">
        <v>0</v>
      </c>
      <c r="D23" s="2">
        <v>2</v>
      </c>
      <c r="E23" s="2">
        <v>130</v>
      </c>
      <c r="F23" s="2">
        <v>18</v>
      </c>
      <c r="G23">
        <f t="shared" si="0"/>
        <v>150</v>
      </c>
      <c r="H23" s="7">
        <f t="shared" si="1"/>
        <v>0</v>
      </c>
      <c r="I23" s="7">
        <f t="shared" si="2"/>
        <v>1.3333333333333334E-2</v>
      </c>
      <c r="J23" s="7">
        <f t="shared" si="3"/>
        <v>0.8666666666666667</v>
      </c>
      <c r="K23" s="7">
        <f t="shared" si="4"/>
        <v>0.12</v>
      </c>
    </row>
    <row r="24" spans="1:11" x14ac:dyDescent="0.2">
      <c r="A24" s="2">
        <v>22</v>
      </c>
      <c r="B24" s="2" t="s">
        <v>24</v>
      </c>
      <c r="C24" s="2">
        <v>3</v>
      </c>
      <c r="D24" s="2">
        <v>38</v>
      </c>
      <c r="E24" s="2">
        <v>106</v>
      </c>
      <c r="F24" s="2">
        <v>9</v>
      </c>
      <c r="G24">
        <f t="shared" si="0"/>
        <v>156</v>
      </c>
      <c r="H24" s="7">
        <f t="shared" si="1"/>
        <v>1.9230769230769232E-2</v>
      </c>
      <c r="I24" s="7">
        <f t="shared" si="2"/>
        <v>0.24358974358974358</v>
      </c>
      <c r="J24" s="7">
        <f t="shared" si="3"/>
        <v>0.67948717948717952</v>
      </c>
      <c r="K24" s="7">
        <f t="shared" si="4"/>
        <v>5.7692307692307696E-2</v>
      </c>
    </row>
    <row r="25" spans="1:11" x14ac:dyDescent="0.2">
      <c r="A25" s="2">
        <v>23</v>
      </c>
      <c r="B25" s="2" t="s">
        <v>25</v>
      </c>
      <c r="C25" s="2">
        <v>0</v>
      </c>
      <c r="D25" s="2">
        <v>4</v>
      </c>
      <c r="E25" s="2">
        <v>128</v>
      </c>
      <c r="F25" s="2">
        <v>4</v>
      </c>
      <c r="G25">
        <f t="shared" si="0"/>
        <v>136</v>
      </c>
      <c r="H25" s="7">
        <f t="shared" si="1"/>
        <v>0</v>
      </c>
      <c r="I25" s="7">
        <f t="shared" si="2"/>
        <v>2.9411764705882353E-2</v>
      </c>
      <c r="J25" s="7">
        <f t="shared" si="3"/>
        <v>0.94117647058823528</v>
      </c>
      <c r="K25" s="7">
        <f t="shared" si="4"/>
        <v>2.9411764705882353E-2</v>
      </c>
    </row>
    <row r="26" spans="1:11" x14ac:dyDescent="0.2">
      <c r="A26" s="2">
        <v>24</v>
      </c>
      <c r="B26" s="2" t="s">
        <v>26</v>
      </c>
      <c r="C26" s="2">
        <v>4</v>
      </c>
      <c r="D26" s="2">
        <v>14</v>
      </c>
      <c r="E26" s="2">
        <v>133</v>
      </c>
      <c r="F26" s="2">
        <v>9</v>
      </c>
      <c r="G26">
        <f t="shared" si="0"/>
        <v>160</v>
      </c>
      <c r="H26" s="7">
        <f t="shared" si="1"/>
        <v>2.5000000000000001E-2</v>
      </c>
      <c r="I26" s="7">
        <f t="shared" si="2"/>
        <v>8.7499999999999994E-2</v>
      </c>
      <c r="J26" s="7">
        <f t="shared" si="3"/>
        <v>0.83125000000000004</v>
      </c>
      <c r="K26" s="7">
        <f t="shared" si="4"/>
        <v>5.6250000000000001E-2</v>
      </c>
    </row>
    <row r="27" spans="1:11" x14ac:dyDescent="0.2">
      <c r="A27" s="2"/>
      <c r="B27" s="2"/>
      <c r="C27" s="2">
        <f>AVERAGE(C3:C26)</f>
        <v>1.1666666666666667</v>
      </c>
      <c r="D27" s="2">
        <f t="shared" ref="D27:F27" si="5">AVERAGE(D3:D26)</f>
        <v>11.5</v>
      </c>
      <c r="E27" s="2">
        <f t="shared" si="5"/>
        <v>119.20833333333333</v>
      </c>
      <c r="F27" s="2">
        <f t="shared" si="5"/>
        <v>17.208333333333332</v>
      </c>
    </row>
  </sheetData>
  <mergeCells count="4">
    <mergeCell ref="C1:F1"/>
    <mergeCell ref="A1:A2"/>
    <mergeCell ref="B1:B2"/>
    <mergeCell ref="H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249E-A42C-4CC7-9300-3E5AE3F30EB1}">
  <dimension ref="A1:K26"/>
  <sheetViews>
    <sheetView tabSelected="1" workbookViewId="0">
      <selection activeCell="K7" sqref="K7"/>
    </sheetView>
  </sheetViews>
  <sheetFormatPr baseColWidth="10" defaultColWidth="8.83203125" defaultRowHeight="15" x14ac:dyDescent="0.2"/>
  <sheetData>
    <row r="1" spans="1:11" ht="16" x14ac:dyDescent="0.2">
      <c r="A1" s="9" t="s">
        <v>1</v>
      </c>
      <c r="B1" s="9" t="s">
        <v>31</v>
      </c>
      <c r="C1" s="9"/>
      <c r="D1" s="9"/>
      <c r="E1" s="9"/>
      <c r="F1" s="6"/>
      <c r="G1" s="10" t="s">
        <v>32</v>
      </c>
      <c r="H1" s="10"/>
      <c r="I1" s="10"/>
      <c r="J1" s="10"/>
    </row>
    <row r="2" spans="1:11" ht="16" x14ac:dyDescent="0.2">
      <c r="A2" s="9"/>
      <c r="B2" s="3" t="s">
        <v>34</v>
      </c>
      <c r="C2" s="3" t="s">
        <v>35</v>
      </c>
      <c r="D2" s="3" t="s">
        <v>36</v>
      </c>
      <c r="E2" s="3" t="s">
        <v>37</v>
      </c>
      <c r="F2" s="3"/>
      <c r="G2" s="3" t="s">
        <v>34</v>
      </c>
      <c r="H2" s="3" t="s">
        <v>35</v>
      </c>
      <c r="I2" s="3" t="s">
        <v>36</v>
      </c>
      <c r="J2" s="3" t="s">
        <v>37</v>
      </c>
    </row>
    <row r="3" spans="1:11" ht="16" x14ac:dyDescent="0.2">
      <c r="A3" s="3" t="s">
        <v>3</v>
      </c>
      <c r="B3" s="4" t="s">
        <v>33</v>
      </c>
      <c r="C3" s="4">
        <v>18</v>
      </c>
      <c r="D3" s="4">
        <v>112</v>
      </c>
      <c r="E3" s="4">
        <v>8</v>
      </c>
      <c r="F3" s="4">
        <f>SUM(B3:E3)</f>
        <v>138</v>
      </c>
      <c r="G3" s="5">
        <v>0</v>
      </c>
      <c r="H3" s="5">
        <v>14</v>
      </c>
      <c r="I3" s="5">
        <v>112</v>
      </c>
      <c r="J3" s="5">
        <v>10</v>
      </c>
      <c r="K3">
        <f>SUM(G3:J3)</f>
        <v>136</v>
      </c>
    </row>
    <row r="4" spans="1:11" ht="16" x14ac:dyDescent="0.2">
      <c r="A4" s="3" t="s">
        <v>4</v>
      </c>
      <c r="B4" s="4">
        <v>2</v>
      </c>
      <c r="C4" s="4">
        <v>30</v>
      </c>
      <c r="D4" s="4">
        <v>52</v>
      </c>
      <c r="E4" s="4">
        <v>64</v>
      </c>
      <c r="F4" s="4"/>
      <c r="G4" s="5">
        <v>1</v>
      </c>
      <c r="H4" s="5">
        <v>34</v>
      </c>
      <c r="I4" s="5">
        <v>48</v>
      </c>
      <c r="J4" s="5">
        <v>63</v>
      </c>
    </row>
    <row r="5" spans="1:11" ht="16" x14ac:dyDescent="0.2">
      <c r="A5" s="3" t="s">
        <v>5</v>
      </c>
      <c r="B5" s="4">
        <v>1</v>
      </c>
      <c r="C5" s="4">
        <v>7</v>
      </c>
      <c r="D5" s="4">
        <v>142</v>
      </c>
      <c r="E5" s="4">
        <v>0</v>
      </c>
      <c r="F5" s="4"/>
      <c r="G5" s="5">
        <v>0</v>
      </c>
      <c r="H5" s="5">
        <v>2</v>
      </c>
      <c r="I5" s="5">
        <v>146</v>
      </c>
      <c r="J5" s="5">
        <v>0</v>
      </c>
    </row>
    <row r="6" spans="1:11" ht="16" x14ac:dyDescent="0.2">
      <c r="A6" s="3" t="s">
        <v>6</v>
      </c>
      <c r="B6" s="4">
        <v>0</v>
      </c>
      <c r="C6" s="4">
        <v>5</v>
      </c>
      <c r="D6" s="4">
        <v>125</v>
      </c>
      <c r="E6" s="4">
        <v>16</v>
      </c>
      <c r="F6" s="4"/>
      <c r="G6" s="5">
        <v>0</v>
      </c>
      <c r="H6" s="5">
        <v>1</v>
      </c>
      <c r="I6" s="5">
        <v>131</v>
      </c>
      <c r="J6" s="5">
        <v>12</v>
      </c>
    </row>
    <row r="7" spans="1:11" ht="16" x14ac:dyDescent="0.2">
      <c r="A7" s="3" t="s">
        <v>7</v>
      </c>
      <c r="B7" s="4">
        <v>1</v>
      </c>
      <c r="C7" s="4">
        <v>12</v>
      </c>
      <c r="D7" s="4">
        <v>65</v>
      </c>
      <c r="E7" s="4">
        <v>66</v>
      </c>
      <c r="F7" s="4"/>
      <c r="G7" s="5">
        <v>2</v>
      </c>
      <c r="H7" s="5">
        <v>24</v>
      </c>
      <c r="I7" s="5">
        <v>69</v>
      </c>
      <c r="J7" s="5">
        <v>47</v>
      </c>
    </row>
    <row r="8" spans="1:11" ht="16" x14ac:dyDescent="0.2">
      <c r="A8" s="3" t="s">
        <v>8</v>
      </c>
      <c r="B8" s="4">
        <v>0</v>
      </c>
      <c r="C8" s="4">
        <v>4</v>
      </c>
      <c r="D8" s="4">
        <v>148</v>
      </c>
      <c r="E8" s="4">
        <v>0</v>
      </c>
      <c r="F8" s="4"/>
      <c r="G8" s="5">
        <v>0</v>
      </c>
      <c r="H8" s="5">
        <v>8</v>
      </c>
      <c r="I8" s="5">
        <v>142</v>
      </c>
      <c r="J8" s="5">
        <v>0</v>
      </c>
    </row>
    <row r="9" spans="1:11" ht="16" x14ac:dyDescent="0.2">
      <c r="A9" s="3" t="s">
        <v>9</v>
      </c>
      <c r="B9" s="4">
        <v>0</v>
      </c>
      <c r="C9" s="4">
        <v>3</v>
      </c>
      <c r="D9" s="4">
        <v>129</v>
      </c>
      <c r="E9" s="4">
        <v>0</v>
      </c>
      <c r="F9" s="4"/>
      <c r="G9" s="5">
        <v>0</v>
      </c>
      <c r="H9" s="5">
        <v>1</v>
      </c>
      <c r="I9" s="5">
        <v>129</v>
      </c>
      <c r="J9" s="5">
        <v>0</v>
      </c>
    </row>
    <row r="10" spans="1:11" ht="16" x14ac:dyDescent="0.2">
      <c r="A10" s="3" t="s">
        <v>10</v>
      </c>
      <c r="B10" s="4">
        <v>0</v>
      </c>
      <c r="C10" s="4">
        <v>3</v>
      </c>
      <c r="D10" s="4">
        <v>150</v>
      </c>
      <c r="E10" s="4">
        <v>1</v>
      </c>
      <c r="F10" s="4"/>
      <c r="G10" s="5">
        <v>0</v>
      </c>
      <c r="H10" s="5">
        <v>4</v>
      </c>
      <c r="I10" s="5">
        <v>148</v>
      </c>
      <c r="J10" s="5">
        <v>0</v>
      </c>
    </row>
    <row r="11" spans="1:11" ht="16" x14ac:dyDescent="0.2">
      <c r="A11" s="3" t="s">
        <v>11</v>
      </c>
      <c r="B11" s="4">
        <v>0</v>
      </c>
      <c r="C11" s="4">
        <v>0</v>
      </c>
      <c r="D11" s="4">
        <v>132</v>
      </c>
      <c r="E11" s="4">
        <v>2</v>
      </c>
      <c r="F11" s="4"/>
      <c r="G11" s="5">
        <v>0</v>
      </c>
      <c r="H11" s="5">
        <v>2</v>
      </c>
      <c r="I11" s="5">
        <v>125</v>
      </c>
      <c r="J11" s="5">
        <v>5</v>
      </c>
    </row>
    <row r="12" spans="1:11" ht="16" x14ac:dyDescent="0.2">
      <c r="A12" s="3" t="s">
        <v>12</v>
      </c>
      <c r="B12" s="4">
        <v>1</v>
      </c>
      <c r="C12" s="4">
        <v>9</v>
      </c>
      <c r="D12" s="4">
        <v>130</v>
      </c>
      <c r="E12" s="4">
        <v>16</v>
      </c>
      <c r="F12" s="4"/>
      <c r="G12" s="5">
        <v>0</v>
      </c>
      <c r="H12" s="5">
        <v>13</v>
      </c>
      <c r="I12" s="5">
        <v>129</v>
      </c>
      <c r="J12" s="5">
        <v>12</v>
      </c>
    </row>
    <row r="13" spans="1:11" ht="16" x14ac:dyDescent="0.2">
      <c r="A13" s="3" t="s">
        <v>13</v>
      </c>
      <c r="B13" s="4">
        <v>8</v>
      </c>
      <c r="C13" s="4">
        <v>29</v>
      </c>
      <c r="D13" s="4">
        <v>83</v>
      </c>
      <c r="E13" s="4">
        <v>60</v>
      </c>
      <c r="F13" s="4"/>
      <c r="G13" s="5">
        <v>10</v>
      </c>
      <c r="H13" s="5">
        <v>21</v>
      </c>
      <c r="I13" s="5">
        <v>69</v>
      </c>
      <c r="J13" s="5">
        <v>78</v>
      </c>
    </row>
    <row r="14" spans="1:11" ht="16" x14ac:dyDescent="0.2">
      <c r="A14" s="3" t="s">
        <v>14</v>
      </c>
      <c r="B14" s="4">
        <v>0</v>
      </c>
      <c r="C14" s="4">
        <v>8</v>
      </c>
      <c r="D14" s="4">
        <v>142</v>
      </c>
      <c r="E14" s="4">
        <v>0</v>
      </c>
      <c r="F14" s="4"/>
      <c r="G14" s="5">
        <v>0</v>
      </c>
      <c r="H14" s="5">
        <v>2</v>
      </c>
      <c r="I14" s="5">
        <v>146</v>
      </c>
      <c r="J14" s="5">
        <v>0</v>
      </c>
    </row>
    <row r="15" spans="1:11" ht="16" x14ac:dyDescent="0.2">
      <c r="A15" s="3" t="s">
        <v>15</v>
      </c>
      <c r="B15" s="4">
        <v>0</v>
      </c>
      <c r="C15" s="4">
        <v>2</v>
      </c>
      <c r="D15" s="4">
        <v>128</v>
      </c>
      <c r="E15" s="4">
        <v>18</v>
      </c>
      <c r="F15" s="4"/>
      <c r="G15" s="5">
        <v>0</v>
      </c>
      <c r="H15" s="5">
        <v>5</v>
      </c>
      <c r="I15" s="5">
        <v>125</v>
      </c>
      <c r="J15" s="5">
        <v>16</v>
      </c>
    </row>
    <row r="16" spans="1:11" ht="16" x14ac:dyDescent="0.2">
      <c r="A16" s="3" t="s">
        <v>16</v>
      </c>
      <c r="B16" s="4">
        <v>0</v>
      </c>
      <c r="C16" s="4">
        <v>15</v>
      </c>
      <c r="D16" s="4">
        <v>116</v>
      </c>
      <c r="E16" s="4">
        <v>9</v>
      </c>
      <c r="F16" s="4"/>
      <c r="G16" s="5">
        <v>0</v>
      </c>
      <c r="H16" s="5">
        <v>18</v>
      </c>
      <c r="I16" s="5">
        <v>112</v>
      </c>
      <c r="J16" s="5">
        <v>8</v>
      </c>
    </row>
    <row r="17" spans="1:10" ht="16" x14ac:dyDescent="0.2">
      <c r="A17" s="3" t="s">
        <v>17</v>
      </c>
      <c r="B17" s="4">
        <v>1</v>
      </c>
      <c r="C17" s="4">
        <v>29</v>
      </c>
      <c r="D17" s="4">
        <v>117</v>
      </c>
      <c r="E17" s="4">
        <v>13</v>
      </c>
      <c r="F17" s="4"/>
      <c r="G17" s="5">
        <v>0</v>
      </c>
      <c r="H17" s="5">
        <v>32</v>
      </c>
      <c r="I17" s="5">
        <v>119</v>
      </c>
      <c r="J17" s="5">
        <v>7</v>
      </c>
    </row>
    <row r="18" spans="1:10" ht="16" x14ac:dyDescent="0.2">
      <c r="A18" s="3" t="s">
        <v>18</v>
      </c>
      <c r="B18" s="4">
        <v>3</v>
      </c>
      <c r="C18" s="4">
        <v>7</v>
      </c>
      <c r="D18" s="4">
        <v>137</v>
      </c>
      <c r="E18" s="4">
        <v>11</v>
      </c>
      <c r="F18" s="4"/>
      <c r="G18" s="5">
        <v>1</v>
      </c>
      <c r="H18" s="5">
        <v>9</v>
      </c>
      <c r="I18" s="5">
        <v>130</v>
      </c>
      <c r="J18" s="5">
        <v>16</v>
      </c>
    </row>
    <row r="19" spans="1:10" ht="16" x14ac:dyDescent="0.2">
      <c r="A19" s="3" t="s">
        <v>19</v>
      </c>
      <c r="B19" s="4">
        <v>0</v>
      </c>
      <c r="C19" s="4">
        <v>2</v>
      </c>
      <c r="D19" s="4">
        <v>125</v>
      </c>
      <c r="E19" s="4">
        <v>5</v>
      </c>
      <c r="F19" s="4"/>
      <c r="G19" s="5">
        <v>0</v>
      </c>
      <c r="H19" s="5">
        <v>1</v>
      </c>
      <c r="I19" s="5">
        <v>127</v>
      </c>
      <c r="J19" s="5">
        <v>2</v>
      </c>
    </row>
    <row r="20" spans="1:10" ht="16" x14ac:dyDescent="0.2">
      <c r="A20" s="3" t="s">
        <v>20</v>
      </c>
      <c r="B20" s="4">
        <v>0</v>
      </c>
      <c r="C20" s="4">
        <v>9</v>
      </c>
      <c r="D20" s="4">
        <v>147</v>
      </c>
      <c r="E20" s="4">
        <v>0</v>
      </c>
      <c r="F20" s="4"/>
      <c r="G20" s="5">
        <v>0</v>
      </c>
      <c r="H20" s="5">
        <v>3</v>
      </c>
      <c r="I20" s="5">
        <v>150</v>
      </c>
      <c r="J20" s="5">
        <v>1</v>
      </c>
    </row>
    <row r="21" spans="1:10" ht="16" x14ac:dyDescent="0.2">
      <c r="A21" s="3" t="s">
        <v>21</v>
      </c>
      <c r="B21" s="4">
        <v>10</v>
      </c>
      <c r="C21" s="4">
        <v>21</v>
      </c>
      <c r="D21" s="4">
        <v>69</v>
      </c>
      <c r="E21" s="4">
        <v>78</v>
      </c>
      <c r="F21" s="4"/>
      <c r="G21" s="5">
        <v>4</v>
      </c>
      <c r="H21" s="5">
        <v>17</v>
      </c>
      <c r="I21" s="5">
        <v>70</v>
      </c>
      <c r="J21" s="5">
        <v>85</v>
      </c>
    </row>
    <row r="22" spans="1:10" ht="16" x14ac:dyDescent="0.2">
      <c r="A22" s="3" t="s">
        <v>22</v>
      </c>
      <c r="B22" s="4">
        <v>4</v>
      </c>
      <c r="C22" s="4">
        <v>14</v>
      </c>
      <c r="D22" s="4">
        <v>133</v>
      </c>
      <c r="E22" s="4">
        <v>9</v>
      </c>
      <c r="F22" s="4"/>
      <c r="G22" s="5">
        <v>3</v>
      </c>
      <c r="H22" s="5">
        <v>7</v>
      </c>
      <c r="I22" s="5">
        <v>137</v>
      </c>
      <c r="J22" s="5">
        <v>11</v>
      </c>
    </row>
    <row r="23" spans="1:10" ht="16" x14ac:dyDescent="0.2">
      <c r="A23" s="3" t="s">
        <v>23</v>
      </c>
      <c r="B23" s="4">
        <v>0</v>
      </c>
      <c r="C23" s="4">
        <v>1</v>
      </c>
      <c r="D23" s="4">
        <v>146</v>
      </c>
      <c r="E23" s="4">
        <v>5</v>
      </c>
      <c r="F23" s="4"/>
      <c r="G23" s="5">
        <v>0</v>
      </c>
      <c r="H23" s="5">
        <v>2</v>
      </c>
      <c r="I23" s="5">
        <v>130</v>
      </c>
      <c r="J23" s="5">
        <v>18</v>
      </c>
    </row>
    <row r="24" spans="1:10" ht="16" x14ac:dyDescent="0.2">
      <c r="A24" s="3" t="s">
        <v>24</v>
      </c>
      <c r="B24" s="4">
        <v>32</v>
      </c>
      <c r="C24" s="4">
        <v>32</v>
      </c>
      <c r="D24" s="4">
        <v>119</v>
      </c>
      <c r="E24" s="4">
        <v>7</v>
      </c>
      <c r="F24" s="4"/>
      <c r="G24" s="5">
        <v>3</v>
      </c>
      <c r="H24" s="5">
        <v>38</v>
      </c>
      <c r="I24" s="5">
        <v>106</v>
      </c>
      <c r="J24" s="5">
        <v>9</v>
      </c>
    </row>
    <row r="25" spans="1:10" ht="16" x14ac:dyDescent="0.2">
      <c r="A25" s="3" t="s">
        <v>25</v>
      </c>
      <c r="B25" s="4">
        <v>0</v>
      </c>
      <c r="C25" s="4">
        <v>1</v>
      </c>
      <c r="D25" s="4">
        <v>137</v>
      </c>
      <c r="E25" s="4">
        <v>0</v>
      </c>
      <c r="F25" s="4"/>
      <c r="G25" s="5">
        <v>0</v>
      </c>
      <c r="H25" s="5">
        <v>4</v>
      </c>
      <c r="I25" s="5">
        <v>128</v>
      </c>
      <c r="J25" s="5">
        <v>4</v>
      </c>
    </row>
    <row r="26" spans="1:10" ht="16" x14ac:dyDescent="0.2">
      <c r="A26" s="3" t="s">
        <v>26</v>
      </c>
      <c r="B26" s="4">
        <v>2</v>
      </c>
      <c r="C26" s="4">
        <v>7</v>
      </c>
      <c r="D26" s="4">
        <v>141</v>
      </c>
      <c r="E26" s="4">
        <v>12</v>
      </c>
      <c r="F26" s="4"/>
      <c r="G26" s="5">
        <v>4</v>
      </c>
      <c r="H26" s="5">
        <v>14</v>
      </c>
      <c r="I26" s="5">
        <v>133</v>
      </c>
      <c r="J26" s="5">
        <v>9</v>
      </c>
    </row>
  </sheetData>
  <mergeCells count="3">
    <mergeCell ref="A1:A2"/>
    <mergeCell ref="B1:E1"/>
    <mergeCell ref="G1:J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Microsoft Office User</cp:lastModifiedBy>
  <dcterms:created xsi:type="dcterms:W3CDTF">2022-09-10T03:29:05Z</dcterms:created>
  <dcterms:modified xsi:type="dcterms:W3CDTF">2022-10-03T03:33:20Z</dcterms:modified>
</cp:coreProperties>
</file>