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DREAMER_4_Kelas/"/>
    </mc:Choice>
  </mc:AlternateContent>
  <xr:revisionPtr revIDLastSave="0" documentId="13_ncr:1_{57CBBD73-CEF0-7749-8BCB-0F9BAADB125E}" xr6:coauthVersionLast="45" xr6:coauthVersionMax="45" xr10:uidLastSave="{00000000-0000-0000-0000-000000000000}"/>
  <bookViews>
    <workbookView xWindow="240" yWindow="460" windowWidth="17420" windowHeight="1282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31" i="1"/>
  <c r="C30" i="1"/>
  <c r="D30" i="1"/>
  <c r="C31" i="1"/>
  <c r="D31" i="1"/>
  <c r="M3" i="1" l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N2" i="1"/>
  <c r="O2" i="1"/>
  <c r="P2" i="1"/>
  <c r="M2" i="1" l="1"/>
  <c r="C28" i="1" l="1"/>
  <c r="D28" i="1"/>
  <c r="E28" i="1"/>
  <c r="B28" i="1"/>
  <c r="B31" i="1" l="1"/>
  <c r="B30" i="1"/>
  <c r="C26" i="1" l="1"/>
  <c r="D26" i="1"/>
  <c r="E26" i="1"/>
  <c r="B26" i="1"/>
</calcChain>
</file>

<file path=xl/sharedStrings.xml><?xml version="1.0" encoding="utf-8"?>
<sst xmlns="http://schemas.openxmlformats.org/spreadsheetml/2006/main" count="38" uniqueCount="38">
  <si>
    <t>Subjects</t>
  </si>
  <si>
    <t>average acc of 10 folds</t>
  </si>
  <si>
    <t>average precision of 10 folds</t>
  </si>
  <si>
    <t>average recall of 10 folds</t>
  </si>
  <si>
    <t>average F1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</si>
  <si>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</si>
  <si>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</si>
  <si>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</si>
  <si>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</si>
  <si>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</si>
  <si>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</si>
  <si>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</si>
  <si>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</si>
  <si>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</si>
  <si>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</si>
  <si>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</si>
  <si>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</si>
  <si>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</si>
  <si>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</si>
  <si>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</si>
  <si>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</si>
  <si>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</si>
  <si>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</si>
  <si>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</si>
  <si>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</si>
  <si>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</si>
  <si>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</si>
  <si>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</si>
  <si>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</si>
  <si>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</si>
  <si>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</si>
  <si>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</si>
  <si>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</si>
  <si>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</si>
  <si>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Acc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</si>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</sst>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all!$M$1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all!$A$2:$A$24</c:f>
              <c:strCache>
                <c:ptCount val="2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strCache>
            </c:strRef>
          </c:cat>
          <c:val>
            <c:numRef>
              <c:f>all!$M$2:$M$24</c:f>
              <c:numCache>
                <c:formatCode>General</c:formatCode>
                <c:ptCount val="23"/>
                <c:pt idx="0">
                  <c:v>98.978494623655905</c:v>
                </c:pt>
                <c:pt idx="1">
                  <c:v>98.118279569892465</c:v>
                </c:pt>
                <c:pt idx="2">
                  <c:v>96.935483870967744</c:v>
                </c:pt>
                <c:pt idx="3">
                  <c:v>97.903225806451616</c:v>
                </c:pt>
                <c:pt idx="4">
                  <c:v>97.849462365591393</c:v>
                </c:pt>
                <c:pt idx="5">
                  <c:v>97.526881720430097</c:v>
                </c:pt>
                <c:pt idx="6">
                  <c:v>95.537634408602159</c:v>
                </c:pt>
                <c:pt idx="7">
                  <c:v>96.021505376344095</c:v>
                </c:pt>
                <c:pt idx="8">
                  <c:v>95.349462365591393</c:v>
                </c:pt>
                <c:pt idx="9">
                  <c:v>96.424731182795696</c:v>
                </c:pt>
                <c:pt idx="10">
                  <c:v>96.370967741935473</c:v>
                </c:pt>
                <c:pt idx="11">
                  <c:v>99.032258064516128</c:v>
                </c:pt>
                <c:pt idx="12">
                  <c:v>95.77956989247312</c:v>
                </c:pt>
                <c:pt idx="13">
                  <c:v>97.768817204301087</c:v>
                </c:pt>
                <c:pt idx="14">
                  <c:v>97.688172043010752</c:v>
                </c:pt>
                <c:pt idx="15">
                  <c:v>96.827956989247298</c:v>
                </c:pt>
                <c:pt idx="16">
                  <c:v>94.91935483870968</c:v>
                </c:pt>
                <c:pt idx="17">
                  <c:v>96.290322580645181</c:v>
                </c:pt>
                <c:pt idx="18">
                  <c:v>98.736559139784958</c:v>
                </c:pt>
                <c:pt idx="19">
                  <c:v>92.553763440860209</c:v>
                </c:pt>
                <c:pt idx="20">
                  <c:v>97.150537634408593</c:v>
                </c:pt>
                <c:pt idx="21">
                  <c:v>98.27956989247312</c:v>
                </c:pt>
                <c:pt idx="22">
                  <c:v>98.413978494623649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0-914A-99FB-EB8D89266507}"/>
            </c:ext>
          </c:extLst>
        </c:ser>
        <c:ser>
          <c:idx val="1"/>
          <c:order val="1"/>
          <c:tx>
            <c:strRef>
              <c:f>all!$N$1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all!$A$2:$A$24</c:f>
              <c:strCache>
                <c:ptCount val="2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strCache>
            </c:strRef>
          </c:cat>
          <c:val>
            <c:numRef>
              <c:f>all!$N$2:$N$24</c:f>
              <c:numCache>
                <c:formatCode>General</c:formatCode>
                <c:ptCount val="23"/>
                <c:pt idx="0">
                  <c:v>99.074181890717327</c:v>
                </c:pt>
                <c:pt idx="1">
                  <c:v>97.104983317314137</c:v>
                </c:pt>
                <c:pt idx="2">
                  <c:v>97.078741208117108</c:v>
                </c:pt>
                <c:pt idx="3">
                  <c:v>97.955389648533469</c:v>
                </c:pt>
                <c:pt idx="4">
                  <c:v>98.150952791271223</c:v>
                </c:pt>
                <c:pt idx="5">
                  <c:v>96.601213495003563</c:v>
                </c:pt>
                <c:pt idx="6">
                  <c:v>96.104549474037697</c:v>
                </c:pt>
                <c:pt idx="7">
                  <c:v>96.126546794684401</c:v>
                </c:pt>
                <c:pt idx="8">
                  <c:v>95.72843022054812</c:v>
                </c:pt>
                <c:pt idx="9">
                  <c:v>96.992423136052793</c:v>
                </c:pt>
                <c:pt idx="10">
                  <c:v>96.025674323801695</c:v>
                </c:pt>
                <c:pt idx="11">
                  <c:v>99.019607567769924</c:v>
                </c:pt>
                <c:pt idx="12">
                  <c:v>94.246345810785726</c:v>
                </c:pt>
                <c:pt idx="13">
                  <c:v>98.025240800707707</c:v>
                </c:pt>
                <c:pt idx="14">
                  <c:v>97.075780200272817</c:v>
                </c:pt>
                <c:pt idx="15">
                  <c:v>96.429359863210948</c:v>
                </c:pt>
                <c:pt idx="16">
                  <c:v>94.415883380429705</c:v>
                </c:pt>
                <c:pt idx="17">
                  <c:v>94.881391317019336</c:v>
                </c:pt>
                <c:pt idx="18">
                  <c:v>98.757824120911565</c:v>
                </c:pt>
                <c:pt idx="19">
                  <c:v>92.997554296901313</c:v>
                </c:pt>
                <c:pt idx="20">
                  <c:v>97.177790664085791</c:v>
                </c:pt>
                <c:pt idx="21">
                  <c:v>98.511882432524445</c:v>
                </c:pt>
                <c:pt idx="22">
                  <c:v>98.482440875856597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0-914A-99FB-EB8D89266507}"/>
            </c:ext>
          </c:extLst>
        </c:ser>
        <c:ser>
          <c:idx val="2"/>
          <c:order val="2"/>
          <c:tx>
            <c:strRef>
              <c:f>all!$O$1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all!$A$2:$A$24</c:f>
              <c:strCache>
                <c:ptCount val="2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strCache>
            </c:strRef>
          </c:cat>
          <c:val>
            <c:numRef>
              <c:f>all!$O$2:$O$24</c:f>
              <c:numCache>
                <c:formatCode>General</c:formatCode>
                <c:ptCount val="23"/>
                <c:pt idx="0">
                  <c:v>98.67963008324206</c:v>
                </c:pt>
                <c:pt idx="1">
                  <c:v>97.03405153248103</c:v>
                </c:pt>
                <c:pt idx="2">
                  <c:v>95.570141268447202</c:v>
                </c:pt>
                <c:pt idx="3">
                  <c:v>97.986386574335015</c:v>
                </c:pt>
                <c:pt idx="4">
                  <c:v>96.83178015683967</c:v>
                </c:pt>
                <c:pt idx="5">
                  <c:v>93.583212671641576</c:v>
                </c:pt>
                <c:pt idx="6">
                  <c:v>93.62056742809753</c:v>
                </c:pt>
                <c:pt idx="7">
                  <c:v>95.1018750853612</c:v>
                </c:pt>
                <c:pt idx="8">
                  <c:v>93.228481700333958</c:v>
                </c:pt>
                <c:pt idx="9">
                  <c:v>95.931913124235848</c:v>
                </c:pt>
                <c:pt idx="10">
                  <c:v>96.031800320935517</c:v>
                </c:pt>
                <c:pt idx="11">
                  <c:v>98.930769397768074</c:v>
                </c:pt>
                <c:pt idx="12">
                  <c:v>89.426909242328279</c:v>
                </c:pt>
                <c:pt idx="13">
                  <c:v>98.036819454033335</c:v>
                </c:pt>
                <c:pt idx="14">
                  <c:v>97.27716120807284</c:v>
                </c:pt>
                <c:pt idx="15">
                  <c:v>96.02373432020525</c:v>
                </c:pt>
                <c:pt idx="16">
                  <c:v>94.458896288718933</c:v>
                </c:pt>
                <c:pt idx="17">
                  <c:v>95.538323094651176</c:v>
                </c:pt>
                <c:pt idx="18">
                  <c:v>97.371757365715411</c:v>
                </c:pt>
                <c:pt idx="19">
                  <c:v>92.250533053604883</c:v>
                </c:pt>
                <c:pt idx="20">
                  <c:v>96.124609093363489</c:v>
                </c:pt>
                <c:pt idx="21">
                  <c:v>97.944423463185856</c:v>
                </c:pt>
                <c:pt idx="22">
                  <c:v>98.443414749629596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0-914A-99FB-EB8D89266507}"/>
            </c:ext>
          </c:extLst>
        </c:ser>
        <c:ser>
          <c:idx val="3"/>
          <c:order val="3"/>
          <c:tx>
            <c:strRef>
              <c:f>all!$P$1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all!$A$2:$A$24</c:f>
              <c:strCache>
                <c:ptCount val="2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strCache>
            </c:strRef>
          </c:cat>
          <c:val>
            <c:numRef>
              <c:f>all!$P$2:$P$24</c:f>
              <c:numCache>
                <c:formatCode>General</c:formatCode>
                <c:ptCount val="23"/>
                <c:pt idx="0">
                  <c:v>98.866753481000345</c:v>
                </c:pt>
                <c:pt idx="1">
                  <c:v>97.025146146473148</c:v>
                </c:pt>
                <c:pt idx="2">
                  <c:v>96.246177413436868</c:v>
                </c:pt>
                <c:pt idx="3">
                  <c:v>97.957864438682947</c:v>
                </c:pt>
                <c:pt idx="4">
                  <c:v>97.410580422081722</c:v>
                </c:pt>
                <c:pt idx="5">
                  <c:v>94.895865283773986</c:v>
                </c:pt>
                <c:pt idx="6">
                  <c:v>94.766113679020449</c:v>
                </c:pt>
                <c:pt idx="7">
                  <c:v>95.558607693011353</c:v>
                </c:pt>
                <c:pt idx="8">
                  <c:v>94.362859670324454</c:v>
                </c:pt>
                <c:pt idx="9">
                  <c:v>96.424398581405029</c:v>
                </c:pt>
                <c:pt idx="10">
                  <c:v>95.984841974909529</c:v>
                </c:pt>
                <c:pt idx="11">
                  <c:v>98.972154742400392</c:v>
                </c:pt>
                <c:pt idx="12">
                  <c:v>91.549550286149412</c:v>
                </c:pt>
                <c:pt idx="13">
                  <c:v>98.014209270214153</c:v>
                </c:pt>
                <c:pt idx="14">
                  <c:v>97.152278814528998</c:v>
                </c:pt>
                <c:pt idx="15">
                  <c:v>96.182291138402363</c:v>
                </c:pt>
                <c:pt idx="16">
                  <c:v>94.391292621535712</c:v>
                </c:pt>
                <c:pt idx="17">
                  <c:v>94.907326986976585</c:v>
                </c:pt>
                <c:pt idx="18">
                  <c:v>98.023000053397652</c:v>
                </c:pt>
                <c:pt idx="19">
                  <c:v>92.411009362827826</c:v>
                </c:pt>
                <c:pt idx="20">
                  <c:v>96.590280117987447</c:v>
                </c:pt>
                <c:pt idx="21">
                  <c:v>98.209487627748913</c:v>
                </c:pt>
                <c:pt idx="22">
                  <c:v>98.455649509123276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00-914A-99FB-EB8D89266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933168"/>
        <c:axId val="1346066416"/>
      </c:barChart>
      <c:catAx>
        <c:axId val="134593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66416"/>
        <c:crosses val="autoZero"/>
        <c:auto val="1"/>
        <c:lblAlgn val="ctr"/>
        <c:lblOffset val="100"/>
        <c:noMultiLvlLbl val="0"/>
      </c:catAx>
      <c:valAx>
        <c:axId val="13460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93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270832</xdr:colOff>
      <xdr:row>14</xdr:row>
      <xdr:rowOff>45947</xdr:rowOff>
    </xdr:from>
    <xdr:to>
      <xdr:col>12</xdr:col>
      <xdr:colOff>95231</xdr:colOff>
      <xdr:row>28</xdr:row>
      <xdr:rowOff>138904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B24AC7-D507-C34E-BCE4-C844ECB57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6" zoomScale="125" workbookViewId="0">
      <selection activeCell="C26" sqref="C26"/>
    </sheetView>
  </sheetViews>
  <sheetFormatPr baseColWidth="10" defaultColWidth="8.83203125" defaultRowHeight="15" x14ac:dyDescent="0.2"/>
  <cols>
    <col min="2" max="2" width="18.33203125" bestFit="1" customWidth="1"/>
    <col min="3" max="3" width="23.1640625" bestFit="1" customWidth="1"/>
    <col min="4" max="4" width="20.1640625" bestFit="1" customWidth="1"/>
    <col min="5" max="5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2">
      <c r="A2" t="s">
        <v>11</v>
      </c>
      <c r="B2">
        <v>0.98978494623655899</v>
      </c>
      <c r="C2" s="3">
        <v>0.99074181890717328</v>
      </c>
      <c r="D2">
        <v>0.98679630083242054</v>
      </c>
      <c r="E2">
        <v>0.98866753481000347</v>
      </c>
      <c r="F2">
        <v>4.5877952956629999E-7</v>
      </c>
      <c r="G2">
        <v>224.7818173646927</v>
      </c>
      <c r="H2">
        <v>0.41055095195770258</v>
      </c>
      <c r="I2">
        <v>40</v>
      </c>
      <c r="J2">
        <v>1E-3</v>
      </c>
      <c r="K2">
        <v>2</v>
      </c>
      <c r="M2">
        <f>B2*100</f>
        <v>98.978494623655905</v>
      </c>
      <c r="N2">
        <f t="shared" ref="N2:P2" si="0">C2*100</f>
        <v>99.074181890717327</v>
      </c>
      <c r="O2">
        <f t="shared" si="0"/>
        <v>98.67963008324206</v>
      </c>
      <c r="P2">
        <f t="shared" si="0"/>
        <v>98.866753481000345</v>
      </c>
    </row>
    <row r="3" spans="1:16" x14ac:dyDescent="0.2">
      <c r="A3" t="s">
        <v>12</v>
      </c>
      <c r="B3">
        <v>0.98118279569892464</v>
      </c>
      <c r="C3">
        <v>0.97104983317314131</v>
      </c>
      <c r="D3">
        <v>0.97034051532481036</v>
      </c>
      <c r="E3">
        <v>0.97025146146473151</v>
      </c>
      <c r="F3">
        <v>3.3460158167031293E-5</v>
      </c>
      <c r="G3">
        <v>223.69799933433529</v>
      </c>
      <c r="H3">
        <v>0.39117181301116938</v>
      </c>
      <c r="I3">
        <v>40</v>
      </c>
      <c r="J3">
        <v>1E-3</v>
      </c>
      <c r="K3">
        <v>2</v>
      </c>
      <c r="M3">
        <f t="shared" ref="M3:M24" si="1">B3*100</f>
        <v>98.118279569892465</v>
      </c>
      <c r="N3">
        <f t="shared" ref="N3:N24" si="2">C3*100</f>
        <v>97.104983317314137</v>
      </c>
      <c r="O3">
        <f t="shared" ref="O3:O24" si="3">D3*100</f>
        <v>97.03405153248103</v>
      </c>
      <c r="P3">
        <f t="shared" ref="P3:P24" si="4">E3*100</f>
        <v>97.025146146473148</v>
      </c>
    </row>
    <row r="4" spans="1:16" x14ac:dyDescent="0.2">
      <c r="A4" t="s">
        <v>13</v>
      </c>
      <c r="B4">
        <v>0.96935483870967742</v>
      </c>
      <c r="C4">
        <v>0.97078741208117114</v>
      </c>
      <c r="D4">
        <v>0.95570141268447206</v>
      </c>
      <c r="E4">
        <v>0.96246177413436873</v>
      </c>
      <c r="F4">
        <v>9.7434635906168418E-7</v>
      </c>
      <c r="G4">
        <v>229.2830616235733</v>
      </c>
      <c r="H4">
        <v>0.40093605518341058</v>
      </c>
      <c r="I4">
        <v>40</v>
      </c>
      <c r="J4">
        <v>1E-3</v>
      </c>
      <c r="K4">
        <v>2</v>
      </c>
      <c r="M4">
        <f t="shared" si="1"/>
        <v>96.935483870967744</v>
      </c>
      <c r="N4">
        <f t="shared" si="2"/>
        <v>97.078741208117108</v>
      </c>
      <c r="O4">
        <f t="shared" si="3"/>
        <v>95.570141268447202</v>
      </c>
      <c r="P4">
        <f t="shared" si="4"/>
        <v>96.246177413436868</v>
      </c>
    </row>
    <row r="5" spans="1:16" x14ac:dyDescent="0.2">
      <c r="A5" t="s">
        <v>14</v>
      </c>
      <c r="B5">
        <v>0.97903225806451621</v>
      </c>
      <c r="C5">
        <v>0.97955389648533464</v>
      </c>
      <c r="D5">
        <v>0.97986386574335016</v>
      </c>
      <c r="E5">
        <v>0.97957864438682951</v>
      </c>
      <c r="F5">
        <v>8.9363041269052701E-6</v>
      </c>
      <c r="G5">
        <v>225.72410056591031</v>
      </c>
      <c r="H5">
        <v>0.4140937328338623</v>
      </c>
      <c r="I5">
        <v>40</v>
      </c>
      <c r="J5">
        <v>1E-3</v>
      </c>
      <c r="K5">
        <v>2</v>
      </c>
      <c r="M5">
        <f t="shared" si="1"/>
        <v>97.903225806451616</v>
      </c>
      <c r="N5">
        <f t="shared" si="2"/>
        <v>97.955389648533469</v>
      </c>
      <c r="O5">
        <f t="shared" si="3"/>
        <v>97.986386574335015</v>
      </c>
      <c r="P5">
        <f t="shared" si="4"/>
        <v>97.957864438682947</v>
      </c>
    </row>
    <row r="6" spans="1:16" x14ac:dyDescent="0.2">
      <c r="A6" t="s">
        <v>15</v>
      </c>
      <c r="B6">
        <v>0.978494623655914</v>
      </c>
      <c r="C6">
        <v>0.98150952791271229</v>
      </c>
      <c r="D6">
        <v>0.96831780156839675</v>
      </c>
      <c r="E6">
        <v>0.97410580422081716</v>
      </c>
      <c r="F6">
        <v>9.3824208763360065E-9</v>
      </c>
      <c r="G6">
        <v>228.9353043556213</v>
      </c>
      <c r="H6">
        <v>0.45016353130340581</v>
      </c>
      <c r="I6">
        <v>40</v>
      </c>
      <c r="J6">
        <v>1E-3</v>
      </c>
      <c r="K6">
        <v>2</v>
      </c>
      <c r="M6">
        <f t="shared" si="1"/>
        <v>97.849462365591393</v>
      </c>
      <c r="N6">
        <f t="shared" si="2"/>
        <v>98.150952791271223</v>
      </c>
      <c r="O6">
        <f t="shared" si="3"/>
        <v>96.83178015683967</v>
      </c>
      <c r="P6">
        <f t="shared" si="4"/>
        <v>97.410580422081722</v>
      </c>
    </row>
    <row r="7" spans="1:16" x14ac:dyDescent="0.2">
      <c r="A7" t="s">
        <v>16</v>
      </c>
      <c r="B7">
        <v>0.97526881720430103</v>
      </c>
      <c r="C7">
        <v>0.96601213495003557</v>
      </c>
      <c r="D7">
        <v>0.9358321267164158</v>
      </c>
      <c r="E7">
        <v>0.94895865283773984</v>
      </c>
      <c r="F7">
        <v>7.0844044205387033E-5</v>
      </c>
      <c r="G7">
        <v>224.5961800098419</v>
      </c>
      <c r="H7">
        <v>0.41025266647338859</v>
      </c>
      <c r="I7">
        <v>40</v>
      </c>
      <c r="J7">
        <v>1E-3</v>
      </c>
      <c r="K7">
        <v>2</v>
      </c>
      <c r="M7">
        <f t="shared" si="1"/>
        <v>97.526881720430097</v>
      </c>
      <c r="N7">
        <f t="shared" si="2"/>
        <v>96.601213495003563</v>
      </c>
      <c r="O7">
        <f t="shared" si="3"/>
        <v>93.583212671641576</v>
      </c>
      <c r="P7">
        <f t="shared" si="4"/>
        <v>94.895865283773986</v>
      </c>
    </row>
    <row r="8" spans="1:16" x14ac:dyDescent="0.2">
      <c r="A8" t="s">
        <v>17</v>
      </c>
      <c r="B8">
        <v>0.95537634408602157</v>
      </c>
      <c r="C8">
        <v>0.96104549474037704</v>
      </c>
      <c r="D8">
        <v>0.93620567428097523</v>
      </c>
      <c r="E8">
        <v>0.94766113679020447</v>
      </c>
      <c r="F8">
        <v>1.8885090179310281E-5</v>
      </c>
      <c r="G8">
        <v>229.32711365222929</v>
      </c>
      <c r="H8">
        <v>0.45024523735046379</v>
      </c>
      <c r="I8">
        <v>40</v>
      </c>
      <c r="J8">
        <v>1E-3</v>
      </c>
      <c r="K8">
        <v>2</v>
      </c>
      <c r="M8">
        <f t="shared" si="1"/>
        <v>95.537634408602159</v>
      </c>
      <c r="N8">
        <f t="shared" si="2"/>
        <v>96.104549474037697</v>
      </c>
      <c r="O8">
        <f t="shared" si="3"/>
        <v>93.62056742809753</v>
      </c>
      <c r="P8">
        <f t="shared" si="4"/>
        <v>94.766113679020449</v>
      </c>
    </row>
    <row r="9" spans="1:16" x14ac:dyDescent="0.2">
      <c r="A9" t="s">
        <v>18</v>
      </c>
      <c r="B9">
        <v>0.96021505376344096</v>
      </c>
      <c r="C9">
        <v>0.96126546794684398</v>
      </c>
      <c r="D9">
        <v>0.95101875085361198</v>
      </c>
      <c r="E9">
        <v>0.95558607693011355</v>
      </c>
      <c r="F9">
        <v>8.6197638847806959E-5</v>
      </c>
      <c r="G9">
        <v>229.44247379302979</v>
      </c>
      <c r="H9">
        <v>0.45701944828033447</v>
      </c>
      <c r="I9">
        <v>40</v>
      </c>
      <c r="J9">
        <v>1E-3</v>
      </c>
      <c r="K9">
        <v>2</v>
      </c>
      <c r="M9">
        <f t="shared" si="1"/>
        <v>96.021505376344095</v>
      </c>
      <c r="N9">
        <f t="shared" si="2"/>
        <v>96.126546794684401</v>
      </c>
      <c r="O9">
        <f t="shared" si="3"/>
        <v>95.1018750853612</v>
      </c>
      <c r="P9">
        <f t="shared" si="4"/>
        <v>95.558607693011353</v>
      </c>
    </row>
    <row r="10" spans="1:16" x14ac:dyDescent="0.2">
      <c r="A10" t="s">
        <v>19</v>
      </c>
      <c r="B10">
        <v>0.95349462365591386</v>
      </c>
      <c r="C10">
        <v>0.95728430220548122</v>
      </c>
      <c r="D10">
        <v>0.93228481700333954</v>
      </c>
      <c r="E10">
        <v>0.9436285967032445</v>
      </c>
      <c r="F10">
        <v>1.7600679848328581E-5</v>
      </c>
      <c r="G10">
        <v>230.97397444248199</v>
      </c>
      <c r="H10">
        <v>0.4501321792602539</v>
      </c>
      <c r="I10">
        <v>40</v>
      </c>
      <c r="J10">
        <v>1E-3</v>
      </c>
      <c r="K10">
        <v>2</v>
      </c>
      <c r="M10">
        <f t="shared" si="1"/>
        <v>95.349462365591393</v>
      </c>
      <c r="N10">
        <f t="shared" si="2"/>
        <v>95.72843022054812</v>
      </c>
      <c r="O10">
        <f t="shared" si="3"/>
        <v>93.228481700333958</v>
      </c>
      <c r="P10">
        <f t="shared" si="4"/>
        <v>94.362859670324454</v>
      </c>
    </row>
    <row r="11" spans="1:16" x14ac:dyDescent="0.2">
      <c r="A11" t="s">
        <v>20</v>
      </c>
      <c r="B11">
        <v>0.96424731182795698</v>
      </c>
      <c r="C11">
        <v>0.96992423136052786</v>
      </c>
      <c r="D11">
        <v>0.95931913124235846</v>
      </c>
      <c r="E11">
        <v>0.96424398581405024</v>
      </c>
      <c r="F11">
        <v>1.7231791048288869E-5</v>
      </c>
      <c r="G11">
        <v>229.97383069992071</v>
      </c>
      <c r="H11">
        <v>0.42583017349243157</v>
      </c>
      <c r="I11">
        <v>40</v>
      </c>
      <c r="J11">
        <v>1E-3</v>
      </c>
      <c r="K11">
        <v>2</v>
      </c>
      <c r="M11">
        <f t="shared" si="1"/>
        <v>96.424731182795696</v>
      </c>
      <c r="N11">
        <f t="shared" si="2"/>
        <v>96.992423136052793</v>
      </c>
      <c r="O11">
        <f t="shared" si="3"/>
        <v>95.931913124235848</v>
      </c>
      <c r="P11">
        <f t="shared" si="4"/>
        <v>96.424398581405029</v>
      </c>
    </row>
    <row r="12" spans="1:16" x14ac:dyDescent="0.2">
      <c r="A12" t="s">
        <v>21</v>
      </c>
      <c r="B12">
        <v>0.96370967741935476</v>
      </c>
      <c r="C12">
        <v>0.96025674323801691</v>
      </c>
      <c r="D12">
        <v>0.96031800320935512</v>
      </c>
      <c r="E12">
        <v>0.95984841974909529</v>
      </c>
      <c r="F12">
        <v>2.3828297765149392E-6</v>
      </c>
      <c r="G12">
        <v>230.50528848171231</v>
      </c>
      <c r="H12">
        <v>0.46022522449493408</v>
      </c>
      <c r="I12">
        <v>40</v>
      </c>
      <c r="J12">
        <v>1E-3</v>
      </c>
      <c r="K12">
        <v>2</v>
      </c>
      <c r="M12">
        <f t="shared" si="1"/>
        <v>96.370967741935473</v>
      </c>
      <c r="N12">
        <f t="shared" si="2"/>
        <v>96.025674323801695</v>
      </c>
      <c r="O12">
        <f t="shared" si="3"/>
        <v>96.031800320935517</v>
      </c>
      <c r="P12">
        <f t="shared" si="4"/>
        <v>95.984841974909529</v>
      </c>
    </row>
    <row r="13" spans="1:16" s="4" customFormat="1" x14ac:dyDescent="0.2">
      <c r="A13" s="4" t="s">
        <v>22</v>
      </c>
      <c r="B13" s="3">
        <v>0.99032258064516121</v>
      </c>
      <c r="C13" s="4">
        <v>0.99019607567769918</v>
      </c>
      <c r="D13" s="3">
        <v>0.98930769397768081</v>
      </c>
      <c r="E13" s="3">
        <v>0.98972154742400387</v>
      </c>
      <c r="F13" s="4">
        <v>9.1328310247718036E-8</v>
      </c>
      <c r="G13" s="4">
        <v>225.441911649704</v>
      </c>
      <c r="H13" s="4">
        <v>0.4223707914352417</v>
      </c>
      <c r="I13" s="4">
        <v>40</v>
      </c>
      <c r="J13" s="4">
        <v>1E-3</v>
      </c>
      <c r="K13" s="4">
        <v>2</v>
      </c>
      <c r="M13" s="4">
        <f t="shared" si="1"/>
        <v>99.032258064516128</v>
      </c>
      <c r="N13" s="4">
        <f t="shared" si="2"/>
        <v>99.019607567769924</v>
      </c>
      <c r="O13" s="4">
        <f t="shared" si="3"/>
        <v>98.930769397768074</v>
      </c>
      <c r="P13" s="4">
        <f t="shared" si="4"/>
        <v>98.972154742400392</v>
      </c>
    </row>
    <row r="14" spans="1:16" x14ac:dyDescent="0.2">
      <c r="A14" t="s">
        <v>23</v>
      </c>
      <c r="B14">
        <v>0.95779569892473115</v>
      </c>
      <c r="C14">
        <v>0.94246345810785725</v>
      </c>
      <c r="D14" s="3">
        <v>0.89426909242328279</v>
      </c>
      <c r="E14" s="3">
        <v>0.91549550286149406</v>
      </c>
      <c r="F14">
        <v>7.0330135349649931E-5</v>
      </c>
      <c r="G14">
        <v>228.15228681564329</v>
      </c>
      <c r="H14">
        <v>0.4173121452331543</v>
      </c>
      <c r="I14">
        <v>40</v>
      </c>
      <c r="J14">
        <v>1E-3</v>
      </c>
      <c r="K14">
        <v>2</v>
      </c>
      <c r="M14">
        <f t="shared" si="1"/>
        <v>95.77956989247312</v>
      </c>
      <c r="N14">
        <f t="shared" si="2"/>
        <v>94.246345810785726</v>
      </c>
      <c r="O14">
        <f t="shared" si="3"/>
        <v>89.426909242328279</v>
      </c>
      <c r="P14">
        <f t="shared" si="4"/>
        <v>91.549550286149412</v>
      </c>
    </row>
    <row r="15" spans="1:16" x14ac:dyDescent="0.2">
      <c r="A15" t="s">
        <v>24</v>
      </c>
      <c r="B15">
        <v>0.97768817204301084</v>
      </c>
      <c r="C15">
        <v>0.98025240800707714</v>
      </c>
      <c r="D15">
        <v>0.9803681945403333</v>
      </c>
      <c r="E15">
        <v>0.98014209270214159</v>
      </c>
      <c r="F15">
        <v>3.5623550500435419E-7</v>
      </c>
      <c r="G15">
        <v>227.9130670070648</v>
      </c>
      <c r="H15">
        <v>0.45895791053771973</v>
      </c>
      <c r="I15">
        <v>40</v>
      </c>
      <c r="J15">
        <v>1E-3</v>
      </c>
      <c r="K15">
        <v>2</v>
      </c>
      <c r="M15">
        <f t="shared" si="1"/>
        <v>97.768817204301087</v>
      </c>
      <c r="N15">
        <f t="shared" si="2"/>
        <v>98.025240800707707</v>
      </c>
      <c r="O15">
        <f t="shared" si="3"/>
        <v>98.036819454033335</v>
      </c>
      <c r="P15">
        <f t="shared" si="4"/>
        <v>98.014209270214153</v>
      </c>
    </row>
    <row r="16" spans="1:16" x14ac:dyDescent="0.2">
      <c r="A16" t="s">
        <v>25</v>
      </c>
      <c r="B16">
        <v>0.97688172043010757</v>
      </c>
      <c r="C16">
        <v>0.9707578020027281</v>
      </c>
      <c r="D16">
        <v>0.97277161208072838</v>
      </c>
      <c r="E16">
        <v>0.97152278814528992</v>
      </c>
      <c r="F16">
        <v>6.1932072458148466E-5</v>
      </c>
      <c r="G16">
        <v>229.7985916137695</v>
      </c>
      <c r="H16">
        <v>0.46111598014831551</v>
      </c>
      <c r="I16">
        <v>40</v>
      </c>
      <c r="J16">
        <v>1E-3</v>
      </c>
      <c r="K16">
        <v>2</v>
      </c>
      <c r="M16">
        <f t="shared" si="1"/>
        <v>97.688172043010752</v>
      </c>
      <c r="N16">
        <f t="shared" si="2"/>
        <v>97.075780200272817</v>
      </c>
      <c r="O16">
        <f t="shared" si="3"/>
        <v>97.27716120807284</v>
      </c>
      <c r="P16">
        <f t="shared" si="4"/>
        <v>97.152278814528998</v>
      </c>
    </row>
    <row r="17" spans="1:16" x14ac:dyDescent="0.2">
      <c r="A17" t="s">
        <v>26</v>
      </c>
      <c r="B17">
        <v>0.96827956989247299</v>
      </c>
      <c r="C17">
        <v>0.96429359863210951</v>
      </c>
      <c r="D17">
        <v>0.96023734320205245</v>
      </c>
      <c r="E17">
        <v>0.96182291138402365</v>
      </c>
      <c r="F17">
        <v>6.1027389403989221E-5</v>
      </c>
      <c r="G17">
        <v>230.6633559465408</v>
      </c>
      <c r="H17">
        <v>0.42064948081970222</v>
      </c>
      <c r="I17">
        <v>40</v>
      </c>
      <c r="J17">
        <v>1E-3</v>
      </c>
      <c r="K17">
        <v>2</v>
      </c>
      <c r="M17">
        <f t="shared" si="1"/>
        <v>96.827956989247298</v>
      </c>
      <c r="N17">
        <f t="shared" si="2"/>
        <v>96.429359863210948</v>
      </c>
      <c r="O17">
        <f t="shared" si="3"/>
        <v>96.02373432020525</v>
      </c>
      <c r="P17">
        <f t="shared" si="4"/>
        <v>96.182291138402363</v>
      </c>
    </row>
    <row r="18" spans="1:16" x14ac:dyDescent="0.2">
      <c r="A18" t="s">
        <v>27</v>
      </c>
      <c r="B18">
        <v>0.9491935483870968</v>
      </c>
      <c r="C18">
        <v>0.9441588338042971</v>
      </c>
      <c r="D18">
        <v>0.9445889628871893</v>
      </c>
      <c r="E18">
        <v>0.94391292621535716</v>
      </c>
      <c r="F18">
        <v>3.3469587651779881E-4</v>
      </c>
      <c r="G18">
        <v>227.54379415512079</v>
      </c>
      <c r="H18">
        <v>0.4644944190979004</v>
      </c>
      <c r="I18">
        <v>40</v>
      </c>
      <c r="J18">
        <v>1E-3</v>
      </c>
      <c r="K18">
        <v>2</v>
      </c>
      <c r="M18">
        <f t="shared" si="1"/>
        <v>94.91935483870968</v>
      </c>
      <c r="N18">
        <f t="shared" si="2"/>
        <v>94.415883380429705</v>
      </c>
      <c r="O18">
        <f t="shared" si="3"/>
        <v>94.458896288718933</v>
      </c>
      <c r="P18">
        <f t="shared" si="4"/>
        <v>94.391292621535712</v>
      </c>
    </row>
    <row r="19" spans="1:16" x14ac:dyDescent="0.2">
      <c r="A19" t="s">
        <v>28</v>
      </c>
      <c r="B19">
        <v>0.96290322580645182</v>
      </c>
      <c r="C19">
        <v>0.94881391317019337</v>
      </c>
      <c r="D19">
        <v>0.95538323094651179</v>
      </c>
      <c r="E19">
        <v>0.94907326986976592</v>
      </c>
      <c r="F19">
        <v>6.2510166117135668E-5</v>
      </c>
      <c r="G19">
        <v>230.21598644256591</v>
      </c>
      <c r="H19">
        <v>0.46524810791015619</v>
      </c>
      <c r="I19">
        <v>40</v>
      </c>
      <c r="J19">
        <v>1E-3</v>
      </c>
      <c r="K19">
        <v>2</v>
      </c>
      <c r="M19">
        <f t="shared" si="1"/>
        <v>96.290322580645181</v>
      </c>
      <c r="N19">
        <f t="shared" si="2"/>
        <v>94.881391317019336</v>
      </c>
      <c r="O19">
        <f t="shared" si="3"/>
        <v>95.538323094651176</v>
      </c>
      <c r="P19">
        <f t="shared" si="4"/>
        <v>94.907326986976585</v>
      </c>
    </row>
    <row r="20" spans="1:16" x14ac:dyDescent="0.2">
      <c r="A20" t="s">
        <v>29</v>
      </c>
      <c r="B20">
        <v>0.98736559139784963</v>
      </c>
      <c r="C20">
        <v>0.98757824120911564</v>
      </c>
      <c r="D20">
        <v>0.97371757365715417</v>
      </c>
      <c r="E20">
        <v>0.98023000053397646</v>
      </c>
      <c r="F20">
        <v>5.707738726101752E-10</v>
      </c>
      <c r="G20">
        <v>226.45945172309879</v>
      </c>
      <c r="H20">
        <v>0.42221343517303472</v>
      </c>
      <c r="I20">
        <v>40</v>
      </c>
      <c r="J20">
        <v>1E-3</v>
      </c>
      <c r="K20">
        <v>2</v>
      </c>
      <c r="M20">
        <f t="shared" si="1"/>
        <v>98.736559139784958</v>
      </c>
      <c r="N20">
        <f t="shared" si="2"/>
        <v>98.757824120911565</v>
      </c>
      <c r="O20">
        <f t="shared" si="3"/>
        <v>97.371757365715411</v>
      </c>
      <c r="P20">
        <f t="shared" si="4"/>
        <v>98.023000053397652</v>
      </c>
    </row>
    <row r="21" spans="1:16" x14ac:dyDescent="0.2">
      <c r="A21" t="s">
        <v>30</v>
      </c>
      <c r="B21" s="3">
        <v>0.92553763440860215</v>
      </c>
      <c r="C21" s="3">
        <v>0.92997554296901319</v>
      </c>
      <c r="D21">
        <v>0.92250533053604877</v>
      </c>
      <c r="E21">
        <v>0.92411009362827823</v>
      </c>
      <c r="F21">
        <v>1.5628546825610099E-3</v>
      </c>
      <c r="G21">
        <v>231.77557384967801</v>
      </c>
      <c r="H21">
        <v>0.42619187831878658</v>
      </c>
      <c r="I21">
        <v>40</v>
      </c>
      <c r="J21">
        <v>1E-3</v>
      </c>
      <c r="K21">
        <v>2</v>
      </c>
      <c r="M21">
        <f t="shared" si="1"/>
        <v>92.553763440860209</v>
      </c>
      <c r="N21">
        <f t="shared" si="2"/>
        <v>92.997554296901313</v>
      </c>
      <c r="O21">
        <f t="shared" si="3"/>
        <v>92.250533053604883</v>
      </c>
      <c r="P21">
        <f t="shared" si="4"/>
        <v>92.411009362827826</v>
      </c>
    </row>
    <row r="22" spans="1:16" x14ac:dyDescent="0.2">
      <c r="A22" t="s">
        <v>31</v>
      </c>
      <c r="B22">
        <v>0.97150537634408596</v>
      </c>
      <c r="C22">
        <v>0.97177790664085784</v>
      </c>
      <c r="D22">
        <v>0.96124609093363489</v>
      </c>
      <c r="E22">
        <v>0.96590280117987448</v>
      </c>
      <c r="F22">
        <v>5.2088677037431804E-6</v>
      </c>
      <c r="G22">
        <v>227.4861150979996</v>
      </c>
      <c r="H22">
        <v>0.46825609207153318</v>
      </c>
      <c r="I22">
        <v>40</v>
      </c>
      <c r="J22">
        <v>1E-3</v>
      </c>
      <c r="K22">
        <v>2</v>
      </c>
      <c r="M22">
        <f t="shared" si="1"/>
        <v>97.150537634408593</v>
      </c>
      <c r="N22">
        <f t="shared" si="2"/>
        <v>97.177790664085791</v>
      </c>
      <c r="O22">
        <f t="shared" si="3"/>
        <v>96.124609093363489</v>
      </c>
      <c r="P22">
        <f t="shared" si="4"/>
        <v>96.590280117987447</v>
      </c>
    </row>
    <row r="23" spans="1:16" x14ac:dyDescent="0.2">
      <c r="A23" t="s">
        <v>32</v>
      </c>
      <c r="B23">
        <v>0.98279569892473118</v>
      </c>
      <c r="C23">
        <v>0.98511882432524445</v>
      </c>
      <c r="D23">
        <v>0.97944423463185859</v>
      </c>
      <c r="E23">
        <v>0.98209487627748915</v>
      </c>
      <c r="F23">
        <v>4.3938510962959752E-8</v>
      </c>
      <c r="G23">
        <v>228.07282724380491</v>
      </c>
      <c r="H23">
        <v>0.46630640029907228</v>
      </c>
      <c r="I23">
        <v>40</v>
      </c>
      <c r="J23">
        <v>1E-3</v>
      </c>
      <c r="K23">
        <v>2</v>
      </c>
      <c r="M23">
        <f t="shared" si="1"/>
        <v>98.27956989247312</v>
      </c>
      <c r="N23">
        <f t="shared" si="2"/>
        <v>98.511882432524445</v>
      </c>
      <c r="O23">
        <f t="shared" si="3"/>
        <v>97.944423463185856</v>
      </c>
      <c r="P23">
        <f t="shared" si="4"/>
        <v>98.209487627748913</v>
      </c>
    </row>
    <row r="24" spans="1:16" x14ac:dyDescent="0.2">
      <c r="A24" t="s">
        <v>33</v>
      </c>
      <c r="B24">
        <v>0.98413978494623655</v>
      </c>
      <c r="C24">
        <v>0.98482440875856592</v>
      </c>
      <c r="D24">
        <v>0.98443414749629599</v>
      </c>
      <c r="E24">
        <v>0.98455649509123278</v>
      </c>
      <c r="F24">
        <v>2.261124773500489E-7</v>
      </c>
      <c r="G24">
        <v>230.51461360454559</v>
      </c>
      <c r="H24">
        <v>0.42671396732330319</v>
      </c>
      <c r="I24">
        <v>40</v>
      </c>
      <c r="J24">
        <v>1E-3</v>
      </c>
      <c r="K24">
        <v>2</v>
      </c>
      <c r="M24">
        <f t="shared" si="1"/>
        <v>98.413978494623649</v>
      </c>
      <c r="N24">
        <f t="shared" si="2"/>
        <v>98.482440875856597</v>
      </c>
      <c r="O24">
        <f t="shared" si="3"/>
        <v>98.443414749629596</v>
      </c>
      <c r="P24">
        <f t="shared" si="4"/>
        <v>98.455649509123276</v>
      </c>
    </row>
    <row r="26" spans="1:16" x14ac:dyDescent="0.2">
      <c r="B26">
        <f>AVERAGE(B2:B24)</f>
        <v>0.96976390836839677</v>
      </c>
      <c r="C26">
        <f t="shared" ref="C26:E26" si="5">AVERAGE(C2:C24)</f>
        <v>0.96824529896980771</v>
      </c>
      <c r="D26">
        <f t="shared" si="5"/>
        <v>0.9588813872509685</v>
      </c>
      <c r="E26">
        <f t="shared" si="5"/>
        <v>0.96276423448496207</v>
      </c>
    </row>
    <row r="28" spans="1:16" x14ac:dyDescent="0.2">
      <c r="B28">
        <f>STDEV(B2:B24)*100</f>
        <v>1.5301315517094698</v>
      </c>
      <c r="C28">
        <f t="shared" ref="C28:E28" si="6">STDEV(C2:C24)*100</f>
        <v>1.6233161238229414</v>
      </c>
      <c r="D28">
        <f t="shared" si="6"/>
        <v>2.3223285880093538</v>
      </c>
      <c r="E28">
        <f t="shared" si="6"/>
        <v>1.968690074803144</v>
      </c>
    </row>
    <row r="30" spans="1:16" x14ac:dyDescent="0.2">
      <c r="B30">
        <f>MAX(B2:B24)</f>
        <v>0.99032258064516121</v>
      </c>
      <c r="C30">
        <f t="shared" ref="C30:D30" si="7">MAX(C2:C24)</f>
        <v>0.99074181890717328</v>
      </c>
      <c r="D30">
        <f t="shared" si="7"/>
        <v>0.98930769397768081</v>
      </c>
      <c r="E30">
        <f>MAX(E2:E24)</f>
        <v>0.98972154742400387</v>
      </c>
    </row>
    <row r="31" spans="1:16" x14ac:dyDescent="0.2">
      <c r="B31">
        <f>MIN(B2:B24)</f>
        <v>0.92553763440860215</v>
      </c>
      <c r="C31">
        <f t="shared" ref="C31:D31" si="8">MIN(C2:C24)</f>
        <v>0.92997554296901319</v>
      </c>
      <c r="D31">
        <f t="shared" si="8"/>
        <v>0.89426909242328279</v>
      </c>
      <c r="E31">
        <f>MIN(E2:E24)</f>
        <v>0.91549550286149406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2022-08-13T06:05:17Z</dcterms:created>
  <dcterms:modified xsi:type="dcterms:W3CDTF">2022-10-25T15:02:31Z</dcterms:modified>
</cp:coreProperties>
</file>