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PRIMER_Bag1/Subject Dependent/"/>
    </mc:Choice>
  </mc:AlternateContent>
  <xr:revisionPtr revIDLastSave="0" documentId="13_ncr:1_{F0BE8D74-424B-6F45-8418-59F711AB9760}" xr6:coauthVersionLast="45" xr6:coauthVersionMax="45" xr10:uidLastSave="{00000000-0000-0000-0000-000000000000}"/>
  <bookViews>
    <workbookView xWindow="240" yWindow="460" windowWidth="17780" windowHeight="133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B29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N2" i="1"/>
  <c r="O2" i="1"/>
  <c r="P2" i="1"/>
  <c r="M2" i="1"/>
  <c r="B28" i="1" l="1"/>
  <c r="C28" i="1" l="1"/>
  <c r="D28" i="1"/>
  <c r="E28" i="1"/>
  <c r="C27" i="1"/>
  <c r="D27" i="1"/>
  <c r="E27" i="1"/>
  <c r="B27" i="1"/>
</calcChain>
</file>

<file path=xl/sharedStrings.xml><?xml version="1.0" encoding="utf-8"?>
<sst xmlns="http://schemas.openxmlformats.org/spreadsheetml/2006/main" count="42" uniqueCount="38">
  <si>
    <t>Subjects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</si>
  <si>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</si>
  <si>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</si>
  <si>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</si>
  <si>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</si>
  <si>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</si>
  <si>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</si>
  <si>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</si>
  <si>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</si>
  <si>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</si>
  <si>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</si>
  <si>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</si>
  <si>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</si>
  <si>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</si>
  <si>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</si>
  <si>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</si>
  <si>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</si>
  <si>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</si>
  <si>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</si>
  <si>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</si>
  <si>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</si>
  <si>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</si>
  <si>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</si>
  <si>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</si>
  <si>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</si>
  <si>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</si>
  <si>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</si>
  <si>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</si>
  <si>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</si>
  <si>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</si>
  <si>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Average Loss</t>
  </si>
  <si>
    <t>F1</t>
  </si>
  <si>
    <t xml:space="preserve">Recall </t>
  </si>
  <si>
    <t>Precision</t>
  </si>
  <si>
    <t>Accuracy</t>
  </si>
  <si>
    <t>Mean</t>
  </si>
  <si>
    <t>STD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</si>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</sst>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all!$M$2:$M$25</c:f>
              <c:numCache>
                <c:formatCode>General</c:formatCode>
                <c:ptCount val="24"/>
                <c:pt idx="0">
                  <c:v>99.642857142857139</c:v>
                </c:pt>
                <c:pt idx="1">
                  <c:v>99.084821428571445</c:v>
                </c:pt>
                <c:pt idx="2">
                  <c:v>99.866071428571416</c:v>
                </c:pt>
                <c:pt idx="3">
                  <c:v>99.977678571428569</c:v>
                </c:pt>
                <c:pt idx="4">
                  <c:v>99.375</c:v>
                </c:pt>
                <c:pt idx="5">
                  <c:v>100</c:v>
                </c:pt>
                <c:pt idx="6">
                  <c:v>99.754464285714278</c:v>
                </c:pt>
                <c:pt idx="7">
                  <c:v>99.866071428571416</c:v>
                </c:pt>
                <c:pt idx="8">
                  <c:v>99.955357142857153</c:v>
                </c:pt>
                <c:pt idx="9">
                  <c:v>99.151785714285708</c:v>
                </c:pt>
                <c:pt idx="10">
                  <c:v>98.415178571428569</c:v>
                </c:pt>
                <c:pt idx="11">
                  <c:v>97.879464285714292</c:v>
                </c:pt>
                <c:pt idx="12">
                  <c:v>99.665178571428584</c:v>
                </c:pt>
                <c:pt idx="13">
                  <c:v>99.776785714285708</c:v>
                </c:pt>
                <c:pt idx="14">
                  <c:v>99.776785714285694</c:v>
                </c:pt>
                <c:pt idx="15">
                  <c:v>99.174107142857153</c:v>
                </c:pt>
                <c:pt idx="16">
                  <c:v>99.732142857142847</c:v>
                </c:pt>
                <c:pt idx="17">
                  <c:v>99.508928571428584</c:v>
                </c:pt>
                <c:pt idx="18">
                  <c:v>99.799107142857139</c:v>
                </c:pt>
                <c:pt idx="19">
                  <c:v>99.84375</c:v>
                </c:pt>
                <c:pt idx="20">
                  <c:v>99.330357142857153</c:v>
                </c:pt>
                <c:pt idx="21">
                  <c:v>92.767857142857153</c:v>
                </c:pt>
                <c:pt idx="22">
                  <c:v>99.910714285714292</c:v>
                </c:pt>
                <c:pt idx="23">
                  <c:v>90.267857142857139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3-DA44-8F57-1031008775A3}"/>
            </c:ext>
          </c:extLst>
        </c:ser>
        <c:ser>
          <c:idx val="1"/>
          <c:order val="1"/>
          <c:tx>
            <c:strRef>
              <c:f>all!$N$1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all!$N$2:$N$25</c:f>
              <c:numCache>
                <c:formatCode>General</c:formatCode>
                <c:ptCount val="24"/>
                <c:pt idx="0">
                  <c:v>99.633961972505475</c:v>
                </c:pt>
                <c:pt idx="1">
                  <c:v>96.850481270914401</c:v>
                </c:pt>
                <c:pt idx="2">
                  <c:v>99.887446241425963</c:v>
                </c:pt>
                <c:pt idx="3">
                  <c:v>99.974747474747474</c:v>
                </c:pt>
                <c:pt idx="4">
                  <c:v>99.320639116054465</c:v>
                </c:pt>
                <c:pt idx="5">
                  <c:v>100</c:v>
                </c:pt>
                <c:pt idx="6">
                  <c:v>99.705402814943739</c:v>
                </c:pt>
                <c:pt idx="7">
                  <c:v>99.812875191773458</c:v>
                </c:pt>
                <c:pt idx="8">
                  <c:v>99.957343349638947</c:v>
                </c:pt>
                <c:pt idx="9">
                  <c:v>99.194406710736246</c:v>
                </c:pt>
                <c:pt idx="10">
                  <c:v>98.390586883861062</c:v>
                </c:pt>
                <c:pt idx="11">
                  <c:v>97.676260811771229</c:v>
                </c:pt>
                <c:pt idx="12">
                  <c:v>99.700290385760724</c:v>
                </c:pt>
                <c:pt idx="13">
                  <c:v>99.822127060505125</c:v>
                </c:pt>
                <c:pt idx="14">
                  <c:v>99.747861617293694</c:v>
                </c:pt>
                <c:pt idx="15">
                  <c:v>99.367925638468961</c:v>
                </c:pt>
                <c:pt idx="16">
                  <c:v>99.644393758090473</c:v>
                </c:pt>
                <c:pt idx="17">
                  <c:v>99.561179387060989</c:v>
                </c:pt>
                <c:pt idx="18">
                  <c:v>99.83584815634805</c:v>
                </c:pt>
                <c:pt idx="19">
                  <c:v>99.806881730995059</c:v>
                </c:pt>
                <c:pt idx="20">
                  <c:v>99.540226836927943</c:v>
                </c:pt>
                <c:pt idx="21">
                  <c:v>87.751886392152102</c:v>
                </c:pt>
                <c:pt idx="22">
                  <c:v>99.90102520677965</c:v>
                </c:pt>
                <c:pt idx="23">
                  <c:v>88.451046913871949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3-DA44-8F57-1031008775A3}"/>
            </c:ext>
          </c:extLst>
        </c:ser>
        <c:ser>
          <c:idx val="2"/>
          <c:order val="2"/>
          <c:tx>
            <c:strRef>
              <c:f>all!$O$1</c:f>
              <c:strCache>
                <c:ptCount val="1"/>
                <c:pt idx="0">
                  <c:v>Recall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all!$O$2:$O$25</c:f>
              <c:numCache>
                <c:formatCode>General</c:formatCode>
                <c:ptCount val="24"/>
                <c:pt idx="0">
                  <c:v>99.622632763066861</c:v>
                </c:pt>
                <c:pt idx="1">
                  <c:v>96.271910743310357</c:v>
                </c:pt>
                <c:pt idx="2">
                  <c:v>99.867459022158329</c:v>
                </c:pt>
                <c:pt idx="3">
                  <c:v>99.987373737373744</c:v>
                </c:pt>
                <c:pt idx="4">
                  <c:v>99.410850847593707</c:v>
                </c:pt>
                <c:pt idx="5">
                  <c:v>100</c:v>
                </c:pt>
                <c:pt idx="6">
                  <c:v>99.645717959769385</c:v>
                </c:pt>
                <c:pt idx="7">
                  <c:v>99.820224472700318</c:v>
                </c:pt>
                <c:pt idx="8">
                  <c:v>99.95214979195562</c:v>
                </c:pt>
                <c:pt idx="9">
                  <c:v>99.135408010835008</c:v>
                </c:pt>
                <c:pt idx="10">
                  <c:v>98.596000300731163</c:v>
                </c:pt>
                <c:pt idx="11">
                  <c:v>97.748110484200652</c:v>
                </c:pt>
                <c:pt idx="12">
                  <c:v>99.721901716463762</c:v>
                </c:pt>
                <c:pt idx="13">
                  <c:v>99.823437827023739</c:v>
                </c:pt>
                <c:pt idx="14">
                  <c:v>99.727760308720335</c:v>
                </c:pt>
                <c:pt idx="15">
                  <c:v>99.371100816494689</c:v>
                </c:pt>
                <c:pt idx="16">
                  <c:v>99.66005008017585</c:v>
                </c:pt>
                <c:pt idx="17">
                  <c:v>99.232027369007056</c:v>
                </c:pt>
                <c:pt idx="18">
                  <c:v>99.792340568345111</c:v>
                </c:pt>
                <c:pt idx="19">
                  <c:v>99.837190082736385</c:v>
                </c:pt>
                <c:pt idx="20">
                  <c:v>99.541961678748834</c:v>
                </c:pt>
                <c:pt idx="21">
                  <c:v>93.304662186608994</c:v>
                </c:pt>
                <c:pt idx="22">
                  <c:v>99.878739672615239</c:v>
                </c:pt>
                <c:pt idx="23">
                  <c:v>87.161899032546103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3-DA44-8F57-1031008775A3}"/>
            </c:ext>
          </c:extLst>
        </c:ser>
        <c:ser>
          <c:idx val="3"/>
          <c:order val="3"/>
          <c:tx>
            <c:strRef>
              <c:f>all!$P$1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all!$P$2:$P$25</c:f>
              <c:numCache>
                <c:formatCode>General</c:formatCode>
                <c:ptCount val="24"/>
                <c:pt idx="0">
                  <c:v>99.626081810011087</c:v>
                </c:pt>
                <c:pt idx="1">
                  <c:v>96.412017960563077</c:v>
                </c:pt>
                <c:pt idx="2">
                  <c:v>99.876727881381939</c:v>
                </c:pt>
                <c:pt idx="3">
                  <c:v>99.980980530745995</c:v>
                </c:pt>
                <c:pt idx="4">
                  <c:v>99.363287821278945</c:v>
                </c:pt>
                <c:pt idx="5">
                  <c:v>100</c:v>
                </c:pt>
                <c:pt idx="6">
                  <c:v>99.673469258431822</c:v>
                </c:pt>
                <c:pt idx="7">
                  <c:v>99.814971792030121</c:v>
                </c:pt>
                <c:pt idx="8">
                  <c:v>99.954493547633191</c:v>
                </c:pt>
                <c:pt idx="9">
                  <c:v>99.162008765616889</c:v>
                </c:pt>
                <c:pt idx="10">
                  <c:v>98.482214181001893</c:v>
                </c:pt>
                <c:pt idx="11">
                  <c:v>97.698214614734539</c:v>
                </c:pt>
                <c:pt idx="12">
                  <c:v>99.710335781228011</c:v>
                </c:pt>
                <c:pt idx="13">
                  <c:v>99.822294163597434</c:v>
                </c:pt>
                <c:pt idx="14">
                  <c:v>99.736360593186063</c:v>
                </c:pt>
                <c:pt idx="15">
                  <c:v>99.367246543515776</c:v>
                </c:pt>
                <c:pt idx="16">
                  <c:v>99.650948548157572</c:v>
                </c:pt>
                <c:pt idx="17">
                  <c:v>99.388140118205271</c:v>
                </c:pt>
                <c:pt idx="18">
                  <c:v>99.812832715423255</c:v>
                </c:pt>
                <c:pt idx="19">
                  <c:v>99.821385508889605</c:v>
                </c:pt>
                <c:pt idx="20">
                  <c:v>99.539027862708295</c:v>
                </c:pt>
                <c:pt idx="21">
                  <c:v>88.730175400617824</c:v>
                </c:pt>
                <c:pt idx="22">
                  <c:v>99.889396606876929</c:v>
                </c:pt>
                <c:pt idx="23">
                  <c:v>87.743182690754423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C3-DA44-8F57-103100877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07008"/>
        <c:axId val="1344708640"/>
      </c:barChart>
      <c:catAx>
        <c:axId val="134470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8640"/>
        <c:crosses val="autoZero"/>
        <c:auto val="1"/>
        <c:lblAlgn val="ctr"/>
        <c:lblOffset val="100"/>
        <c:noMultiLvlLbl val="0"/>
      </c:catAx>
      <c:valAx>
        <c:axId val="1344708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512704</xdr:colOff>
      <xdr:row>8</xdr:row>
      <xdr:rowOff>166511</xdr:rowOff>
    </xdr:from>
    <xdr:to>
      <xdr:col>11</xdr:col>
      <xdr:colOff>343370</xdr:colOff>
      <xdr:row>23</xdr:row>
      <xdr:rowOff>87489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AA7991-4F72-384B-9BA7-D9FC95500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1" zoomScale="135" workbookViewId="0">
      <selection activeCell="B29" sqref="B2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M1" s="1" t="s">
        <v>34</v>
      </c>
      <c r="N1" s="1" t="s">
        <v>33</v>
      </c>
      <c r="O1" s="1" t="s">
        <v>32</v>
      </c>
      <c r="P1" s="1" t="s">
        <v>31</v>
      </c>
    </row>
    <row r="2" spans="1:16" x14ac:dyDescent="0.2">
      <c r="A2" t="s">
        <v>6</v>
      </c>
      <c r="B2">
        <v>0.99642857142857133</v>
      </c>
      <c r="C2">
        <v>0.9963396197250548</v>
      </c>
      <c r="D2">
        <v>0.99622632763066865</v>
      </c>
      <c r="E2">
        <v>0.99626081810011091</v>
      </c>
      <c r="F2">
        <v>0</v>
      </c>
      <c r="G2">
        <v>280.98485860824587</v>
      </c>
      <c r="H2">
        <v>0.46112768650054931</v>
      </c>
      <c r="I2">
        <v>40</v>
      </c>
      <c r="J2">
        <v>1E-3</v>
      </c>
      <c r="K2">
        <v>2</v>
      </c>
      <c r="M2">
        <f>B2*100</f>
        <v>99.642857142857139</v>
      </c>
      <c r="N2">
        <f t="shared" ref="N2:P2" si="0">C2*100</f>
        <v>99.633961972505475</v>
      </c>
      <c r="O2">
        <f t="shared" si="0"/>
        <v>99.622632763066861</v>
      </c>
      <c r="P2">
        <f t="shared" si="0"/>
        <v>99.626081810011087</v>
      </c>
    </row>
    <row r="3" spans="1:16" x14ac:dyDescent="0.2">
      <c r="A3" t="s">
        <v>7</v>
      </c>
      <c r="B3">
        <v>0.99084821428571446</v>
      </c>
      <c r="C3">
        <v>0.96850481270914401</v>
      </c>
      <c r="D3">
        <v>0.96271910743310352</v>
      </c>
      <c r="E3">
        <v>0.96412017960563079</v>
      </c>
      <c r="F3">
        <v>0</v>
      </c>
      <c r="G3">
        <v>281.67757210731509</v>
      </c>
      <c r="H3">
        <v>0.45509395599365232</v>
      </c>
      <c r="I3">
        <v>40</v>
      </c>
      <c r="J3">
        <v>1E-3</v>
      </c>
      <c r="K3">
        <v>2</v>
      </c>
      <c r="M3">
        <f t="shared" ref="M3:M25" si="1">B3*100</f>
        <v>99.084821428571445</v>
      </c>
      <c r="N3">
        <f t="shared" ref="N3:N25" si="2">C3*100</f>
        <v>96.850481270914401</v>
      </c>
      <c r="O3">
        <f t="shared" ref="O3:O25" si="3">D3*100</f>
        <v>96.271910743310357</v>
      </c>
      <c r="P3">
        <f t="shared" ref="P3:P25" si="4">E3*100</f>
        <v>96.412017960563077</v>
      </c>
    </row>
    <row r="4" spans="1:16" x14ac:dyDescent="0.2">
      <c r="A4" t="s">
        <v>8</v>
      </c>
      <c r="B4">
        <v>0.99866071428571423</v>
      </c>
      <c r="C4">
        <v>0.99887446241425959</v>
      </c>
      <c r="D4">
        <v>0.99867459022158322</v>
      </c>
      <c r="E4">
        <v>0.99876727881381933</v>
      </c>
      <c r="F4">
        <v>0</v>
      </c>
      <c r="G4">
        <v>284.82192733287809</v>
      </c>
      <c r="H4">
        <v>0.46191585063934332</v>
      </c>
      <c r="I4">
        <v>40</v>
      </c>
      <c r="J4">
        <v>1E-3</v>
      </c>
      <c r="K4">
        <v>2</v>
      </c>
      <c r="M4">
        <f t="shared" si="1"/>
        <v>99.866071428571416</v>
      </c>
      <c r="N4">
        <f t="shared" si="2"/>
        <v>99.887446241425963</v>
      </c>
      <c r="O4">
        <f t="shared" si="3"/>
        <v>99.867459022158329</v>
      </c>
      <c r="P4">
        <f t="shared" si="4"/>
        <v>99.876727881381939</v>
      </c>
    </row>
    <row r="5" spans="1:16" x14ac:dyDescent="0.2">
      <c r="A5" t="s">
        <v>9</v>
      </c>
      <c r="B5">
        <v>0.99977678571428574</v>
      </c>
      <c r="C5">
        <v>0.99974747474747472</v>
      </c>
      <c r="D5">
        <v>0.99987373737373741</v>
      </c>
      <c r="E5">
        <v>0.99980980530746</v>
      </c>
      <c r="F5">
        <v>0</v>
      </c>
      <c r="G5">
        <v>283.11302661895752</v>
      </c>
      <c r="H5">
        <v>0.46248340606689448</v>
      </c>
      <c r="I5">
        <v>40</v>
      </c>
      <c r="J5">
        <v>1E-3</v>
      </c>
      <c r="K5">
        <v>2</v>
      </c>
      <c r="M5">
        <f t="shared" si="1"/>
        <v>99.977678571428569</v>
      </c>
      <c r="N5">
        <f t="shared" si="2"/>
        <v>99.974747474747474</v>
      </c>
      <c r="O5">
        <f t="shared" si="3"/>
        <v>99.987373737373744</v>
      </c>
      <c r="P5">
        <f t="shared" si="4"/>
        <v>99.980980530745995</v>
      </c>
    </row>
    <row r="6" spans="1:16" x14ac:dyDescent="0.2">
      <c r="A6" t="s">
        <v>10</v>
      </c>
      <c r="B6">
        <v>0.99375000000000002</v>
      </c>
      <c r="C6">
        <v>0.99320639116054465</v>
      </c>
      <c r="D6">
        <v>0.99410850847593701</v>
      </c>
      <c r="E6">
        <v>0.99363287821278945</v>
      </c>
      <c r="F6">
        <v>0</v>
      </c>
      <c r="G6">
        <v>284.98146798610679</v>
      </c>
      <c r="H6">
        <v>0.49452972412109381</v>
      </c>
      <c r="I6">
        <v>40</v>
      </c>
      <c r="J6">
        <v>1E-3</v>
      </c>
      <c r="K6">
        <v>2</v>
      </c>
      <c r="M6">
        <f t="shared" si="1"/>
        <v>99.375</v>
      </c>
      <c r="N6">
        <f t="shared" si="2"/>
        <v>99.320639116054465</v>
      </c>
      <c r="O6">
        <f t="shared" si="3"/>
        <v>99.410850847593707</v>
      </c>
      <c r="P6">
        <f t="shared" si="4"/>
        <v>99.363287821278945</v>
      </c>
    </row>
    <row r="7" spans="1:16" x14ac:dyDescent="0.2">
      <c r="A7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284.8182110786438</v>
      </c>
      <c r="H7">
        <v>0.46438941955566398</v>
      </c>
      <c r="I7">
        <v>40</v>
      </c>
      <c r="J7">
        <v>1E-3</v>
      </c>
      <c r="K7">
        <v>2</v>
      </c>
      <c r="M7">
        <f t="shared" si="1"/>
        <v>100</v>
      </c>
      <c r="N7">
        <f t="shared" si="2"/>
        <v>100</v>
      </c>
      <c r="O7">
        <f t="shared" si="3"/>
        <v>100</v>
      </c>
      <c r="P7">
        <f t="shared" si="4"/>
        <v>100</v>
      </c>
    </row>
    <row r="8" spans="1:16" x14ac:dyDescent="0.2">
      <c r="A8" t="s">
        <v>12</v>
      </c>
      <c r="B8">
        <v>0.99754464285714284</v>
      </c>
      <c r="C8">
        <v>0.99705402814943744</v>
      </c>
      <c r="D8">
        <v>0.99645717959769387</v>
      </c>
      <c r="E8">
        <v>0.99673469258431824</v>
      </c>
      <c r="F8">
        <v>0</v>
      </c>
      <c r="G8">
        <v>282.83378901481632</v>
      </c>
      <c r="H8">
        <v>0.50501170158386233</v>
      </c>
      <c r="I8">
        <v>40</v>
      </c>
      <c r="J8">
        <v>1E-3</v>
      </c>
      <c r="K8">
        <v>2</v>
      </c>
      <c r="M8">
        <f t="shared" si="1"/>
        <v>99.754464285714278</v>
      </c>
      <c r="N8">
        <f t="shared" si="2"/>
        <v>99.705402814943739</v>
      </c>
      <c r="O8">
        <f t="shared" si="3"/>
        <v>99.645717959769385</v>
      </c>
      <c r="P8">
        <f t="shared" si="4"/>
        <v>99.673469258431822</v>
      </c>
    </row>
    <row r="9" spans="1:16" x14ac:dyDescent="0.2">
      <c r="A9" t="s">
        <v>13</v>
      </c>
      <c r="B9">
        <v>0.99866071428571423</v>
      </c>
      <c r="C9">
        <v>0.99812875191773465</v>
      </c>
      <c r="D9">
        <v>0.99820224472700314</v>
      </c>
      <c r="E9">
        <v>0.99814971792030127</v>
      </c>
      <c r="F9">
        <v>0</v>
      </c>
      <c r="G9">
        <v>283.98874435424813</v>
      </c>
      <c r="H9">
        <v>0.50111474990844729</v>
      </c>
      <c r="I9">
        <v>40</v>
      </c>
      <c r="J9">
        <v>1E-3</v>
      </c>
      <c r="K9">
        <v>2</v>
      </c>
      <c r="M9">
        <f t="shared" si="1"/>
        <v>99.866071428571416</v>
      </c>
      <c r="N9">
        <f t="shared" si="2"/>
        <v>99.812875191773458</v>
      </c>
      <c r="O9">
        <f t="shared" si="3"/>
        <v>99.820224472700318</v>
      </c>
      <c r="P9">
        <f t="shared" si="4"/>
        <v>99.814971792030121</v>
      </c>
    </row>
    <row r="10" spans="1:16" x14ac:dyDescent="0.2">
      <c r="A10" t="s">
        <v>14</v>
      </c>
      <c r="B10">
        <v>0.99955357142857149</v>
      </c>
      <c r="C10">
        <v>0.9995734334963895</v>
      </c>
      <c r="D10">
        <v>0.99952149791955625</v>
      </c>
      <c r="E10">
        <v>0.99954493547633194</v>
      </c>
      <c r="F10">
        <v>0</v>
      </c>
      <c r="G10">
        <v>286.03133349418641</v>
      </c>
      <c r="H10">
        <v>0.50587141513824463</v>
      </c>
      <c r="I10">
        <v>40</v>
      </c>
      <c r="J10">
        <v>1E-3</v>
      </c>
      <c r="K10">
        <v>2</v>
      </c>
      <c r="M10">
        <f t="shared" si="1"/>
        <v>99.955357142857153</v>
      </c>
      <c r="N10">
        <f t="shared" si="2"/>
        <v>99.957343349638947</v>
      </c>
      <c r="O10">
        <f t="shared" si="3"/>
        <v>99.95214979195562</v>
      </c>
      <c r="P10">
        <f t="shared" si="4"/>
        <v>99.954493547633191</v>
      </c>
    </row>
    <row r="11" spans="1:16" x14ac:dyDescent="0.2">
      <c r="A11" t="s">
        <v>15</v>
      </c>
      <c r="B11">
        <v>0.99151785714285712</v>
      </c>
      <c r="C11">
        <v>0.99194406710736249</v>
      </c>
      <c r="D11">
        <v>0.99135408010835013</v>
      </c>
      <c r="E11">
        <v>0.99162008765616894</v>
      </c>
      <c r="F11">
        <v>9.1871240302798802E-11</v>
      </c>
      <c r="G11">
        <v>283.47753846645361</v>
      </c>
      <c r="H11">
        <v>0.47123160362243649</v>
      </c>
      <c r="I11">
        <v>40</v>
      </c>
      <c r="J11">
        <v>1E-3</v>
      </c>
      <c r="K11">
        <v>2</v>
      </c>
      <c r="M11">
        <f t="shared" si="1"/>
        <v>99.151785714285708</v>
      </c>
      <c r="N11">
        <f t="shared" si="2"/>
        <v>99.194406710736246</v>
      </c>
      <c r="O11">
        <f t="shared" si="3"/>
        <v>99.135408010835008</v>
      </c>
      <c r="P11">
        <f t="shared" si="4"/>
        <v>99.162008765616889</v>
      </c>
    </row>
    <row r="12" spans="1:16" x14ac:dyDescent="0.2">
      <c r="A12" t="s">
        <v>16</v>
      </c>
      <c r="B12">
        <v>0.98415178571428574</v>
      </c>
      <c r="C12">
        <v>0.98390586883861064</v>
      </c>
      <c r="D12">
        <v>0.98596000300731157</v>
      </c>
      <c r="E12">
        <v>0.98482214181001893</v>
      </c>
      <c r="F12">
        <v>0</v>
      </c>
      <c r="G12">
        <v>285.50058312416081</v>
      </c>
      <c r="H12">
        <v>0.51065068244934086</v>
      </c>
      <c r="I12">
        <v>40</v>
      </c>
      <c r="J12">
        <v>1E-3</v>
      </c>
      <c r="K12">
        <v>2</v>
      </c>
      <c r="M12">
        <f t="shared" si="1"/>
        <v>98.415178571428569</v>
      </c>
      <c r="N12">
        <f t="shared" si="2"/>
        <v>98.390586883861062</v>
      </c>
      <c r="O12">
        <f t="shared" si="3"/>
        <v>98.596000300731163</v>
      </c>
      <c r="P12">
        <f t="shared" si="4"/>
        <v>98.482214181001893</v>
      </c>
    </row>
    <row r="13" spans="1:16" x14ac:dyDescent="0.2">
      <c r="A13" t="s">
        <v>17</v>
      </c>
      <c r="B13">
        <v>0.9787946428571429</v>
      </c>
      <c r="C13">
        <v>0.97676260811771232</v>
      </c>
      <c r="D13">
        <v>0.97748110484200657</v>
      </c>
      <c r="E13">
        <v>0.97698214614734535</v>
      </c>
      <c r="F13">
        <v>3.9771375188735191E-7</v>
      </c>
      <c r="G13">
        <v>282.42016582489009</v>
      </c>
      <c r="H13">
        <v>0.47489352226257331</v>
      </c>
      <c r="I13">
        <v>40</v>
      </c>
      <c r="J13">
        <v>1E-3</v>
      </c>
      <c r="K13">
        <v>2</v>
      </c>
      <c r="M13">
        <f t="shared" si="1"/>
        <v>97.879464285714292</v>
      </c>
      <c r="N13">
        <f t="shared" si="2"/>
        <v>97.676260811771229</v>
      </c>
      <c r="O13">
        <f t="shared" si="3"/>
        <v>97.748110484200652</v>
      </c>
      <c r="P13">
        <f t="shared" si="4"/>
        <v>97.698214614734539</v>
      </c>
    </row>
    <row r="14" spans="1:16" x14ac:dyDescent="0.2">
      <c r="A14" t="s">
        <v>18</v>
      </c>
      <c r="B14">
        <v>0.99665178571428581</v>
      </c>
      <c r="C14">
        <v>0.99700290385760726</v>
      </c>
      <c r="D14">
        <v>0.99721901716463768</v>
      </c>
      <c r="E14">
        <v>0.9971033578122801</v>
      </c>
      <c r="F14">
        <v>0</v>
      </c>
      <c r="G14">
        <v>285.94078688621522</v>
      </c>
      <c r="H14">
        <v>0.47452569007873541</v>
      </c>
      <c r="I14">
        <v>40</v>
      </c>
      <c r="J14">
        <v>1E-3</v>
      </c>
      <c r="K14">
        <v>2</v>
      </c>
      <c r="M14">
        <f t="shared" si="1"/>
        <v>99.665178571428584</v>
      </c>
      <c r="N14">
        <f t="shared" si="2"/>
        <v>99.700290385760724</v>
      </c>
      <c r="O14">
        <f t="shared" si="3"/>
        <v>99.721901716463762</v>
      </c>
      <c r="P14">
        <f t="shared" si="4"/>
        <v>99.710335781228011</v>
      </c>
    </row>
    <row r="15" spans="1:16" x14ac:dyDescent="0.2">
      <c r="A15" t="s">
        <v>19</v>
      </c>
      <c r="B15">
        <v>0.9977678571428571</v>
      </c>
      <c r="C15">
        <v>0.99822127060505128</v>
      </c>
      <c r="D15">
        <v>0.99823437827023742</v>
      </c>
      <c r="E15">
        <v>0.99822294163597436</v>
      </c>
      <c r="F15">
        <v>0</v>
      </c>
      <c r="G15">
        <v>279.52838213443749</v>
      </c>
      <c r="H15">
        <v>0.50413897037506106</v>
      </c>
      <c r="I15">
        <v>40</v>
      </c>
      <c r="J15">
        <v>1E-3</v>
      </c>
      <c r="K15">
        <v>2</v>
      </c>
      <c r="M15">
        <f t="shared" si="1"/>
        <v>99.776785714285708</v>
      </c>
      <c r="N15">
        <f t="shared" si="2"/>
        <v>99.822127060505125</v>
      </c>
      <c r="O15">
        <f t="shared" si="3"/>
        <v>99.823437827023739</v>
      </c>
      <c r="P15">
        <f t="shared" si="4"/>
        <v>99.822294163597434</v>
      </c>
    </row>
    <row r="16" spans="1:16" x14ac:dyDescent="0.2">
      <c r="A16" t="s">
        <v>20</v>
      </c>
      <c r="B16">
        <v>0.99776785714285698</v>
      </c>
      <c r="C16">
        <v>0.99747861617293698</v>
      </c>
      <c r="D16">
        <v>0.99727760308720337</v>
      </c>
      <c r="E16">
        <v>0.99736360593186058</v>
      </c>
      <c r="F16">
        <v>0</v>
      </c>
      <c r="G16">
        <v>288.14852166175842</v>
      </c>
      <c r="H16">
        <v>0.51076278686523435</v>
      </c>
      <c r="I16">
        <v>40</v>
      </c>
      <c r="J16">
        <v>1E-3</v>
      </c>
      <c r="K16">
        <v>2</v>
      </c>
      <c r="M16">
        <f t="shared" si="1"/>
        <v>99.776785714285694</v>
      </c>
      <c r="N16">
        <f t="shared" si="2"/>
        <v>99.747861617293694</v>
      </c>
      <c r="O16">
        <f t="shared" si="3"/>
        <v>99.727760308720335</v>
      </c>
      <c r="P16">
        <f t="shared" si="4"/>
        <v>99.736360593186063</v>
      </c>
    </row>
    <row r="17" spans="1:16" x14ac:dyDescent="0.2">
      <c r="A17" t="s">
        <v>21</v>
      </c>
      <c r="B17">
        <v>0.99174107142857149</v>
      </c>
      <c r="C17">
        <v>0.99367925638468968</v>
      </c>
      <c r="D17">
        <v>0.99371100816494684</v>
      </c>
      <c r="E17">
        <v>0.99367246543515775</v>
      </c>
      <c r="F17">
        <v>0</v>
      </c>
      <c r="G17">
        <v>283.93729324340819</v>
      </c>
      <c r="H17">
        <v>0.4775573253631592</v>
      </c>
      <c r="I17">
        <v>40</v>
      </c>
      <c r="J17">
        <v>1E-3</v>
      </c>
      <c r="K17">
        <v>2</v>
      </c>
      <c r="M17">
        <f t="shared" si="1"/>
        <v>99.174107142857153</v>
      </c>
      <c r="N17">
        <f t="shared" si="2"/>
        <v>99.367925638468961</v>
      </c>
      <c r="O17">
        <f t="shared" si="3"/>
        <v>99.371100816494689</v>
      </c>
      <c r="P17">
        <f t="shared" si="4"/>
        <v>99.367246543515776</v>
      </c>
    </row>
    <row r="18" spans="1:16" x14ac:dyDescent="0.2">
      <c r="A18" t="s">
        <v>22</v>
      </c>
      <c r="B18">
        <v>0.99732142857142847</v>
      </c>
      <c r="C18">
        <v>0.99644393758090466</v>
      </c>
      <c r="D18">
        <v>0.99660050080175855</v>
      </c>
      <c r="E18">
        <v>0.9965094854815757</v>
      </c>
      <c r="F18">
        <v>0</v>
      </c>
      <c r="G18">
        <v>284.53282177448273</v>
      </c>
      <c r="H18">
        <v>0.51075067520141604</v>
      </c>
      <c r="I18">
        <v>40</v>
      </c>
      <c r="J18">
        <v>1E-3</v>
      </c>
      <c r="K18">
        <v>2</v>
      </c>
      <c r="M18">
        <f t="shared" si="1"/>
        <v>99.732142857142847</v>
      </c>
      <c r="N18">
        <f t="shared" si="2"/>
        <v>99.644393758090473</v>
      </c>
      <c r="O18">
        <f t="shared" si="3"/>
        <v>99.66005008017585</v>
      </c>
      <c r="P18">
        <f t="shared" si="4"/>
        <v>99.650948548157572</v>
      </c>
    </row>
    <row r="19" spans="1:16" x14ac:dyDescent="0.2">
      <c r="A19" t="s">
        <v>23</v>
      </c>
      <c r="B19">
        <v>0.99508928571428579</v>
      </c>
      <c r="C19">
        <v>0.99561179387060983</v>
      </c>
      <c r="D19">
        <v>0.99232027369007059</v>
      </c>
      <c r="E19">
        <v>0.9938814011820527</v>
      </c>
      <c r="F19">
        <v>0</v>
      </c>
      <c r="G19">
        <v>288.26375234127039</v>
      </c>
      <c r="H19">
        <v>0.51072714328765867</v>
      </c>
      <c r="I19">
        <v>40</v>
      </c>
      <c r="J19">
        <v>1E-3</v>
      </c>
      <c r="K19">
        <v>2</v>
      </c>
      <c r="M19">
        <f t="shared" si="1"/>
        <v>99.508928571428584</v>
      </c>
      <c r="N19">
        <f t="shared" si="2"/>
        <v>99.561179387060989</v>
      </c>
      <c r="O19">
        <f t="shared" si="3"/>
        <v>99.232027369007056</v>
      </c>
      <c r="P19">
        <f t="shared" si="4"/>
        <v>99.388140118205271</v>
      </c>
    </row>
    <row r="20" spans="1:16" x14ac:dyDescent="0.2">
      <c r="A20" t="s">
        <v>24</v>
      </c>
      <c r="B20">
        <v>0.99799107142857135</v>
      </c>
      <c r="C20">
        <v>0.9983584815634805</v>
      </c>
      <c r="D20">
        <v>0.99792340568345106</v>
      </c>
      <c r="E20">
        <v>0.99812832715423261</v>
      </c>
      <c r="F20">
        <v>0</v>
      </c>
      <c r="G20">
        <v>284.88778343200681</v>
      </c>
      <c r="H20">
        <v>0.48115408420562739</v>
      </c>
      <c r="I20">
        <v>40</v>
      </c>
      <c r="J20">
        <v>1E-3</v>
      </c>
      <c r="K20">
        <v>2</v>
      </c>
      <c r="M20">
        <f t="shared" si="1"/>
        <v>99.799107142857139</v>
      </c>
      <c r="N20">
        <f t="shared" si="2"/>
        <v>99.83584815634805</v>
      </c>
      <c r="O20">
        <f t="shared" si="3"/>
        <v>99.792340568345111</v>
      </c>
      <c r="P20">
        <f t="shared" si="4"/>
        <v>99.812832715423255</v>
      </c>
    </row>
    <row r="21" spans="1:16" x14ac:dyDescent="0.2">
      <c r="A21" t="s">
        <v>25</v>
      </c>
      <c r="B21">
        <v>0.99843749999999998</v>
      </c>
      <c r="C21">
        <v>0.99806881730995056</v>
      </c>
      <c r="D21">
        <v>0.99837190082736382</v>
      </c>
      <c r="E21">
        <v>0.99821385508889604</v>
      </c>
      <c r="F21">
        <v>0</v>
      </c>
      <c r="G21">
        <v>286.03813154697423</v>
      </c>
      <c r="H21">
        <v>0.47480058670043951</v>
      </c>
      <c r="I21">
        <v>40</v>
      </c>
      <c r="J21">
        <v>1E-3</v>
      </c>
      <c r="K21">
        <v>2</v>
      </c>
      <c r="M21">
        <f t="shared" si="1"/>
        <v>99.84375</v>
      </c>
      <c r="N21">
        <f t="shared" si="2"/>
        <v>99.806881730995059</v>
      </c>
      <c r="O21">
        <f t="shared" si="3"/>
        <v>99.837190082736385</v>
      </c>
      <c r="P21">
        <f t="shared" si="4"/>
        <v>99.821385508889605</v>
      </c>
    </row>
    <row r="22" spans="1:16" x14ac:dyDescent="0.2">
      <c r="A22" t="s">
        <v>26</v>
      </c>
      <c r="B22">
        <v>0.99330357142857151</v>
      </c>
      <c r="C22">
        <v>0.99540226836927936</v>
      </c>
      <c r="D22">
        <v>0.99541961678748836</v>
      </c>
      <c r="E22">
        <v>0.99539027862708296</v>
      </c>
      <c r="F22">
        <v>0</v>
      </c>
      <c r="G22">
        <v>285.05722086429603</v>
      </c>
      <c r="H22">
        <v>0.51662445068359375</v>
      </c>
      <c r="I22">
        <v>40</v>
      </c>
      <c r="J22">
        <v>1E-3</v>
      </c>
      <c r="K22">
        <v>2</v>
      </c>
      <c r="M22">
        <f t="shared" si="1"/>
        <v>99.330357142857153</v>
      </c>
      <c r="N22">
        <f t="shared" si="2"/>
        <v>99.540226836927943</v>
      </c>
      <c r="O22">
        <f t="shared" si="3"/>
        <v>99.541961678748834</v>
      </c>
      <c r="P22">
        <f t="shared" si="4"/>
        <v>99.539027862708295</v>
      </c>
    </row>
    <row r="23" spans="1:16" x14ac:dyDescent="0.2">
      <c r="A23" t="s">
        <v>27</v>
      </c>
      <c r="B23">
        <v>0.92767857142857157</v>
      </c>
      <c r="C23">
        <v>0.87751886392152101</v>
      </c>
      <c r="D23">
        <v>0.93304662186609</v>
      </c>
      <c r="E23">
        <v>0.88730175400617828</v>
      </c>
      <c r="F23">
        <v>3.0736750364303591E-2</v>
      </c>
      <c r="G23">
        <v>287.73762178421021</v>
      </c>
      <c r="H23">
        <v>0.51167201995849609</v>
      </c>
      <c r="I23">
        <v>40</v>
      </c>
      <c r="J23">
        <v>1E-3</v>
      </c>
      <c r="K23">
        <v>2</v>
      </c>
      <c r="M23">
        <f t="shared" si="1"/>
        <v>92.767857142857153</v>
      </c>
      <c r="N23">
        <f t="shared" si="2"/>
        <v>87.751886392152102</v>
      </c>
      <c r="O23">
        <f t="shared" si="3"/>
        <v>93.304662186608994</v>
      </c>
      <c r="P23">
        <f t="shared" si="4"/>
        <v>88.730175400617824</v>
      </c>
    </row>
    <row r="24" spans="1:16" x14ac:dyDescent="0.2">
      <c r="A24" t="s">
        <v>28</v>
      </c>
      <c r="B24">
        <v>0.99910714285714286</v>
      </c>
      <c r="C24">
        <v>0.99901025206779648</v>
      </c>
      <c r="D24">
        <v>0.99878739672615247</v>
      </c>
      <c r="E24">
        <v>0.99889396606876935</v>
      </c>
      <c r="F24">
        <v>0</v>
      </c>
      <c r="G24">
        <v>287.2711539506912</v>
      </c>
      <c r="H24">
        <v>0.48006896972656249</v>
      </c>
      <c r="I24">
        <v>40</v>
      </c>
      <c r="J24">
        <v>1E-3</v>
      </c>
      <c r="K24">
        <v>2</v>
      </c>
      <c r="M24">
        <f t="shared" si="1"/>
        <v>99.910714285714292</v>
      </c>
      <c r="N24">
        <f t="shared" si="2"/>
        <v>99.90102520677965</v>
      </c>
      <c r="O24">
        <f t="shared" si="3"/>
        <v>99.878739672615239</v>
      </c>
      <c r="P24">
        <f t="shared" si="4"/>
        <v>99.889396606876929</v>
      </c>
    </row>
    <row r="25" spans="1:16" x14ac:dyDescent="0.2">
      <c r="A25" t="s">
        <v>29</v>
      </c>
      <c r="B25">
        <v>0.90267857142857133</v>
      </c>
      <c r="C25">
        <v>0.88451046913871956</v>
      </c>
      <c r="D25">
        <v>0.87161899032546108</v>
      </c>
      <c r="E25">
        <v>0.87743182690754418</v>
      </c>
      <c r="F25">
        <v>6.8634103081421932E-5</v>
      </c>
      <c r="G25">
        <v>287.2088987827301</v>
      </c>
      <c r="H25">
        <v>0.51618707180023193</v>
      </c>
      <c r="I25">
        <v>40</v>
      </c>
      <c r="J25">
        <v>1E-3</v>
      </c>
      <c r="K25">
        <v>2</v>
      </c>
      <c r="M25">
        <f t="shared" si="1"/>
        <v>90.267857142857139</v>
      </c>
      <c r="N25">
        <f t="shared" si="2"/>
        <v>88.451046913871949</v>
      </c>
      <c r="O25">
        <f t="shared" si="3"/>
        <v>87.161899032546103</v>
      </c>
      <c r="P25">
        <f t="shared" si="4"/>
        <v>87.743182690754423</v>
      </c>
    </row>
    <row r="27" spans="1:16" x14ac:dyDescent="0.2">
      <c r="A27" t="s">
        <v>35</v>
      </c>
      <c r="B27">
        <f>AVERAGE(B2:B25)</f>
        <v>0.98855096726190494</v>
      </c>
      <c r="C27">
        <f t="shared" ref="C27:E27" si="5">AVERAGE(C2:C25)</f>
        <v>0.98480618538442799</v>
      </c>
      <c r="D27">
        <f t="shared" si="5"/>
        <v>0.98629621228049225</v>
      </c>
      <c r="E27">
        <f t="shared" si="5"/>
        <v>0.98468991445691245</v>
      </c>
    </row>
    <row r="28" spans="1:16" x14ac:dyDescent="0.2">
      <c r="A28" t="s">
        <v>36</v>
      </c>
      <c r="B28">
        <f>STDEV(B2:B25)*100</f>
        <v>2.3449233528338169</v>
      </c>
      <c r="C28">
        <f t="shared" ref="C28:E28" si="6">STDEV(C2:C25)</f>
        <v>3.2867983255096343E-2</v>
      </c>
      <c r="D28">
        <f t="shared" si="6"/>
        <v>2.8628599243864704E-2</v>
      </c>
      <c r="E28">
        <f t="shared" si="6"/>
        <v>3.2586840644572006E-2</v>
      </c>
    </row>
    <row r="29" spans="1:16" x14ac:dyDescent="0.2">
      <c r="A29" t="s">
        <v>37</v>
      </c>
      <c r="B29">
        <f>MIN(B2:B25)</f>
        <v>0.90267857142857133</v>
      </c>
      <c r="C29">
        <f t="shared" ref="C29:E29" si="7">MIN(C2:C25)</f>
        <v>0.87751886392152101</v>
      </c>
      <c r="D29">
        <f t="shared" si="7"/>
        <v>0.87161899032546108</v>
      </c>
      <c r="E29">
        <f t="shared" si="7"/>
        <v>0.87743182690754418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2022-08-15T01:58:37Z</dcterms:created>
  <dcterms:modified xsi:type="dcterms:W3CDTF">2022-10-25T15:44:52Z</dcterms:modified>
</cp:coreProperties>
</file>