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gutierreza/Documents/GitHub/Catalyst_Biogeography/Metadata/"/>
    </mc:Choice>
  </mc:AlternateContent>
  <xr:revisionPtr revIDLastSave="0" documentId="13_ncr:1_{028772F2-C001-F842-93C1-BA6EE9076043}" xr6:coauthVersionLast="46" xr6:coauthVersionMax="46" xr10:uidLastSave="{00000000-0000-0000-0000-000000000000}"/>
  <bookViews>
    <workbookView xWindow="540" yWindow="4320" windowWidth="28800" windowHeight="11620" xr2:uid="{00000000-000D-0000-FFFF-FFFF00000000}"/>
  </bookViews>
  <sheets>
    <sheet name="Sheet 1" sheetId="1" r:id="rId1"/>
  </sheets>
  <externalReferences>
    <externalReference r:id="rId2"/>
  </externalReferences>
  <definedNames>
    <definedName name="_xlnm._FilterDatabase" localSheetId="0" hidden="1">'Sheet 1'!$B$1:$BY$578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2" i="1" l="1"/>
  <c r="BE417" i="1" l="1"/>
  <c r="BD417" i="1"/>
  <c r="BC417" i="1"/>
  <c r="BE415" i="1"/>
  <c r="BD415" i="1"/>
  <c r="BC415" i="1"/>
  <c r="BE476" i="1"/>
  <c r="BD476" i="1"/>
  <c r="BC476" i="1"/>
  <c r="BE331" i="1"/>
  <c r="BD331" i="1"/>
  <c r="BC331" i="1"/>
  <c r="BB331" i="1"/>
  <c r="BE327" i="1"/>
  <c r="BD327" i="1"/>
  <c r="BC327" i="1"/>
  <c r="BB327" i="1"/>
  <c r="I568" i="1" l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515" i="1"/>
  <c r="I514" i="1"/>
  <c r="I513" i="1"/>
  <c r="I512" i="1"/>
  <c r="I511" i="1"/>
  <c r="I510" i="1"/>
  <c r="I443" i="1"/>
  <c r="I442" i="1"/>
  <c r="I441" i="1"/>
  <c r="I440" i="1"/>
  <c r="I509" i="1"/>
  <c r="I508" i="1"/>
  <c r="I439" i="1"/>
  <c r="I438" i="1"/>
  <c r="I437" i="1"/>
  <c r="I436" i="1"/>
  <c r="I435" i="1"/>
  <c r="I433" i="1"/>
  <c r="I432" i="1"/>
  <c r="I431" i="1"/>
  <c r="I430" i="1"/>
  <c r="I429" i="1"/>
  <c r="I428" i="1"/>
  <c r="I427" i="1"/>
  <c r="I426" i="1"/>
  <c r="I425" i="1"/>
  <c r="I424" i="1"/>
  <c r="I423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4" i="1"/>
  <c r="I263" i="1"/>
  <c r="I262" i="1"/>
  <c r="I261" i="1"/>
  <c r="I260" i="1"/>
  <c r="I259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172" i="1"/>
  <c r="I171" i="1"/>
  <c r="I170" i="1"/>
  <c r="I169" i="1"/>
  <c r="I168" i="1"/>
  <c r="I167" i="1"/>
  <c r="I166" i="1"/>
  <c r="I165" i="1"/>
  <c r="I164" i="1"/>
  <c r="I163" i="1"/>
  <c r="BF333" i="1" l="1"/>
  <c r="BF332" i="1"/>
  <c r="BF331" i="1"/>
  <c r="BF330" i="1"/>
  <c r="BF329" i="1"/>
  <c r="BF328" i="1"/>
  <c r="BF327" i="1"/>
  <c r="BF152" i="1"/>
  <c r="BF150" i="1"/>
  <c r="BF149" i="1"/>
  <c r="BF148" i="1"/>
  <c r="BF145" i="1"/>
  <c r="BF129" i="1"/>
  <c r="BF31" i="1"/>
  <c r="BF30" i="1"/>
  <c r="BP152" i="1"/>
  <c r="BP150" i="1"/>
  <c r="BP149" i="1"/>
  <c r="BP148" i="1"/>
  <c r="BP145" i="1"/>
  <c r="BP129" i="1"/>
  <c r="BP31" i="1"/>
  <c r="BP30" i="1"/>
  <c r="BG333" i="1"/>
  <c r="BH333" i="1"/>
  <c r="BI333" i="1"/>
  <c r="BI332" i="1"/>
  <c r="BH332" i="1"/>
  <c r="BG332" i="1"/>
  <c r="BI331" i="1"/>
  <c r="BH331" i="1"/>
  <c r="BG331" i="1"/>
  <c r="BG330" i="1"/>
  <c r="BH330" i="1"/>
  <c r="BI330" i="1"/>
  <c r="BG329" i="1"/>
  <c r="BH329" i="1"/>
  <c r="BI329" i="1"/>
  <c r="BG328" i="1"/>
  <c r="BH328" i="1"/>
  <c r="BI328" i="1"/>
  <c r="BG327" i="1"/>
  <c r="BH327" i="1"/>
  <c r="BI327" i="1"/>
  <c r="BS31" i="1" l="1"/>
  <c r="BS30" i="1"/>
  <c r="BS152" i="1"/>
  <c r="BS150" i="1"/>
  <c r="BS149" i="1"/>
  <c r="BC152" i="1"/>
  <c r="BC150" i="1"/>
  <c r="BB152" i="1"/>
  <c r="BB149" i="1"/>
  <c r="BB150" i="1"/>
  <c r="BE152" i="1"/>
  <c r="BE150" i="1"/>
  <c r="BE149" i="1"/>
  <c r="BC149" i="1"/>
  <c r="BM152" i="1"/>
  <c r="BM150" i="1"/>
  <c r="BM149" i="1"/>
  <c r="BB113" i="1"/>
  <c r="BC113" i="1"/>
  <c r="BN129" i="1" l="1"/>
  <c r="BN148" i="1"/>
  <c r="BR149" i="1"/>
  <c r="BR150" i="1"/>
  <c r="BR148" i="1"/>
  <c r="BO30" i="1"/>
  <c r="BR31" i="1"/>
  <c r="BO31" i="1"/>
  <c r="BO149" i="1" l="1"/>
  <c r="BR152" i="1"/>
  <c r="BO152" i="1"/>
  <c r="BN31" i="1"/>
  <c r="BO148" i="1"/>
  <c r="BN149" i="1"/>
  <c r="BN145" i="1"/>
  <c r="BN150" i="1"/>
  <c r="BR30" i="1"/>
  <c r="BR129" i="1"/>
  <c r="BN152" i="1"/>
  <c r="BO150" i="1"/>
  <c r="BR145" i="1"/>
  <c r="BO129" i="1"/>
  <c r="BO145" i="1"/>
  <c r="BN30" i="1"/>
</calcChain>
</file>

<file path=xl/sharedStrings.xml><?xml version="1.0" encoding="utf-8"?>
<sst xmlns="http://schemas.openxmlformats.org/spreadsheetml/2006/main" count="10310" uniqueCount="1606">
  <si>
    <t>Sample_ID</t>
  </si>
  <si>
    <t>Cruise.TAN</t>
  </si>
  <si>
    <t>Project</t>
  </si>
  <si>
    <t>Area</t>
  </si>
  <si>
    <t>Subarea</t>
  </si>
  <si>
    <t>Leg</t>
  </si>
  <si>
    <t>Sample_info</t>
  </si>
  <si>
    <t>Stratum</t>
  </si>
  <si>
    <t>CTD_Cast</t>
  </si>
  <si>
    <t>U_Cast_Depth</t>
  </si>
  <si>
    <t>U_Cast</t>
  </si>
  <si>
    <t>Date</t>
  </si>
  <si>
    <t>Lat</t>
  </si>
  <si>
    <t>Long</t>
  </si>
  <si>
    <t>Depth</t>
  </si>
  <si>
    <t>Sample_Type</t>
  </si>
  <si>
    <t>CollectionType</t>
  </si>
  <si>
    <t>Site</t>
  </si>
  <si>
    <t>Temp</t>
  </si>
  <si>
    <t>Sal</t>
  </si>
  <si>
    <t>pH</t>
  </si>
  <si>
    <t>Volume_filtered</t>
  </si>
  <si>
    <t>DNA_ng</t>
  </si>
  <si>
    <t>Sequencing_round</t>
  </si>
  <si>
    <t>Chla_02</t>
  </si>
  <si>
    <t>Chla_2</t>
  </si>
  <si>
    <t>Chla_20</t>
  </si>
  <si>
    <t>Syn</t>
  </si>
  <si>
    <t>Peuk</t>
  </si>
  <si>
    <t>Nano</t>
  </si>
  <si>
    <t>Cruise</t>
  </si>
  <si>
    <t>Station</t>
  </si>
  <si>
    <t>yyyy.mm.ddThh.mm.ss.sss</t>
  </si>
  <si>
    <t>Longitude..degrees.East..DOUBLE</t>
  </si>
  <si>
    <t>Latitude..degrees.North..DOUBLE</t>
  </si>
  <si>
    <t>Bot..Depth..m..DOUBLE</t>
  </si>
  <si>
    <t>Depth..m..DOUBLE</t>
  </si>
  <si>
    <t>Pressure..db..DOUBLE</t>
  </si>
  <si>
    <t>Temperature...C..DOUBLE</t>
  </si>
  <si>
    <t>Salinity..PSS.78..DOUBLE</t>
  </si>
  <si>
    <t>Oxygen..mmol.kg..DOUBLE</t>
  </si>
  <si>
    <t>Fluorescence..milligrams.m.3..DOUBLE</t>
  </si>
  <si>
    <t>Transmission....relative.to.air..DOUBLE</t>
  </si>
  <si>
    <t>Turbidity..FTU..DOUBLE</t>
  </si>
  <si>
    <t>Potential.Temperature...C..DOUBLE</t>
  </si>
  <si>
    <t>Bot_Depth</t>
  </si>
  <si>
    <t>Total_Ciliate_abund</t>
  </si>
  <si>
    <t>Total_Ciliate_Biomas</t>
  </si>
  <si>
    <t>Tintin_abund</t>
  </si>
  <si>
    <t>Tintin_Biomass</t>
  </si>
  <si>
    <t>Non_lor_abund</t>
  </si>
  <si>
    <t>Non_lor_Biomass</t>
  </si>
  <si>
    <t>NO2_ave</t>
  </si>
  <si>
    <t>DRSi_ave</t>
  </si>
  <si>
    <t>POC_ave</t>
  </si>
  <si>
    <t>PON_ave</t>
  </si>
  <si>
    <t>PC_ave</t>
  </si>
  <si>
    <t>PP_ave</t>
  </si>
  <si>
    <t>PN_ave</t>
  </si>
  <si>
    <t>FlowPE_ave</t>
  </si>
  <si>
    <t>FlowTotalPNE_ave</t>
  </si>
  <si>
    <t>FlowB_ave</t>
  </si>
  <si>
    <t>NO3</t>
  </si>
  <si>
    <t>NH4</t>
  </si>
  <si>
    <t>DRSi</t>
  </si>
  <si>
    <t>DRP</t>
  </si>
  <si>
    <t>Chla_total</t>
  </si>
  <si>
    <t>MLD_0.03</t>
  </si>
  <si>
    <t>MLD_0.2C</t>
  </si>
  <si>
    <t>MLD_boyer</t>
  </si>
  <si>
    <t>dens_layer</t>
  </si>
  <si>
    <t>MS222</t>
  </si>
  <si>
    <t>TAN0902</t>
  </si>
  <si>
    <t>BiophysMoorings</t>
  </si>
  <si>
    <t>SAW</t>
  </si>
  <si>
    <t>Station 6</t>
  </si>
  <si>
    <t>5806_300</t>
  </si>
  <si>
    <t>CTD</t>
  </si>
  <si>
    <t>sterivex</t>
  </si>
  <si>
    <t>2009-1-30T3:12:00+12</t>
  </si>
  <si>
    <t>sub-surface</t>
  </si>
  <si>
    <t>MS219</t>
  </si>
  <si>
    <t>5806_500</t>
  </si>
  <si>
    <t>sterivex-RNAlater</t>
  </si>
  <si>
    <t>MS216</t>
  </si>
  <si>
    <t>5806_750</t>
  </si>
  <si>
    <t>MS213</t>
  </si>
  <si>
    <t>5806_1000</t>
  </si>
  <si>
    <t>MS246</t>
  </si>
  <si>
    <t>Station 9</t>
  </si>
  <si>
    <t>5809_10</t>
  </si>
  <si>
    <t>2009-1-30T13:0:00+12</t>
  </si>
  <si>
    <t>surface</t>
  </si>
  <si>
    <t>MS243</t>
  </si>
  <si>
    <t>5809_20</t>
  </si>
  <si>
    <t>MS240</t>
  </si>
  <si>
    <t>5809_30</t>
  </si>
  <si>
    <t>MS237</t>
  </si>
  <si>
    <t>5809_50</t>
  </si>
  <si>
    <t>MS234</t>
  </si>
  <si>
    <t>5809_76</t>
  </si>
  <si>
    <t>MS231</t>
  </si>
  <si>
    <t>5809_100</t>
  </si>
  <si>
    <t>MS228</t>
  </si>
  <si>
    <t>5809_150</t>
  </si>
  <si>
    <t>MS225</t>
  </si>
  <si>
    <t>5809_200</t>
  </si>
  <si>
    <t>MS285</t>
  </si>
  <si>
    <t>STF</t>
  </si>
  <si>
    <t>Bio-STF</t>
  </si>
  <si>
    <t>Station 27</t>
  </si>
  <si>
    <t>5819_10</t>
  </si>
  <si>
    <t>2009-2-1T18:39:00+12</t>
  </si>
  <si>
    <t>MS282</t>
  </si>
  <si>
    <t>5819_150</t>
  </si>
  <si>
    <t>MS279</t>
  </si>
  <si>
    <t>5819_336</t>
  </si>
  <si>
    <t>MS309</t>
  </si>
  <si>
    <t>Bio-NBM</t>
  </si>
  <si>
    <t>STW</t>
  </si>
  <si>
    <t>Station 40</t>
  </si>
  <si>
    <t>5829_300</t>
  </si>
  <si>
    <t>2009-2-3T4:54:00+12</t>
  </si>
  <si>
    <t>MS306</t>
  </si>
  <si>
    <t>5829_500</t>
  </si>
  <si>
    <t>MS303</t>
  </si>
  <si>
    <t>5829_750</t>
  </si>
  <si>
    <t>MS300</t>
  </si>
  <si>
    <t>5829_1000</t>
  </si>
  <si>
    <t>MS297</t>
  </si>
  <si>
    <t>5829_1500</t>
  </si>
  <si>
    <t>MS348</t>
  </si>
  <si>
    <t>Station 45</t>
  </si>
  <si>
    <t>5833_10</t>
  </si>
  <si>
    <t>2009-2-3T13:59:00+12</t>
  </si>
  <si>
    <t>MS345</t>
  </si>
  <si>
    <t>5833_20</t>
  </si>
  <si>
    <t>MS342</t>
  </si>
  <si>
    <t>5833_30</t>
  </si>
  <si>
    <t>MS339</t>
  </si>
  <si>
    <t>5833_50</t>
  </si>
  <si>
    <t>MS336</t>
  </si>
  <si>
    <t>5833_76</t>
  </si>
  <si>
    <t>MS333</t>
  </si>
  <si>
    <t>5833_100</t>
  </si>
  <si>
    <t>MS330</t>
  </si>
  <si>
    <t>5833_150</t>
  </si>
  <si>
    <t>MS327</t>
  </si>
  <si>
    <t>5833_200</t>
  </si>
  <si>
    <t>MS408</t>
  </si>
  <si>
    <t>TAN0909</t>
  </si>
  <si>
    <t>Station 12</t>
  </si>
  <si>
    <t>6372_1500</t>
  </si>
  <si>
    <t>2009-10-27T10:6:00+12</t>
  </si>
  <si>
    <t>MS404</t>
  </si>
  <si>
    <t>6372_2500</t>
  </si>
  <si>
    <t>MS401</t>
  </si>
  <si>
    <t>6372_2764</t>
  </si>
  <si>
    <t>MS418</t>
  </si>
  <si>
    <t>Station 17</t>
  </si>
  <si>
    <t>6377_300</t>
  </si>
  <si>
    <t>2009-10-27T16:44:00+12</t>
  </si>
  <si>
    <t>MS413</t>
  </si>
  <si>
    <t>6377_750</t>
  </si>
  <si>
    <t>MS411</t>
  </si>
  <si>
    <t>6377_1000</t>
  </si>
  <si>
    <t>MS436</t>
  </si>
  <si>
    <t>Station 20</t>
  </si>
  <si>
    <t>6380_10</t>
  </si>
  <si>
    <t>2009-10-27T19:25:00+12</t>
  </si>
  <si>
    <t>MS434</t>
  </si>
  <si>
    <t>6380_20</t>
  </si>
  <si>
    <t>MS432</t>
  </si>
  <si>
    <t>6380_30</t>
  </si>
  <si>
    <t>MS429</t>
  </si>
  <si>
    <t>6380_50</t>
  </si>
  <si>
    <t>MS427</t>
  </si>
  <si>
    <t>6380_76</t>
  </si>
  <si>
    <t>MS425</t>
  </si>
  <si>
    <t>6380_100</t>
  </si>
  <si>
    <t>MS422</t>
  </si>
  <si>
    <t>6380_150</t>
  </si>
  <si>
    <t>MS420</t>
  </si>
  <si>
    <t>6380_200</t>
  </si>
  <si>
    <t>MS475</t>
  </si>
  <si>
    <t>Station 50</t>
  </si>
  <si>
    <t>6410_10</t>
  </si>
  <si>
    <t>2009-10-29T13:22:00+12</t>
  </si>
  <si>
    <t>MS472</t>
  </si>
  <si>
    <t>6410_150</t>
  </si>
  <si>
    <t>MS469</t>
  </si>
  <si>
    <t>6410_336</t>
  </si>
  <si>
    <t>MS500</t>
  </si>
  <si>
    <t>Station 61</t>
  </si>
  <si>
    <t>6421_1500</t>
  </si>
  <si>
    <t>2009-10-30T5:26:00+12</t>
  </si>
  <si>
    <t>MS498</t>
  </si>
  <si>
    <t>6421_2000</t>
  </si>
  <si>
    <t>MS496</t>
  </si>
  <si>
    <t>6421_2500</t>
  </si>
  <si>
    <t>MS510</t>
  </si>
  <si>
    <t>Station 65</t>
  </si>
  <si>
    <t>6425_300</t>
  </si>
  <si>
    <t>2009-10-30T11:57:00+12</t>
  </si>
  <si>
    <t>MS507</t>
  </si>
  <si>
    <t>6425_500</t>
  </si>
  <si>
    <t>MS505</t>
  </si>
  <si>
    <t>6425_750</t>
  </si>
  <si>
    <t>MS503</t>
  </si>
  <si>
    <t>6425_1000</t>
  </si>
  <si>
    <t>MS524</t>
  </si>
  <si>
    <t>Station 71</t>
  </si>
  <si>
    <t>6431_30</t>
  </si>
  <si>
    <t>2009-10-30T15:39:00+12</t>
  </si>
  <si>
    <t>MS521</t>
  </si>
  <si>
    <t>6431_50</t>
  </si>
  <si>
    <t>MS519</t>
  </si>
  <si>
    <t>MS517</t>
  </si>
  <si>
    <t>6431_100</t>
  </si>
  <si>
    <t>MS514</t>
  </si>
  <si>
    <t>6431_150</t>
  </si>
  <si>
    <t>MS512</t>
  </si>
  <si>
    <t>6431_200</t>
  </si>
  <si>
    <t>MS528</t>
  </si>
  <si>
    <t>Station 26</t>
  </si>
  <si>
    <t>6433_10</t>
  </si>
  <si>
    <t>2009-10-30T17:33:00+12</t>
  </si>
  <si>
    <t>MS526</t>
  </si>
  <si>
    <t>6433_20</t>
  </si>
  <si>
    <t>MS534</t>
  </si>
  <si>
    <t>TAN1006</t>
  </si>
  <si>
    <t>Station 15</t>
  </si>
  <si>
    <t>6623_2500</t>
  </si>
  <si>
    <t>2010-5-5T18:40:00+12</t>
  </si>
  <si>
    <t>MS531</t>
  </si>
  <si>
    <t>6623_2750</t>
  </si>
  <si>
    <t>MS552</t>
  </si>
  <si>
    <t>Station 16</t>
  </si>
  <si>
    <t>6624_300</t>
  </si>
  <si>
    <t>2010-5-5T21:58:00+12</t>
  </si>
  <si>
    <t>MS549</t>
  </si>
  <si>
    <t>6624_500</t>
  </si>
  <si>
    <t>MS546</t>
  </si>
  <si>
    <t>6624_750</t>
  </si>
  <si>
    <t>MS543</t>
  </si>
  <si>
    <t>6624_1000</t>
  </si>
  <si>
    <t>MS540</t>
  </si>
  <si>
    <t>6624_1500</t>
  </si>
  <si>
    <t>MS537</t>
  </si>
  <si>
    <t>6624_2000</t>
  </si>
  <si>
    <t>MS576</t>
  </si>
  <si>
    <t>Station 18</t>
  </si>
  <si>
    <t>6626_10</t>
  </si>
  <si>
    <t>10</t>
  </si>
  <si>
    <t>2010-5-6T5:52:00+12</t>
  </si>
  <si>
    <t>MS573</t>
  </si>
  <si>
    <t>6626_20</t>
  </si>
  <si>
    <t>20</t>
  </si>
  <si>
    <t>MS570</t>
  </si>
  <si>
    <t>6626_30</t>
  </si>
  <si>
    <t>30</t>
  </si>
  <si>
    <t>MS567</t>
  </si>
  <si>
    <t>6626_50</t>
  </si>
  <si>
    <t>MS564</t>
  </si>
  <si>
    <t>6626_76</t>
  </si>
  <si>
    <t>MS561</t>
  </si>
  <si>
    <t>6626_100</t>
  </si>
  <si>
    <t>MS558</t>
  </si>
  <si>
    <t>6626_150</t>
  </si>
  <si>
    <t>MS555</t>
  </si>
  <si>
    <t>6626_200</t>
  </si>
  <si>
    <t>MS613</t>
  </si>
  <si>
    <t>6633_10</t>
  </si>
  <si>
    <t>2010-5-7T10:6:00+12</t>
  </si>
  <si>
    <t>MS610</t>
  </si>
  <si>
    <t>6633_150</t>
  </si>
  <si>
    <t>MS607</t>
  </si>
  <si>
    <t>6633_356</t>
  </si>
  <si>
    <t>MS634</t>
  </si>
  <si>
    <t>Station 29</t>
  </si>
  <si>
    <t>6636_2500</t>
  </si>
  <si>
    <t>2010-5-8T12:20:00+12</t>
  </si>
  <si>
    <t>MS631</t>
  </si>
  <si>
    <t>6636_3100</t>
  </si>
  <si>
    <t>MS661</t>
  </si>
  <si>
    <t>Station 30</t>
  </si>
  <si>
    <t>6637_100</t>
  </si>
  <si>
    <t>2010-5-8T16:23:00+12</t>
  </si>
  <si>
    <t>MS658</t>
  </si>
  <si>
    <t>6637_150</t>
  </si>
  <si>
    <t>MS655</t>
  </si>
  <si>
    <t>6637_200</t>
  </si>
  <si>
    <t>MS652</t>
  </si>
  <si>
    <t>6637_300</t>
  </si>
  <si>
    <t>MS649</t>
  </si>
  <si>
    <t>6637_500</t>
  </si>
  <si>
    <t>MS646</t>
  </si>
  <si>
    <t>6637_750</t>
  </si>
  <si>
    <t>MS643</t>
  </si>
  <si>
    <t>6637_1000</t>
  </si>
  <si>
    <t>MS676</t>
  </si>
  <si>
    <t>Station 31</t>
  </si>
  <si>
    <t>6638_10</t>
  </si>
  <si>
    <t>2010-5-8T18:35:00+12</t>
  </si>
  <si>
    <t>MS673</t>
  </si>
  <si>
    <t>6638_20</t>
  </si>
  <si>
    <t>MS670</t>
  </si>
  <si>
    <t>6638_30</t>
  </si>
  <si>
    <t>MS667</t>
  </si>
  <si>
    <t>6638_50</t>
  </si>
  <si>
    <t>MS664</t>
  </si>
  <si>
    <t>6638_76</t>
  </si>
  <si>
    <t>MS696</t>
  </si>
  <si>
    <t>TAN1103</t>
  </si>
  <si>
    <t>Station 48</t>
  </si>
  <si>
    <t>6854_1500</t>
  </si>
  <si>
    <t>2011-2-18T15:31:00+12</t>
  </si>
  <si>
    <t>MS693</t>
  </si>
  <si>
    <t>6854_2000</t>
  </si>
  <si>
    <t>MS690</t>
  </si>
  <si>
    <t>6854_2500</t>
  </si>
  <si>
    <t>MS687</t>
  </si>
  <si>
    <t>6854_2600</t>
  </si>
  <si>
    <t>MS708</t>
  </si>
  <si>
    <t>Station 49</t>
  </si>
  <si>
    <t>6855_300</t>
  </si>
  <si>
    <t>2011-2-18T19:31:00+12</t>
  </si>
  <si>
    <t>MS705</t>
  </si>
  <si>
    <t>6855_500</t>
  </si>
  <si>
    <t>MS702</t>
  </si>
  <si>
    <t>6855_750</t>
  </si>
  <si>
    <t>MS699</t>
  </si>
  <si>
    <t>6855_1000</t>
  </si>
  <si>
    <t>MS732</t>
  </si>
  <si>
    <t>Station 51</t>
  </si>
  <si>
    <t>6857_10</t>
  </si>
  <si>
    <t>2011-2-18T23:7:00+12</t>
  </si>
  <si>
    <t>MS729</t>
  </si>
  <si>
    <t>6857_20</t>
  </si>
  <si>
    <t>MS723</t>
  </si>
  <si>
    <t>6857_50</t>
  </si>
  <si>
    <t>MS720</t>
  </si>
  <si>
    <t>6857_76</t>
  </si>
  <si>
    <t>MS717</t>
  </si>
  <si>
    <t>6857_100</t>
  </si>
  <si>
    <t>MS714</t>
  </si>
  <si>
    <t>6857_150</t>
  </si>
  <si>
    <t>MS711</t>
  </si>
  <si>
    <t>6857_200</t>
  </si>
  <si>
    <t>MS741</t>
  </si>
  <si>
    <t>Station 55</t>
  </si>
  <si>
    <t>6861_10</t>
  </si>
  <si>
    <t>2011-2-20T3:13:00+12</t>
  </si>
  <si>
    <t>MS738</t>
  </si>
  <si>
    <t>6861_150</t>
  </si>
  <si>
    <t>MS735</t>
  </si>
  <si>
    <t>6861_336</t>
  </si>
  <si>
    <t>MS769</t>
  </si>
  <si>
    <t>6877_1500</t>
  </si>
  <si>
    <t>2011-2-21T2:56:00+12</t>
  </si>
  <si>
    <t>MS765</t>
  </si>
  <si>
    <t>6877_2000</t>
  </si>
  <si>
    <t>MS762</t>
  </si>
  <si>
    <t>6877_2500</t>
  </si>
  <si>
    <t>MS759</t>
  </si>
  <si>
    <t>6877_3074</t>
  </si>
  <si>
    <t>MS781</t>
  </si>
  <si>
    <t>Station 72</t>
  </si>
  <si>
    <t>6878_300</t>
  </si>
  <si>
    <t>2011-2-21T9:43:00+12</t>
  </si>
  <si>
    <t>MS778</t>
  </si>
  <si>
    <t>6878_500</t>
  </si>
  <si>
    <t>MS775</t>
  </si>
  <si>
    <t>6878_750</t>
  </si>
  <si>
    <t>MS772</t>
  </si>
  <si>
    <t>6878_1000</t>
  </si>
  <si>
    <t>MS805</t>
  </si>
  <si>
    <t>Station 73</t>
  </si>
  <si>
    <t>6879_10</t>
  </si>
  <si>
    <t>2011-2-21T13:53:00+12</t>
  </si>
  <si>
    <t>MS802</t>
  </si>
  <si>
    <t>6879_20</t>
  </si>
  <si>
    <t>MS799</t>
  </si>
  <si>
    <t>6879_30</t>
  </si>
  <si>
    <t>MS796</t>
  </si>
  <si>
    <t>6879_50</t>
  </si>
  <si>
    <t>MS793</t>
  </si>
  <si>
    <t>6879_76</t>
  </si>
  <si>
    <t>MS790</t>
  </si>
  <si>
    <t>6879_100</t>
  </si>
  <si>
    <t>MS787</t>
  </si>
  <si>
    <t>6879_150</t>
  </si>
  <si>
    <t>MS784</t>
  </si>
  <si>
    <t>6879_200</t>
  </si>
  <si>
    <t>MS1018</t>
  </si>
  <si>
    <t>TAN1113</t>
  </si>
  <si>
    <t>Station 7</t>
  </si>
  <si>
    <t>7407_1000</t>
  </si>
  <si>
    <t>2011-9-29T2:54:00+12</t>
  </si>
  <si>
    <t>MS1014</t>
  </si>
  <si>
    <t>7407_1500</t>
  </si>
  <si>
    <t>MS1010</t>
  </si>
  <si>
    <t>7407_2000</t>
  </si>
  <si>
    <t>MS1006</t>
  </si>
  <si>
    <t>7407_2500</t>
  </si>
  <si>
    <t>MS1002</t>
  </si>
  <si>
    <t>7407_2766</t>
  </si>
  <si>
    <t>MS1062</t>
  </si>
  <si>
    <t>Station 8</t>
  </si>
  <si>
    <t>7408_10</t>
  </si>
  <si>
    <t>2011-9-29T11:2:00+12</t>
  </si>
  <si>
    <t>MS1058</t>
  </si>
  <si>
    <t>7408_20</t>
  </si>
  <si>
    <t>MS1054</t>
  </si>
  <si>
    <t>7408_30</t>
  </si>
  <si>
    <t>MS1050</t>
  </si>
  <si>
    <t>7408_50</t>
  </si>
  <si>
    <t>MS1046</t>
  </si>
  <si>
    <t>7408_76</t>
  </si>
  <si>
    <t>MS1042</t>
  </si>
  <si>
    <t>7408_100</t>
  </si>
  <si>
    <t>MS1038</t>
  </si>
  <si>
    <t>7408_150</t>
  </si>
  <si>
    <t>MS1034</t>
  </si>
  <si>
    <t>7408_200</t>
  </si>
  <si>
    <t>MS1030</t>
  </si>
  <si>
    <t>7408_300</t>
  </si>
  <si>
    <t>MS1026</t>
  </si>
  <si>
    <t>7408_500</t>
  </si>
  <si>
    <t>MS1022</t>
  </si>
  <si>
    <t>7408_750</t>
  </si>
  <si>
    <t>MS1119</t>
  </si>
  <si>
    <t>Station 19</t>
  </si>
  <si>
    <t>7419_10</t>
  </si>
  <si>
    <t>2011-10-1T0:12:00+12</t>
  </si>
  <si>
    <t>MS1115</t>
  </si>
  <si>
    <t>7419_150</t>
  </si>
  <si>
    <t>MS1111</t>
  </si>
  <si>
    <t>7419_348</t>
  </si>
  <si>
    <t>MS1183</t>
  </si>
  <si>
    <t>Station 21</t>
  </si>
  <si>
    <t>7421_10</t>
  </si>
  <si>
    <t>2011-10-1T18:5:00+12</t>
  </si>
  <si>
    <t>MS1179</t>
  </si>
  <si>
    <t>7421_20</t>
  </si>
  <si>
    <t>MS1175</t>
  </si>
  <si>
    <t>7421_30</t>
  </si>
  <si>
    <t>MS1171</t>
  </si>
  <si>
    <t>7421_50</t>
  </si>
  <si>
    <t>MS1167</t>
  </si>
  <si>
    <t>7421_76</t>
  </si>
  <si>
    <t>MS1163</t>
  </si>
  <si>
    <t>7421_100</t>
  </si>
  <si>
    <t>MS1159</t>
  </si>
  <si>
    <t>7421_150</t>
  </si>
  <si>
    <t>MS1155</t>
  </si>
  <si>
    <t>7421_200</t>
  </si>
  <si>
    <t>MS1151</t>
  </si>
  <si>
    <t>7421_300</t>
  </si>
  <si>
    <t>MS1147</t>
  </si>
  <si>
    <t>7421_500</t>
  </si>
  <si>
    <t>MS1143</t>
  </si>
  <si>
    <t>7421_750</t>
  </si>
  <si>
    <t>MS1135</t>
  </si>
  <si>
    <t>7421_1500</t>
  </si>
  <si>
    <t>MS1131</t>
  </si>
  <si>
    <t>7421_2000</t>
  </si>
  <si>
    <t>MS1127</t>
  </si>
  <si>
    <t>7421_2500</t>
  </si>
  <si>
    <t>MS1123</t>
  </si>
  <si>
    <t>7421_3092</t>
  </si>
  <si>
    <t>DA16</t>
  </si>
  <si>
    <t>TAN1203</t>
  </si>
  <si>
    <t>Bloom 1</t>
  </si>
  <si>
    <t>SOAP</t>
  </si>
  <si>
    <t>SOAP01</t>
  </si>
  <si>
    <t>CTD4</t>
  </si>
  <si>
    <t>7504_2</t>
  </si>
  <si>
    <t>2012-2-17T9:14:00+12</t>
  </si>
  <si>
    <t>DA21</t>
  </si>
  <si>
    <t>-</t>
  </si>
  <si>
    <t>2012-2-18T9:14:00+12</t>
  </si>
  <si>
    <t>DA39</t>
  </si>
  <si>
    <t>Bloom 1+2</t>
  </si>
  <si>
    <t>SOAP02</t>
  </si>
  <si>
    <t>CTD7</t>
  </si>
  <si>
    <t>2012-2-21T7:2:00+12</t>
  </si>
  <si>
    <t>DA26</t>
  </si>
  <si>
    <t>CTD8</t>
  </si>
  <si>
    <t>2012-2-21T17:20:00+12</t>
  </si>
  <si>
    <t>DA66</t>
  </si>
  <si>
    <t>Bloom 2</t>
  </si>
  <si>
    <t>SOAP03</t>
  </si>
  <si>
    <t>CTD16</t>
  </si>
  <si>
    <t>2012-2-24T7:3:00+12</t>
  </si>
  <si>
    <t>DA47</t>
  </si>
  <si>
    <t>CTD17</t>
  </si>
  <si>
    <t>2012-2-24T15:17:00+12</t>
  </si>
  <si>
    <t>DA93</t>
  </si>
  <si>
    <t>Bloom 3</t>
  </si>
  <si>
    <t>SOAP04</t>
  </si>
  <si>
    <t>CTD24</t>
  </si>
  <si>
    <t>2012-2-29T8:52:00+12</t>
  </si>
  <si>
    <t>DA86</t>
  </si>
  <si>
    <t>CTD25</t>
  </si>
  <si>
    <t>2012-2-29T13:3:00+12</t>
  </si>
  <si>
    <t>DA97</t>
  </si>
  <si>
    <t>SOAP05</t>
  </si>
  <si>
    <t>CTD32</t>
  </si>
  <si>
    <t>2012-3-5T9:57:00+12</t>
  </si>
  <si>
    <t>MS1252</t>
  </si>
  <si>
    <t>TAN1204</t>
  </si>
  <si>
    <t>Station 5</t>
  </si>
  <si>
    <t>7545_750</t>
  </si>
  <si>
    <t>2012-3-19T3:9:00+12</t>
  </si>
  <si>
    <t>MS1248</t>
  </si>
  <si>
    <t>7545_1000</t>
  </si>
  <si>
    <t>MS1244</t>
  </si>
  <si>
    <t>7545_1500</t>
  </si>
  <si>
    <t>MS1240</t>
  </si>
  <si>
    <t>7545_2000</t>
  </si>
  <si>
    <t>MS1236</t>
  </si>
  <si>
    <t>7545_2500</t>
  </si>
  <si>
    <t>MS1232</t>
  </si>
  <si>
    <t>7545_2650</t>
  </si>
  <si>
    <t>MS1292</t>
  </si>
  <si>
    <t>7546_10</t>
  </si>
  <si>
    <t>2012-3-19T6:59:00+12</t>
  </si>
  <si>
    <t>MS1288</t>
  </si>
  <si>
    <t>7546_20</t>
  </si>
  <si>
    <t>MS1284</t>
  </si>
  <si>
    <t>7546_30</t>
  </si>
  <si>
    <t>MS1280</t>
  </si>
  <si>
    <t>7546_50</t>
  </si>
  <si>
    <t>MS1276</t>
  </si>
  <si>
    <t>7546_76</t>
  </si>
  <si>
    <t>MS1268</t>
  </si>
  <si>
    <t>7546_150</t>
  </si>
  <si>
    <t>MS1264</t>
  </si>
  <si>
    <t>7546_200</t>
  </si>
  <si>
    <t>MS1260</t>
  </si>
  <si>
    <t>7546_300</t>
  </si>
  <si>
    <t>MS1256</t>
  </si>
  <si>
    <t>7546_500</t>
  </si>
  <si>
    <t>MS1347</t>
  </si>
  <si>
    <t>7557_10</t>
  </si>
  <si>
    <t>2012-3-20T23:17:00+12</t>
  </si>
  <si>
    <t>MS1343</t>
  </si>
  <si>
    <t>7557_150</t>
  </si>
  <si>
    <t>MS1339</t>
  </si>
  <si>
    <t>7557_360</t>
  </si>
  <si>
    <t>MS1386</t>
  </si>
  <si>
    <t>2012-3-21T12:49:00+12</t>
  </si>
  <si>
    <t>MS1390</t>
  </si>
  <si>
    <t>MS1378</t>
  </si>
  <si>
    <t>MS1382</t>
  </si>
  <si>
    <t>MS1374</t>
  </si>
  <si>
    <t>7558_76</t>
  </si>
  <si>
    <t>MS1370</t>
  </si>
  <si>
    <t>7558_100</t>
  </si>
  <si>
    <t>MS1366</t>
  </si>
  <si>
    <t>7558_150</t>
  </si>
  <si>
    <t>MS1362</t>
  </si>
  <si>
    <t>7558_200</t>
  </si>
  <si>
    <t>MS1358</t>
  </si>
  <si>
    <t>7558_300</t>
  </si>
  <si>
    <t>MS1354</t>
  </si>
  <si>
    <t>7558_500</t>
  </si>
  <si>
    <t>MS1421</t>
  </si>
  <si>
    <t>Station 24</t>
  </si>
  <si>
    <t>7562_1500</t>
  </si>
  <si>
    <t>2012-3-21T21:17:00+12</t>
  </si>
  <si>
    <t>MS1417</t>
  </si>
  <si>
    <t>7562_2000</t>
  </si>
  <si>
    <t>MS1413</t>
  </si>
  <si>
    <t>7562_2500</t>
  </si>
  <si>
    <t>MS1409</t>
  </si>
  <si>
    <t>7562_3100</t>
  </si>
  <si>
    <t>VS083</t>
  </si>
  <si>
    <t>KAH1303</t>
  </si>
  <si>
    <t>Bay of Plenty</t>
  </si>
  <si>
    <t>CTD6</t>
  </si>
  <si>
    <t>Whale Island Vent</t>
  </si>
  <si>
    <t>7.84</t>
  </si>
  <si>
    <t>2013-3-8T6:37:00+12</t>
  </si>
  <si>
    <t>VS089</t>
  </si>
  <si>
    <t>11</t>
  </si>
  <si>
    <t>7757_2</t>
  </si>
  <si>
    <t>8.08</t>
  </si>
  <si>
    <t>2013-3-8T8:38:00+12</t>
  </si>
  <si>
    <t>VS097</t>
  </si>
  <si>
    <t>7757_25</t>
  </si>
  <si>
    <t>8.01</t>
  </si>
  <si>
    <t>VS113</t>
  </si>
  <si>
    <t>7758_20</t>
  </si>
  <si>
    <t>2013-3-8T10:18:00+12</t>
  </si>
  <si>
    <t>VS105</t>
  </si>
  <si>
    <t>7758_46</t>
  </si>
  <si>
    <t>VS173</t>
  </si>
  <si>
    <t>CTD9</t>
  </si>
  <si>
    <t>7759_2</t>
  </si>
  <si>
    <t>Calypso vent</t>
  </si>
  <si>
    <t>2013-3-8T14:51:00+12</t>
  </si>
  <si>
    <t>VS165</t>
  </si>
  <si>
    <t>7759_26</t>
  </si>
  <si>
    <t>8.09</t>
  </si>
  <si>
    <t>VS157</t>
  </si>
  <si>
    <t>7759_60</t>
  </si>
  <si>
    <t>8.0299999999999994</t>
  </si>
  <si>
    <t>VS149</t>
  </si>
  <si>
    <t>7759_100</t>
  </si>
  <si>
    <t>7.98</t>
  </si>
  <si>
    <t>VS141</t>
  </si>
  <si>
    <t>7759_150</t>
  </si>
  <si>
    <t>7.94</t>
  </si>
  <si>
    <t>VS133</t>
  </si>
  <si>
    <t>7759_186</t>
  </si>
  <si>
    <t>7.81</t>
  </si>
  <si>
    <t>VS288</t>
  </si>
  <si>
    <t>CTD15</t>
  </si>
  <si>
    <t>7765_2</t>
  </si>
  <si>
    <t>2013-3-11T9:45:00+12</t>
  </si>
  <si>
    <t>VS280</t>
  </si>
  <si>
    <t>7765_25</t>
  </si>
  <si>
    <t>VS272</t>
  </si>
  <si>
    <t>7765_48</t>
  </si>
  <si>
    <t>7.8</t>
  </si>
  <si>
    <t>VS403</t>
  </si>
  <si>
    <t>CTD19</t>
  </si>
  <si>
    <t>7769_2</t>
  </si>
  <si>
    <t>White Island New Vent</t>
  </si>
  <si>
    <t>?</t>
  </si>
  <si>
    <t>2013-3-12T9:23:00+12</t>
  </si>
  <si>
    <t>VS396</t>
  </si>
  <si>
    <t>7769_16</t>
  </si>
  <si>
    <t>VS389</t>
  </si>
  <si>
    <t>7769_28</t>
  </si>
  <si>
    <t>28</t>
  </si>
  <si>
    <t>8.07</t>
  </si>
  <si>
    <t>VS413</t>
  </si>
  <si>
    <t>CTD20</t>
  </si>
  <si>
    <t>7770_30</t>
  </si>
  <si>
    <t>2013-3-12T11:59:00+12</t>
  </si>
  <si>
    <t>VS421</t>
  </si>
  <si>
    <t>VS429</t>
  </si>
  <si>
    <t>40</t>
  </si>
  <si>
    <t>CTD21</t>
  </si>
  <si>
    <t>7771_166</t>
  </si>
  <si>
    <t>North Calypso vent Field</t>
  </si>
  <si>
    <t>7.93</t>
  </si>
  <si>
    <t>2013-3-12T15:38:00+12</t>
  </si>
  <si>
    <t>VS437</t>
  </si>
  <si>
    <t>7.86</t>
  </si>
  <si>
    <t>VS445</t>
  </si>
  <si>
    <t>CTD23</t>
  </si>
  <si>
    <t>7773_188</t>
  </si>
  <si>
    <t>Calypso vent field (?)</t>
  </si>
  <si>
    <t>7.85</t>
  </si>
  <si>
    <t>2013-3-13T12:34:00+12</t>
  </si>
  <si>
    <t>VS589</t>
  </si>
  <si>
    <t>7773_192</t>
  </si>
  <si>
    <t>7.87</t>
  </si>
  <si>
    <t>VS604</t>
  </si>
  <si>
    <t>7.6</t>
  </si>
  <si>
    <t>VS668</t>
  </si>
  <si>
    <t>Calypso Control Site</t>
  </si>
  <si>
    <t>VS674</t>
  </si>
  <si>
    <t>VS680</t>
  </si>
  <si>
    <t>VS686</t>
  </si>
  <si>
    <t>VS692</t>
  </si>
  <si>
    <t>VS698</t>
  </si>
  <si>
    <t>VS720</t>
  </si>
  <si>
    <t>CTD26</t>
  </si>
  <si>
    <t>7776_2</t>
  </si>
  <si>
    <t>8.11</t>
  </si>
  <si>
    <t>2013-3-14T6:53:00+12</t>
  </si>
  <si>
    <t>VS712</t>
  </si>
  <si>
    <t>7776_26</t>
  </si>
  <si>
    <t>VS704</t>
  </si>
  <si>
    <t>7776_46</t>
  </si>
  <si>
    <t>VS772</t>
  </si>
  <si>
    <t>CTD27</t>
  </si>
  <si>
    <t>7777_52</t>
  </si>
  <si>
    <t>7.67</t>
  </si>
  <si>
    <t>VS780</t>
  </si>
  <si>
    <t>7.48</t>
  </si>
  <si>
    <t>VS788</t>
  </si>
  <si>
    <t>7.83</t>
  </si>
  <si>
    <t>FC001</t>
  </si>
  <si>
    <t>TAN1212</t>
  </si>
  <si>
    <t>Spring Bloom II</t>
  </si>
  <si>
    <t>CTD1</t>
  </si>
  <si>
    <t>7802_10</t>
  </si>
  <si>
    <t>2012-9-19T4:8:00+12</t>
  </si>
  <si>
    <t>FC010</t>
  </si>
  <si>
    <t>7802_30</t>
  </si>
  <si>
    <t>FC018</t>
  </si>
  <si>
    <t>7802_50</t>
  </si>
  <si>
    <t>FC026</t>
  </si>
  <si>
    <t>7802_100</t>
  </si>
  <si>
    <t>FC034</t>
  </si>
  <si>
    <t>7802_200</t>
  </si>
  <si>
    <t>FC042</t>
  </si>
  <si>
    <t>7802_300</t>
  </si>
  <si>
    <t>FC062</t>
  </si>
  <si>
    <t>CTD3</t>
  </si>
  <si>
    <t>7805_10</t>
  </si>
  <si>
    <t>2012-9-20T3:35:00+12</t>
  </si>
  <si>
    <t>FC070</t>
  </si>
  <si>
    <t>7805_30</t>
  </si>
  <si>
    <t>FC078</t>
  </si>
  <si>
    <t>7805_50</t>
  </si>
  <si>
    <t>FC086</t>
  </si>
  <si>
    <t>7805_100</t>
  </si>
  <si>
    <t>FC094</t>
  </si>
  <si>
    <t>7805_200</t>
  </si>
  <si>
    <t>FC102</t>
  </si>
  <si>
    <t>7805_300</t>
  </si>
  <si>
    <t>FC112</t>
  </si>
  <si>
    <t>CTD5</t>
  </si>
  <si>
    <t>7808_10</t>
  </si>
  <si>
    <t>2012-9-21T3:36:00+12</t>
  </si>
  <si>
    <t>FC120</t>
  </si>
  <si>
    <t>7808_30</t>
  </si>
  <si>
    <t>FC128</t>
  </si>
  <si>
    <t>7808_50</t>
  </si>
  <si>
    <t>FC136</t>
  </si>
  <si>
    <t>7808_100</t>
  </si>
  <si>
    <t>FC144</t>
  </si>
  <si>
    <t>7808_200</t>
  </si>
  <si>
    <t>FC152</t>
  </si>
  <si>
    <t>7808_300</t>
  </si>
  <si>
    <t>FC160</t>
  </si>
  <si>
    <t>7812_10</t>
  </si>
  <si>
    <t>2012-9-22T3:38:00+12</t>
  </si>
  <si>
    <t>FC168</t>
  </si>
  <si>
    <t>7812_30</t>
  </si>
  <si>
    <t>FC176</t>
  </si>
  <si>
    <t>7812_50</t>
  </si>
  <si>
    <t>FC184</t>
  </si>
  <si>
    <t>7812_100</t>
  </si>
  <si>
    <t>FC192</t>
  </si>
  <si>
    <t>7812_200</t>
  </si>
  <si>
    <t>FC200</t>
  </si>
  <si>
    <t>7812_300</t>
  </si>
  <si>
    <t>FC241</t>
  </si>
  <si>
    <t>CTD11</t>
  </si>
  <si>
    <t>7815_10</t>
  </si>
  <si>
    <t>2012-9-23T3:50:00+12</t>
  </si>
  <si>
    <t>FC249</t>
  </si>
  <si>
    <t>7815_30</t>
  </si>
  <si>
    <t>FC257</t>
  </si>
  <si>
    <t>7815_50</t>
  </si>
  <si>
    <t>FC265</t>
  </si>
  <si>
    <t>7815_100</t>
  </si>
  <si>
    <t>FC273</t>
  </si>
  <si>
    <t>7815_200</t>
  </si>
  <si>
    <t>FC281</t>
  </si>
  <si>
    <t>7815_300</t>
  </si>
  <si>
    <t>FC313</t>
  </si>
  <si>
    <t>CTD13</t>
  </si>
  <si>
    <t>7818_10</t>
  </si>
  <si>
    <t>2012-9-24T3:37:00+12</t>
  </si>
  <si>
    <t>FC321</t>
  </si>
  <si>
    <t>7818_30</t>
  </si>
  <si>
    <t>FC329</t>
  </si>
  <si>
    <t>7818_50</t>
  </si>
  <si>
    <t>FC337</t>
  </si>
  <si>
    <t>7818_100</t>
  </si>
  <si>
    <t>FC345</t>
  </si>
  <si>
    <t>7818_200</t>
  </si>
  <si>
    <t>FC353</t>
  </si>
  <si>
    <t>7818_300</t>
  </si>
  <si>
    <t>FC405</t>
  </si>
  <si>
    <t>Day_7</t>
  </si>
  <si>
    <t>7821_10</t>
  </si>
  <si>
    <t>2012-9-25T3:36:00+12</t>
  </si>
  <si>
    <t>FC413</t>
  </si>
  <si>
    <t>7821_30</t>
  </si>
  <si>
    <t>FC421</t>
  </si>
  <si>
    <t>7821_50</t>
  </si>
  <si>
    <t>FC429</t>
  </si>
  <si>
    <t>7821_100</t>
  </si>
  <si>
    <t>FC437</t>
  </si>
  <si>
    <t>7821_200</t>
  </si>
  <si>
    <t>FC445</t>
  </si>
  <si>
    <t>7821_300</t>
  </si>
  <si>
    <t>FC527</t>
  </si>
  <si>
    <t>Day_8</t>
  </si>
  <si>
    <t>CTD18</t>
  </si>
  <si>
    <t>7824_10</t>
  </si>
  <si>
    <t>2012-9-26T3:36:00+12</t>
  </si>
  <si>
    <t>FC535</t>
  </si>
  <si>
    <t>7824_30</t>
  </si>
  <si>
    <t>FC543</t>
  </si>
  <si>
    <t>7824_50</t>
  </si>
  <si>
    <t>FC551</t>
  </si>
  <si>
    <t>7824_100</t>
  </si>
  <si>
    <t>FC559</t>
  </si>
  <si>
    <t>7824_200</t>
  </si>
  <si>
    <t>FC567</t>
  </si>
  <si>
    <t>7824_300</t>
  </si>
  <si>
    <t>FC606</t>
  </si>
  <si>
    <t>CTD22</t>
  </si>
  <si>
    <t>7835_10</t>
  </si>
  <si>
    <t>2012-9-27T3:45:00+12</t>
  </si>
  <si>
    <t>FC614</t>
  </si>
  <si>
    <t>7835_30</t>
  </si>
  <si>
    <t>FC630</t>
  </si>
  <si>
    <t>7835_100</t>
  </si>
  <si>
    <t>FC638</t>
  </si>
  <si>
    <t>7835_200</t>
  </si>
  <si>
    <t>FC646</t>
  </si>
  <si>
    <t>7835_300</t>
  </si>
  <si>
    <t>FC706</t>
  </si>
  <si>
    <t>Day_10</t>
  </si>
  <si>
    <t>7839_10</t>
  </si>
  <si>
    <t>2012-9-28T3:35:00+12</t>
  </si>
  <si>
    <t>FC714</t>
  </si>
  <si>
    <t>7839_30</t>
  </si>
  <si>
    <t>FC722</t>
  </si>
  <si>
    <t>7839_50</t>
  </si>
  <si>
    <t>FC730</t>
  </si>
  <si>
    <t>7839_100</t>
  </si>
  <si>
    <t>FC738</t>
  </si>
  <si>
    <t>7839_200</t>
  </si>
  <si>
    <t>FC746</t>
  </si>
  <si>
    <t>7839_300</t>
  </si>
  <si>
    <t>FC774</t>
  </si>
  <si>
    <t>Day_11</t>
  </si>
  <si>
    <t>2012-9-29T3:40:00+12</t>
  </si>
  <si>
    <t>FC782</t>
  </si>
  <si>
    <t>FC790</t>
  </si>
  <si>
    <t>FC798</t>
  </si>
  <si>
    <t>FC806</t>
  </si>
  <si>
    <t>FC814</t>
  </si>
  <si>
    <t>7841_300</t>
  </si>
  <si>
    <t>FC900</t>
  </si>
  <si>
    <t>Day_12</t>
  </si>
  <si>
    <t>CTD29</t>
  </si>
  <si>
    <t>7851_10</t>
  </si>
  <si>
    <t>2012-9-30T3:39:00+12</t>
  </si>
  <si>
    <t>FC908</t>
  </si>
  <si>
    <t>7851_30</t>
  </si>
  <si>
    <t>FC916</t>
  </si>
  <si>
    <t>7851_50</t>
  </si>
  <si>
    <t>FC924</t>
  </si>
  <si>
    <t>7851_100</t>
  </si>
  <si>
    <t>FC932</t>
  </si>
  <si>
    <t>7851_200</t>
  </si>
  <si>
    <t>FC940</t>
  </si>
  <si>
    <t>7851_300</t>
  </si>
  <si>
    <t>FC1009</t>
  </si>
  <si>
    <t>Day_13</t>
  </si>
  <si>
    <t>CTD33</t>
  </si>
  <si>
    <t>7855_10</t>
  </si>
  <si>
    <t>2012-10-1T3:39:00+12</t>
  </si>
  <si>
    <t>FC1017</t>
  </si>
  <si>
    <t>7855_30</t>
  </si>
  <si>
    <t>FC1025</t>
  </si>
  <si>
    <t>7855_50</t>
  </si>
  <si>
    <t>FC1033</t>
  </si>
  <si>
    <t>7855_100</t>
  </si>
  <si>
    <t>FC1041</t>
  </si>
  <si>
    <t>7855_200</t>
  </si>
  <si>
    <t>FC1079</t>
  </si>
  <si>
    <t>Day_14</t>
  </si>
  <si>
    <t>CTD36</t>
  </si>
  <si>
    <t>7858_10</t>
  </si>
  <si>
    <t>2012-10-2T3:35:00+12</t>
  </si>
  <si>
    <t>FC1087</t>
  </si>
  <si>
    <t>7858_30</t>
  </si>
  <si>
    <t>FC1095</t>
  </si>
  <si>
    <t>7858_50</t>
  </si>
  <si>
    <t>FC1103</t>
  </si>
  <si>
    <t>7858_100</t>
  </si>
  <si>
    <t>FC1111</t>
  </si>
  <si>
    <t>7858_200</t>
  </si>
  <si>
    <t>FC2082</t>
  </si>
  <si>
    <t>Day_16</t>
  </si>
  <si>
    <t>CTD49</t>
  </si>
  <si>
    <t>2012-10-4T3:40:00+12</t>
  </si>
  <si>
    <t>FC2145</t>
  </si>
  <si>
    <t>FC2090</t>
  </si>
  <si>
    <t>FC2153</t>
  </si>
  <si>
    <t>FC2098</t>
  </si>
  <si>
    <t>FC2161</t>
  </si>
  <si>
    <t>FC2106</t>
  </si>
  <si>
    <t>FC2169</t>
  </si>
  <si>
    <t>FC2114</t>
  </si>
  <si>
    <t>FC2177</t>
  </si>
  <si>
    <t>FC2122</t>
  </si>
  <si>
    <t>FC2185</t>
  </si>
  <si>
    <t>FC2281</t>
  </si>
  <si>
    <t>Day_17</t>
  </si>
  <si>
    <t>CTD54</t>
  </si>
  <si>
    <t>2012-10-5T15:45:00+12</t>
  </si>
  <si>
    <t>FC2285</t>
  </si>
  <si>
    <t>7878_20</t>
  </si>
  <si>
    <t>FC2289</t>
  </si>
  <si>
    <t>7878_40</t>
  </si>
  <si>
    <t>FC2293</t>
  </si>
  <si>
    <t>7878_60</t>
  </si>
  <si>
    <t>FC2297</t>
  </si>
  <si>
    <t>7879_20</t>
  </si>
  <si>
    <t>2012-10-5T19:57:00+12</t>
  </si>
  <si>
    <t>FC2301</t>
  </si>
  <si>
    <t>7879_30</t>
  </si>
  <si>
    <t>FC2305</t>
  </si>
  <si>
    <t>7879_50</t>
  </si>
  <si>
    <t>TAN1604</t>
  </si>
  <si>
    <t>Cross-shelf</t>
  </si>
  <si>
    <t>CS-oceanic</t>
  </si>
  <si>
    <t>CS25</t>
  </si>
  <si>
    <t>Station 4</t>
  </si>
  <si>
    <t>8531_10</t>
  </si>
  <si>
    <t>Supor 0.8</t>
  </si>
  <si>
    <t>2016-5-14T4:6:00+12</t>
  </si>
  <si>
    <t>8531_30</t>
  </si>
  <si>
    <t>8531_56</t>
  </si>
  <si>
    <t>8531_80</t>
  </si>
  <si>
    <t>8531_90</t>
  </si>
  <si>
    <t>8531_100</t>
  </si>
  <si>
    <t>CS19</t>
  </si>
  <si>
    <t>Station 47</t>
  </si>
  <si>
    <t>8560_10</t>
  </si>
  <si>
    <t>2016-5-18T2:6:00+12</t>
  </si>
  <si>
    <t>8560_30</t>
  </si>
  <si>
    <t>8560_50</t>
  </si>
  <si>
    <t>8560_66</t>
  </si>
  <si>
    <t>8560_80</t>
  </si>
  <si>
    <t>8560_100</t>
  </si>
  <si>
    <t>CS14</t>
  </si>
  <si>
    <t>8561_10</t>
  </si>
  <si>
    <t>2016-5-19T1:4:00+12</t>
  </si>
  <si>
    <t>CS-slope</t>
  </si>
  <si>
    <t>8561_30</t>
  </si>
  <si>
    <t>8561_56</t>
  </si>
  <si>
    <t>8561_66</t>
  </si>
  <si>
    <t>8561_90</t>
  </si>
  <si>
    <t>CS7</t>
  </si>
  <si>
    <t>Station 64</t>
  </si>
  <si>
    <t>8565_10</t>
  </si>
  <si>
    <t>2016-5-20T1:9:00+12</t>
  </si>
  <si>
    <t>8565_30</t>
  </si>
  <si>
    <t>8565_50</t>
  </si>
  <si>
    <t>8565_70</t>
  </si>
  <si>
    <t>70</t>
  </si>
  <si>
    <t>8565_80</t>
  </si>
  <si>
    <t>8565_100</t>
  </si>
  <si>
    <t>CS10</t>
  </si>
  <si>
    <t>Station 80</t>
  </si>
  <si>
    <t>8569_10</t>
  </si>
  <si>
    <t>2016-5-21T4:20:00+12</t>
  </si>
  <si>
    <t>8569_30</t>
  </si>
  <si>
    <t>8569_50</t>
  </si>
  <si>
    <t>8569_70</t>
  </si>
  <si>
    <t>8569_90</t>
  </si>
  <si>
    <t>8569_106</t>
  </si>
  <si>
    <t>Station 106</t>
  </si>
  <si>
    <t>2016-5-23T3:29:00+12</t>
  </si>
  <si>
    <t>CS8</t>
  </si>
  <si>
    <t>Station 164</t>
  </si>
  <si>
    <t>8650_10</t>
  </si>
  <si>
    <t>2016-5-26T23:8:00+12</t>
  </si>
  <si>
    <t>8650_30</t>
  </si>
  <si>
    <t>8650_110</t>
  </si>
  <si>
    <t>110</t>
  </si>
  <si>
    <t>CS-coastal</t>
  </si>
  <si>
    <t>CS2</t>
  </si>
  <si>
    <t>Station 181</t>
  </si>
  <si>
    <t>8660_10</t>
  </si>
  <si>
    <t>2016-5-27T23:36:00+12</t>
  </si>
  <si>
    <t>8660_30</t>
  </si>
  <si>
    <t>TAN1702</t>
  </si>
  <si>
    <t>Campbell Plateau</t>
  </si>
  <si>
    <t>62</t>
  </si>
  <si>
    <t>CTD61</t>
  </si>
  <si>
    <t>8805_10</t>
  </si>
  <si>
    <t>2017-3-18T10:47:00+12</t>
  </si>
  <si>
    <t>8805_20</t>
  </si>
  <si>
    <t>8805_36</t>
  </si>
  <si>
    <t>8805_60</t>
  </si>
  <si>
    <t>CP-plateau</t>
  </si>
  <si>
    <t>56</t>
  </si>
  <si>
    <t>CTD56</t>
  </si>
  <si>
    <t>8811_6</t>
  </si>
  <si>
    <t>2017-3-19T12:29:00+12</t>
  </si>
  <si>
    <t>8811_50</t>
  </si>
  <si>
    <t>8811_76</t>
  </si>
  <si>
    <t>8811_100</t>
  </si>
  <si>
    <t>34</t>
  </si>
  <si>
    <t>CTD34/53</t>
  </si>
  <si>
    <t>8815_10</t>
  </si>
  <si>
    <t>2017-3-20T10:49:00+12</t>
  </si>
  <si>
    <t>8815_50</t>
  </si>
  <si>
    <t>8815_76</t>
  </si>
  <si>
    <t>8815_100</t>
  </si>
  <si>
    <t>43</t>
  </si>
  <si>
    <t>CTD43</t>
  </si>
  <si>
    <t>8824_6</t>
  </si>
  <si>
    <t>2017-3-22T1:5:00+12</t>
  </si>
  <si>
    <t>8824_50</t>
  </si>
  <si>
    <t>8824_76</t>
  </si>
  <si>
    <t>8824_100</t>
  </si>
  <si>
    <t>CTD40</t>
  </si>
  <si>
    <t>8828_6</t>
  </si>
  <si>
    <t>2017-3-23T10:39:00+12</t>
  </si>
  <si>
    <t>8828_50</t>
  </si>
  <si>
    <t>8828_76</t>
  </si>
  <si>
    <t>8828_100</t>
  </si>
  <si>
    <t>7</t>
  </si>
  <si>
    <t>CTD07</t>
  </si>
  <si>
    <t>8837_10</t>
  </si>
  <si>
    <t>2017-3-27T12:15:00+12</t>
  </si>
  <si>
    <t>8837_26</t>
  </si>
  <si>
    <t>8837_76</t>
  </si>
  <si>
    <t>8837_100</t>
  </si>
  <si>
    <t>8</t>
  </si>
  <si>
    <t>CTD08</t>
  </si>
  <si>
    <t>8838_10</t>
  </si>
  <si>
    <t>2017-3-27T13:18:00+12</t>
  </si>
  <si>
    <t>8838_50</t>
  </si>
  <si>
    <t>8838_76</t>
  </si>
  <si>
    <t>8838_100</t>
  </si>
  <si>
    <t>9</t>
  </si>
  <si>
    <t>CTD09</t>
  </si>
  <si>
    <t>8839_10</t>
  </si>
  <si>
    <t>2017-3-27T14:44:00+12</t>
  </si>
  <si>
    <t>8839_50</t>
  </si>
  <si>
    <t>8839_76</t>
  </si>
  <si>
    <t>8839_100</t>
  </si>
  <si>
    <t>CTD10</t>
  </si>
  <si>
    <t>8840_10</t>
  </si>
  <si>
    <t>2017-3-27T16:21:00+12</t>
  </si>
  <si>
    <t>8840_50</t>
  </si>
  <si>
    <t>8840_76</t>
  </si>
  <si>
    <t>8840_100</t>
  </si>
  <si>
    <t>8841_10</t>
  </si>
  <si>
    <t>2017-3-27T18:10:00+12</t>
  </si>
  <si>
    <t>8841_50</t>
  </si>
  <si>
    <t>8841_76</t>
  </si>
  <si>
    <t>8841_100</t>
  </si>
  <si>
    <t>12</t>
  </si>
  <si>
    <t>CTD12</t>
  </si>
  <si>
    <t>8842_10</t>
  </si>
  <si>
    <t>2017-3-27T19:43:00+12</t>
  </si>
  <si>
    <t>8842_50</t>
  </si>
  <si>
    <t>8842_76</t>
  </si>
  <si>
    <t>8842_100</t>
  </si>
  <si>
    <t>8847_6</t>
  </si>
  <si>
    <t>2017-3-28T11:37:00+12</t>
  </si>
  <si>
    <t>8847_50</t>
  </si>
  <si>
    <t>8847_76</t>
  </si>
  <si>
    <t>8847_100</t>
  </si>
  <si>
    <t>31</t>
  </si>
  <si>
    <t>CTD31</t>
  </si>
  <si>
    <t>8856_6</t>
  </si>
  <si>
    <t>2017-3-29T10:24:00+12</t>
  </si>
  <si>
    <t>8856_50</t>
  </si>
  <si>
    <t>8856_76</t>
  </si>
  <si>
    <t>8856_100</t>
  </si>
  <si>
    <t>TAN1802</t>
  </si>
  <si>
    <t>RossSea_SO</t>
  </si>
  <si>
    <t>TRANS60</t>
  </si>
  <si>
    <t>1</t>
  </si>
  <si>
    <t>8911_26</t>
  </si>
  <si>
    <t>2018-2-13T12:7:00+12</t>
  </si>
  <si>
    <t>8911_50</t>
  </si>
  <si>
    <t>8911_76</t>
  </si>
  <si>
    <t>8911_100</t>
  </si>
  <si>
    <t>8911_200</t>
  </si>
  <si>
    <t>ISELIN</t>
  </si>
  <si>
    <t>ANT</t>
  </si>
  <si>
    <t>8939_10</t>
  </si>
  <si>
    <t>2018-2-24T11:35:00+12</t>
  </si>
  <si>
    <t>8939_26</t>
  </si>
  <si>
    <t>8939_50</t>
  </si>
  <si>
    <t>8939_76</t>
  </si>
  <si>
    <t>8939_100</t>
  </si>
  <si>
    <t>8939_150</t>
  </si>
  <si>
    <t>8939_200</t>
  </si>
  <si>
    <t>8941_10</t>
  </si>
  <si>
    <t>2018-2-26T9:36:00+12</t>
  </si>
  <si>
    <t>8941_26</t>
  </si>
  <si>
    <t>8941_50</t>
  </si>
  <si>
    <t>8941_76</t>
  </si>
  <si>
    <t>8941_100</t>
  </si>
  <si>
    <t>8941_200</t>
  </si>
  <si>
    <t>32</t>
  </si>
  <si>
    <t>8943_10</t>
  </si>
  <si>
    <t>2018-2-28T9:25:00+12</t>
  </si>
  <si>
    <t>8943_26</t>
  </si>
  <si>
    <t>8943_50</t>
  </si>
  <si>
    <t>8943_76</t>
  </si>
  <si>
    <t>8943_100</t>
  </si>
  <si>
    <t>8943_200</t>
  </si>
  <si>
    <t>SCOT</t>
  </si>
  <si>
    <t>34/35</t>
  </si>
  <si>
    <t>8945_10</t>
  </si>
  <si>
    <t>2018-3-2T8:26:00+12</t>
  </si>
  <si>
    <t>8945_20</t>
  </si>
  <si>
    <t>8945_40</t>
  </si>
  <si>
    <t>8945_50</t>
  </si>
  <si>
    <t>8945_76</t>
  </si>
  <si>
    <t>8945_200</t>
  </si>
  <si>
    <t>37</t>
  </si>
  <si>
    <t>8947_10</t>
  </si>
  <si>
    <t>2018-3-4T8:32:00+12</t>
  </si>
  <si>
    <t>8947_40</t>
  </si>
  <si>
    <t>8947_50</t>
  </si>
  <si>
    <t>8947_76</t>
  </si>
  <si>
    <t>8947_200</t>
  </si>
  <si>
    <t>LONG</t>
  </si>
  <si>
    <t>8950_10</t>
  </si>
  <si>
    <t>2018-3-8T9:33:00+12</t>
  </si>
  <si>
    <t>8950_26</t>
  </si>
  <si>
    <t>8950_50</t>
  </si>
  <si>
    <t>8950_76</t>
  </si>
  <si>
    <t>8950_90</t>
  </si>
  <si>
    <t>42</t>
  </si>
  <si>
    <t>8952_10</t>
  </si>
  <si>
    <t>2018-3-10T8:49:00+12</t>
  </si>
  <si>
    <t>8952_26</t>
  </si>
  <si>
    <t>8952_50</t>
  </si>
  <si>
    <t>8952_70</t>
  </si>
  <si>
    <t>8952_90</t>
  </si>
  <si>
    <t>8952_200</t>
  </si>
  <si>
    <t>44</t>
  </si>
  <si>
    <t>8954_10</t>
  </si>
  <si>
    <t>2018-3-12T8:37:00+12</t>
  </si>
  <si>
    <t>8954_26</t>
  </si>
  <si>
    <t>8954_50</t>
  </si>
  <si>
    <t>8954_100</t>
  </si>
  <si>
    <t>8954_150</t>
  </si>
  <si>
    <t>8954_200</t>
  </si>
  <si>
    <t>FC489</t>
  </si>
  <si>
    <t>A2-100-3</t>
  </si>
  <si>
    <t>F_Trap</t>
  </si>
  <si>
    <t>Supor 0.2</t>
  </si>
  <si>
    <t>FC492</t>
  </si>
  <si>
    <t>A2-100-6</t>
  </si>
  <si>
    <t>FC495</t>
  </si>
  <si>
    <t>A2-100-9</t>
  </si>
  <si>
    <t>FC498</t>
  </si>
  <si>
    <t>Blank</t>
  </si>
  <si>
    <t>FC501</t>
  </si>
  <si>
    <t>A2-150-3</t>
  </si>
  <si>
    <t>FC985</t>
  </si>
  <si>
    <t>107</t>
  </si>
  <si>
    <t>FC504</t>
  </si>
  <si>
    <t>A2-150-6</t>
  </si>
  <si>
    <t>FC988</t>
  </si>
  <si>
    <t>FC507</t>
  </si>
  <si>
    <t>A2-150-9</t>
  </si>
  <si>
    <t>FC991</t>
  </si>
  <si>
    <t>FC510</t>
  </si>
  <si>
    <t>FC994</t>
  </si>
  <si>
    <t>Blank 150</t>
  </si>
  <si>
    <t>R_Trap</t>
  </si>
  <si>
    <t>FC513</t>
  </si>
  <si>
    <t>A2-200-3</t>
  </si>
  <si>
    <t>FC516</t>
  </si>
  <si>
    <t>A2-200-6</t>
  </si>
  <si>
    <t>FC519</t>
  </si>
  <si>
    <t>A2-200-9</t>
  </si>
  <si>
    <t>FC522</t>
  </si>
  <si>
    <t>FC976</t>
  </si>
  <si>
    <t>FC973</t>
  </si>
  <si>
    <t>FC979</t>
  </si>
  <si>
    <t>FC968</t>
  </si>
  <si>
    <t>109</t>
  </si>
  <si>
    <t>FC997</t>
  </si>
  <si>
    <t>FC1000</t>
  </si>
  <si>
    <t>FC1003</t>
  </si>
  <si>
    <t>FC2244</t>
  </si>
  <si>
    <t>182</t>
  </si>
  <si>
    <t>FC2247</t>
  </si>
  <si>
    <t>FC2250</t>
  </si>
  <si>
    <t>FC2253</t>
  </si>
  <si>
    <t>Blank 100</t>
  </si>
  <si>
    <t>FC2256</t>
  </si>
  <si>
    <t>FC2259</t>
  </si>
  <si>
    <t>FC2262</t>
  </si>
  <si>
    <t>FC2265</t>
  </si>
  <si>
    <t>FC2239</t>
  </si>
  <si>
    <t>183</t>
  </si>
  <si>
    <t>FC2268</t>
  </si>
  <si>
    <t>FC2271</t>
  </si>
  <si>
    <t>FC2274</t>
  </si>
  <si>
    <t>FC2277</t>
  </si>
  <si>
    <t>Blank 200</t>
  </si>
  <si>
    <t>Sed-4Fa-3</t>
  </si>
  <si>
    <t>SEA0201</t>
  </si>
  <si>
    <t>H_Gulf</t>
  </si>
  <si>
    <t>Sed</t>
  </si>
  <si>
    <t>frozen</t>
  </si>
  <si>
    <t>Sed-1C-1</t>
  </si>
  <si>
    <t>Sed-1C-2</t>
  </si>
  <si>
    <t>Sed-1D-1</t>
  </si>
  <si>
    <t>Sed-1D-2</t>
  </si>
  <si>
    <t>Sed-1E-3</t>
  </si>
  <si>
    <t>Sed-2C-1</t>
  </si>
  <si>
    <t>Sed-2C-2</t>
  </si>
  <si>
    <t>Sed-2D-2</t>
  </si>
  <si>
    <t>Sed-5F-3</t>
  </si>
  <si>
    <t>N13</t>
  </si>
  <si>
    <t>TAN1516</t>
  </si>
  <si>
    <t>Chatham Rise</t>
  </si>
  <si>
    <t>C10</t>
  </si>
  <si>
    <t>13</t>
  </si>
  <si>
    <t>Niskin</t>
  </si>
  <si>
    <t>underway</t>
  </si>
  <si>
    <t>N1</t>
  </si>
  <si>
    <t>C4</t>
  </si>
  <si>
    <t>C6</t>
  </si>
  <si>
    <t>99</t>
  </si>
  <si>
    <t>UW99</t>
  </si>
  <si>
    <t>N163</t>
  </si>
  <si>
    <t>C7</t>
  </si>
  <si>
    <t>163</t>
  </si>
  <si>
    <t>167</t>
  </si>
  <si>
    <t>UW163</t>
  </si>
  <si>
    <t>N61</t>
  </si>
  <si>
    <t>C8</t>
  </si>
  <si>
    <t>61</t>
  </si>
  <si>
    <t>C9</t>
  </si>
  <si>
    <t>84</t>
  </si>
  <si>
    <t>N34</t>
  </si>
  <si>
    <t>F1</t>
  </si>
  <si>
    <t>N144</t>
  </si>
  <si>
    <t>F2</t>
  </si>
  <si>
    <t>144</t>
  </si>
  <si>
    <t>147</t>
  </si>
  <si>
    <t>S5</t>
  </si>
  <si>
    <t>157</t>
  </si>
  <si>
    <t>F3</t>
  </si>
  <si>
    <t>127</t>
  </si>
  <si>
    <t>N71</t>
  </si>
  <si>
    <t>S10</t>
  </si>
  <si>
    <t>S15</t>
  </si>
  <si>
    <t>136</t>
  </si>
  <si>
    <t>S18</t>
  </si>
  <si>
    <t>171</t>
  </si>
  <si>
    <t>N175</t>
  </si>
  <si>
    <t>175</t>
  </si>
  <si>
    <t>S22</t>
  </si>
  <si>
    <t>154</t>
  </si>
  <si>
    <t>UW154</t>
  </si>
  <si>
    <t>S9</t>
  </si>
  <si>
    <t>74</t>
  </si>
  <si>
    <t>STRVX</t>
  </si>
  <si>
    <t>7558_10a</t>
  </si>
  <si>
    <t>7558_10b</t>
  </si>
  <si>
    <t>7756_1</t>
  </si>
  <si>
    <t>7771_165</t>
  </si>
  <si>
    <t>7771_167</t>
  </si>
  <si>
    <t>7773_193</t>
  </si>
  <si>
    <t>7774_1</t>
  </si>
  <si>
    <t>7774_2</t>
  </si>
  <si>
    <t>7774_3</t>
  </si>
  <si>
    <t>7774_4</t>
  </si>
  <si>
    <t>7774_5</t>
  </si>
  <si>
    <t>7774_6</t>
  </si>
  <si>
    <t>7777_51</t>
  </si>
  <si>
    <t>7777_53</t>
  </si>
  <si>
    <t>7873_10a</t>
  </si>
  <si>
    <t>7873_10b</t>
  </si>
  <si>
    <t>7873_30a</t>
  </si>
  <si>
    <t>7873_30b</t>
  </si>
  <si>
    <t>7873_50a</t>
  </si>
  <si>
    <t>7873_50b</t>
  </si>
  <si>
    <t>7873_100a</t>
  </si>
  <si>
    <t>7873_100b</t>
  </si>
  <si>
    <t>7873_200a</t>
  </si>
  <si>
    <t>7873_200b</t>
  </si>
  <si>
    <t>7873_300a</t>
  </si>
  <si>
    <t>7873_300b</t>
  </si>
  <si>
    <t>8650_50a</t>
  </si>
  <si>
    <t>8650_50b</t>
  </si>
  <si>
    <t>8650_70a</t>
  </si>
  <si>
    <t>8650_70b</t>
  </si>
  <si>
    <t>8650_90a</t>
  </si>
  <si>
    <t>8650_90b</t>
  </si>
  <si>
    <t>8650_110a</t>
  </si>
  <si>
    <t>43_100_3</t>
  </si>
  <si>
    <t>43_100_6</t>
  </si>
  <si>
    <t>43_100_9</t>
  </si>
  <si>
    <t>43_100_bl</t>
  </si>
  <si>
    <t>43_150_3</t>
  </si>
  <si>
    <t>107_150_3</t>
  </si>
  <si>
    <t>43_150_6</t>
  </si>
  <si>
    <t>43_150_9</t>
  </si>
  <si>
    <t>107_150_6</t>
  </si>
  <si>
    <t>107_150_9</t>
  </si>
  <si>
    <t>43_150_bl</t>
  </si>
  <si>
    <t>107_150_bl</t>
  </si>
  <si>
    <t>44_150</t>
  </si>
  <si>
    <t>43_200_3</t>
  </si>
  <si>
    <t>43_200_6</t>
  </si>
  <si>
    <t>43_200_9</t>
  </si>
  <si>
    <t>43_200_bl</t>
  </si>
  <si>
    <t>109_150</t>
  </si>
  <si>
    <t>107_100_3</t>
  </si>
  <si>
    <t>107_100_6</t>
  </si>
  <si>
    <t>107_100_9</t>
  </si>
  <si>
    <t>182_150</t>
  </si>
  <si>
    <t>107_200_3</t>
  </si>
  <si>
    <t>107_200_6</t>
  </si>
  <si>
    <t>107_200_9</t>
  </si>
  <si>
    <t>182_100_3</t>
  </si>
  <si>
    <t>182_100_6</t>
  </si>
  <si>
    <t>182_100_9</t>
  </si>
  <si>
    <t>182_100_bl</t>
  </si>
  <si>
    <t>182_150_3</t>
  </si>
  <si>
    <t>182_150_6</t>
  </si>
  <si>
    <t>182_150_9</t>
  </si>
  <si>
    <t>182_150_bl</t>
  </si>
  <si>
    <t>182_200_3</t>
  </si>
  <si>
    <t>182_200_6</t>
  </si>
  <si>
    <t>182_200_9</t>
  </si>
  <si>
    <t>182_200_bl</t>
  </si>
  <si>
    <t>C10_N13</t>
  </si>
  <si>
    <t>C10_UW13</t>
  </si>
  <si>
    <t>C4_N1</t>
  </si>
  <si>
    <t>C4_UW1</t>
  </si>
  <si>
    <t>C6_N99</t>
  </si>
  <si>
    <t>C6_U99</t>
  </si>
  <si>
    <t>C6_U99_U44</t>
  </si>
  <si>
    <t>C7_N163</t>
  </si>
  <si>
    <t>C7_N167</t>
  </si>
  <si>
    <t>C7_UW163</t>
  </si>
  <si>
    <t>C8_N61</t>
  </si>
  <si>
    <t>C8_UW61</t>
  </si>
  <si>
    <t>C9_N84</t>
  </si>
  <si>
    <t>C9_UW84</t>
  </si>
  <si>
    <t>F1_N34</t>
  </si>
  <si>
    <t>F1_UW34</t>
  </si>
  <si>
    <t>F2_N144</t>
  </si>
  <si>
    <t>F2_N147_T0</t>
  </si>
  <si>
    <t>F2_N147_T24</t>
  </si>
  <si>
    <t>S5_N157_T0</t>
  </si>
  <si>
    <t>S5_N157_T24</t>
  </si>
  <si>
    <t>F3_N110</t>
  </si>
  <si>
    <t>F3_N127_T0</t>
  </si>
  <si>
    <t>F3_N127_T24</t>
  </si>
  <si>
    <t>F3_UW110</t>
  </si>
  <si>
    <t>S10_N71</t>
  </si>
  <si>
    <t>S10_UW71</t>
  </si>
  <si>
    <t>S15_N136</t>
  </si>
  <si>
    <t>S15_UW136</t>
  </si>
  <si>
    <t>S18_N171_T0</t>
  </si>
  <si>
    <t>S18_N175</t>
  </si>
  <si>
    <t>S18_UW175</t>
  </si>
  <si>
    <t>S22_N154</t>
  </si>
  <si>
    <t>S22_UW154</t>
  </si>
  <si>
    <t>S9_N74</t>
  </si>
  <si>
    <t>S9_UW74</t>
  </si>
  <si>
    <t>C7_N167_T24</t>
  </si>
  <si>
    <t>S18_N171_T24</t>
  </si>
  <si>
    <t>7558_30a</t>
  </si>
  <si>
    <t>7558_30b</t>
  </si>
  <si>
    <t>7841_10a</t>
  </si>
  <si>
    <t>7841_10b</t>
  </si>
  <si>
    <t>7841_30a</t>
  </si>
  <si>
    <t>7841_30b</t>
  </si>
  <si>
    <t>7841_50a</t>
  </si>
  <si>
    <t>7841_50b</t>
  </si>
  <si>
    <t>7841_100a</t>
  </si>
  <si>
    <t>7841_100b</t>
  </si>
  <si>
    <t>7841_200a</t>
  </si>
  <si>
    <t>7841_200b</t>
  </si>
  <si>
    <t>Sampling_Type</t>
  </si>
  <si>
    <t>Trap</t>
  </si>
  <si>
    <t>Sediment</t>
  </si>
  <si>
    <t>Seawater</t>
  </si>
  <si>
    <t>STF_SAW</t>
  </si>
  <si>
    <t>STF_STW</t>
  </si>
  <si>
    <t>SAF</t>
  </si>
  <si>
    <t>STF-STW</t>
  </si>
  <si>
    <t>STF-SAW</t>
  </si>
  <si>
    <t>STF-STF</t>
  </si>
  <si>
    <t>7876_10</t>
  </si>
  <si>
    <t>NominalDepth</t>
  </si>
  <si>
    <t>8561_100</t>
  </si>
  <si>
    <t>SAMW</t>
  </si>
  <si>
    <t>PF</t>
  </si>
  <si>
    <t>BountyTrough</t>
  </si>
  <si>
    <t>ChathamRise</t>
  </si>
  <si>
    <t>Water_mass.TS1</t>
  </si>
  <si>
    <t>Water_mass.TS2</t>
  </si>
  <si>
    <t>Incubation</t>
  </si>
  <si>
    <t>Area2</t>
  </si>
  <si>
    <t>QA</t>
  </si>
  <si>
    <t>6431_75</t>
  </si>
  <si>
    <t>STW SpringBloom</t>
  </si>
  <si>
    <t>CS07</t>
  </si>
  <si>
    <t>CS08</t>
  </si>
  <si>
    <t>CS02</t>
  </si>
  <si>
    <t>Day_01</t>
  </si>
  <si>
    <t>Day_02</t>
  </si>
  <si>
    <t>Day_03</t>
  </si>
  <si>
    <t>Day_04</t>
  </si>
  <si>
    <t>Day_05</t>
  </si>
  <si>
    <t>Day_06</t>
  </si>
  <si>
    <t>Day_07</t>
  </si>
  <si>
    <t>Day_08</t>
  </si>
  <si>
    <t>Day_09</t>
  </si>
  <si>
    <t>07</t>
  </si>
  <si>
    <t>08</t>
  </si>
  <si>
    <t>09</t>
  </si>
  <si>
    <t>7505_2</t>
  </si>
  <si>
    <t>7505_2a</t>
  </si>
  <si>
    <t>7508_2</t>
  </si>
  <si>
    <t>7509_2</t>
  </si>
  <si>
    <t>7517_2</t>
  </si>
  <si>
    <t>7518_2</t>
  </si>
  <si>
    <t>7525_2</t>
  </si>
  <si>
    <t>7526_2</t>
  </si>
  <si>
    <t>7533_2</t>
  </si>
  <si>
    <t>DA21-b</t>
  </si>
  <si>
    <t>FC574-ii</t>
  </si>
  <si>
    <t>FC774-bis</t>
  </si>
  <si>
    <t>FC782-bis</t>
  </si>
  <si>
    <t>FC790-bis</t>
  </si>
  <si>
    <t>FC798-bis</t>
  </si>
  <si>
    <t>FC806-bis</t>
  </si>
  <si>
    <t>VS596-2</t>
  </si>
  <si>
    <t>UW-1</t>
  </si>
  <si>
    <t>UW-13</t>
  </si>
  <si>
    <t>UW-34</t>
  </si>
  <si>
    <t>UW-61</t>
  </si>
  <si>
    <t>UW-71-70</t>
  </si>
  <si>
    <t>N-74</t>
  </si>
  <si>
    <t>UW-74</t>
  </si>
  <si>
    <t>N-99</t>
  </si>
  <si>
    <t>UW-99-U44</t>
  </si>
  <si>
    <t>N-84</t>
  </si>
  <si>
    <t>UW-84</t>
  </si>
  <si>
    <t>N-110</t>
  </si>
  <si>
    <t>N127-T0</t>
  </si>
  <si>
    <t>N127-T24</t>
  </si>
  <si>
    <t>UW-110</t>
  </si>
  <si>
    <t>N-136</t>
  </si>
  <si>
    <t>UW-136</t>
  </si>
  <si>
    <t>N147-T0</t>
  </si>
  <si>
    <t>N147-T24</t>
  </si>
  <si>
    <t>N167-T24</t>
  </si>
  <si>
    <t>N-154</t>
  </si>
  <si>
    <t>N157-T0</t>
  </si>
  <si>
    <t>N157-T24</t>
  </si>
  <si>
    <t>N167-T0</t>
  </si>
  <si>
    <t>N171-T0</t>
  </si>
  <si>
    <t>N171-T24</t>
  </si>
  <si>
    <t>UW-175</t>
  </si>
  <si>
    <t>CS25-10m</t>
  </si>
  <si>
    <t>CS25-30m</t>
  </si>
  <si>
    <t>CS25-55m</t>
  </si>
  <si>
    <t>CS25-80m</t>
  </si>
  <si>
    <t>CS25-90m</t>
  </si>
  <si>
    <t>CS25-100m</t>
  </si>
  <si>
    <t>CS19-10m</t>
  </si>
  <si>
    <t>CS19-30m</t>
  </si>
  <si>
    <t>CS19-50m</t>
  </si>
  <si>
    <t>CS19-65m</t>
  </si>
  <si>
    <t>CS19-80m</t>
  </si>
  <si>
    <t>CS19-100m</t>
  </si>
  <si>
    <t>CS14-100m</t>
  </si>
  <si>
    <t>CS14-10m</t>
  </si>
  <si>
    <t>CS14-30m</t>
  </si>
  <si>
    <t>CS14-55m</t>
  </si>
  <si>
    <t>CS14-65m</t>
  </si>
  <si>
    <t>CS14-90m</t>
  </si>
  <si>
    <t>CS7-50m</t>
  </si>
  <si>
    <t>CS7-70m</t>
  </si>
  <si>
    <t>CS7-80m</t>
  </si>
  <si>
    <t>CS7-100m</t>
  </si>
  <si>
    <t>CS8-10m</t>
  </si>
  <si>
    <t>CS8-30m</t>
  </si>
  <si>
    <t>CS8-50m</t>
  </si>
  <si>
    <t>CS8-50m-bis</t>
  </si>
  <si>
    <t>CS8-70m</t>
  </si>
  <si>
    <t>CS8-70m-bis</t>
  </si>
  <si>
    <t>CS8-90m</t>
  </si>
  <si>
    <t>CS8-90m-bis</t>
  </si>
  <si>
    <t>CS8-110m</t>
  </si>
  <si>
    <t>CS8-110m-bis</t>
  </si>
  <si>
    <t>CS2-DNA1</t>
  </si>
  <si>
    <t>CS2-DNA1-bis</t>
  </si>
  <si>
    <t>CTD61-10</t>
  </si>
  <si>
    <t>CTD61-20</t>
  </si>
  <si>
    <t>CTD61-35</t>
  </si>
  <si>
    <t>CTD61-60</t>
  </si>
  <si>
    <t>CTD56-5</t>
  </si>
  <si>
    <t>CTD56-50</t>
  </si>
  <si>
    <t>CTD56-75</t>
  </si>
  <si>
    <t>CTD56-100</t>
  </si>
  <si>
    <t>CTD53-10</t>
  </si>
  <si>
    <t>CTD53-50</t>
  </si>
  <si>
    <t>CTD53-75</t>
  </si>
  <si>
    <t>CTD53-100</t>
  </si>
  <si>
    <t>CTD43-5</t>
  </si>
  <si>
    <t>CTD43-50</t>
  </si>
  <si>
    <t>CTD43-75</t>
  </si>
  <si>
    <t>CTD43-100</t>
  </si>
  <si>
    <t>CTD40-5</t>
  </si>
  <si>
    <t>CTD40-50-1st</t>
  </si>
  <si>
    <t>CTD40-75-1st</t>
  </si>
  <si>
    <t>CTD40-100</t>
  </si>
  <si>
    <t>CTD07-10</t>
  </si>
  <si>
    <t>CTD07-25</t>
  </si>
  <si>
    <t>CTD07-75</t>
  </si>
  <si>
    <t>CTD07-100</t>
  </si>
  <si>
    <t>CTD08-10</t>
  </si>
  <si>
    <t>CTD08-50</t>
  </si>
  <si>
    <t>CTD08-75</t>
  </si>
  <si>
    <t>CTD08-100</t>
  </si>
  <si>
    <t>CTD09-10</t>
  </si>
  <si>
    <t>CTD09-50</t>
  </si>
  <si>
    <t>CTD09-75</t>
  </si>
  <si>
    <t>CTD09-100</t>
  </si>
  <si>
    <t>CTD10-10</t>
  </si>
  <si>
    <t>CTD10-50</t>
  </si>
  <si>
    <t>CTD10-75</t>
  </si>
  <si>
    <t>CTD10-100</t>
  </si>
  <si>
    <t>CTD11-10</t>
  </si>
  <si>
    <t>CTD11-50</t>
  </si>
  <si>
    <t>CTD11-75</t>
  </si>
  <si>
    <t>CTD11-100</t>
  </si>
  <si>
    <t>CTD12-10</t>
  </si>
  <si>
    <t>CTD12-50</t>
  </si>
  <si>
    <t>CTD12-75</t>
  </si>
  <si>
    <t>CTD12-100</t>
  </si>
  <si>
    <t>CTD20-5</t>
  </si>
  <si>
    <t>CTD20-50</t>
  </si>
  <si>
    <t>CTD20-75</t>
  </si>
  <si>
    <t>CTD20-100</t>
  </si>
  <si>
    <t>CTD31-5</t>
  </si>
  <si>
    <t>CTD31-50</t>
  </si>
  <si>
    <t>CTD31-75</t>
  </si>
  <si>
    <t>CTD31-100</t>
  </si>
  <si>
    <t>CS7-10m</t>
  </si>
  <si>
    <t>CS7-30m</t>
  </si>
  <si>
    <t>CS10-10m</t>
  </si>
  <si>
    <t>CS10-30m</t>
  </si>
  <si>
    <t>CS10-50m</t>
  </si>
  <si>
    <t>CS10-70m</t>
  </si>
  <si>
    <t>CS10-90m</t>
  </si>
  <si>
    <t>CS10-105m</t>
  </si>
  <si>
    <t>CTD01-25</t>
  </si>
  <si>
    <t>CTD01-50</t>
  </si>
  <si>
    <t>CTD01-75</t>
  </si>
  <si>
    <t>CTD01-100</t>
  </si>
  <si>
    <t>CTD01-200</t>
  </si>
  <si>
    <t>CTD28-10</t>
  </si>
  <si>
    <t>CTD28-25</t>
  </si>
  <si>
    <t>CTD28-50</t>
  </si>
  <si>
    <t>CTD28-75</t>
  </si>
  <si>
    <t>CTD28-100</t>
  </si>
  <si>
    <t>CTD28-150</t>
  </si>
  <si>
    <t>CTD28-200</t>
  </si>
  <si>
    <t>CTD30-10</t>
  </si>
  <si>
    <t>CTD30-25</t>
  </si>
  <si>
    <t>CTD30-50</t>
  </si>
  <si>
    <t>CTD30-75</t>
  </si>
  <si>
    <t>CTD30-100</t>
  </si>
  <si>
    <t>CTD30-200</t>
  </si>
  <si>
    <t>CTD32-10</t>
  </si>
  <si>
    <t>CTD32-25</t>
  </si>
  <si>
    <t>CTD32-50</t>
  </si>
  <si>
    <t>CTD32-75</t>
  </si>
  <si>
    <t>CTD32-100</t>
  </si>
  <si>
    <t>CTD32-200</t>
  </si>
  <si>
    <t>CTD34-35-10</t>
  </si>
  <si>
    <t>CTD34-35-20</t>
  </si>
  <si>
    <t>CTD34-35-40</t>
  </si>
  <si>
    <t>CTD34-35-50</t>
  </si>
  <si>
    <t>CTD34-35-75</t>
  </si>
  <si>
    <t>CTD34-35-200</t>
  </si>
  <si>
    <t>CTD37-10</t>
  </si>
  <si>
    <t>CTD37-40</t>
  </si>
  <si>
    <t>CTD37-50</t>
  </si>
  <si>
    <t>CTD37-75</t>
  </si>
  <si>
    <t>CTD37-200</t>
  </si>
  <si>
    <t>CTD40-10</t>
  </si>
  <si>
    <t>CTD40-25</t>
  </si>
  <si>
    <t>CTD40-50</t>
  </si>
  <si>
    <t>CTD40-75</t>
  </si>
  <si>
    <t>CTD40-90</t>
  </si>
  <si>
    <t>CTD40-10-bis</t>
  </si>
  <si>
    <t>CTD40-25-bis</t>
  </si>
  <si>
    <t>CTD40-50-bis</t>
  </si>
  <si>
    <t>CTD40-70</t>
  </si>
  <si>
    <t>CTD40-90-bis</t>
  </si>
  <si>
    <t>CTD40-200</t>
  </si>
  <si>
    <t>CTD44-10</t>
  </si>
  <si>
    <t>CTD44-25</t>
  </si>
  <si>
    <t>CTD44-50</t>
  </si>
  <si>
    <t>CTD44-100</t>
  </si>
  <si>
    <t>CTD44-150</t>
  </si>
  <si>
    <t>CTD44-200</t>
  </si>
  <si>
    <t>STRVX-CTRL</t>
  </si>
  <si>
    <t>Bio-STM</t>
  </si>
  <si>
    <t>Bio-SAM</t>
  </si>
  <si>
    <t>SAM</t>
  </si>
  <si>
    <t>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</si>
</sst>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:ss"/>
    <numFmt numFmtId="165" formatCode="0.0"/>
    <numFmt numFmtId="166" formatCode="0.000"/>
  </numFmts>
  <fonts count="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2" fontId="0" fillId="0" borderId="0" xfId="0" applyNumberFormat="1"/>
    <xf numFmtId="3" fontId="0" fillId="0" borderId="0" xfId="0" applyNumberFormat="1"/>
    <xf numFmtId="2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 readingOrder="1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 readingOrder="1"/>
    </xf>
    <xf numFmtId="166" fontId="5" fillId="0" borderId="0" xfId="0" applyNumberFormat="1" applyFont="1" applyAlignment="1">
      <alignment horizontal="center" vertical="top" readingOrder="1"/>
    </xf>
    <xf numFmtId="165" fontId="5" fillId="0" borderId="0" xfId="0" applyNumberFormat="1" applyFont="1" applyAlignment="1">
      <alignment horizontal="center" vertical="top"/>
    </xf>
    <xf numFmtId="0" fontId="0" fillId="0" borderId="0" xfId="0" quotePrefix="1"/>
    <xf numFmtId="2" fontId="7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tierreza/OneDrive%20-%20NIWA/NIWA/Funding%20sources/MBIE/Catalyst%20funds/Seeding%20catalyst%20funds/Science%20Project/SequenceProcessing/Catalyst_METADATA/Biophysical_Scott_Metadata_March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physical Mooring Data"/>
    </sheetNames>
    <sheetDataSet>
      <sheetData sheetId="0">
        <row r="3816">
          <cell r="AM3816">
            <v>4.4126217633835649</v>
          </cell>
          <cell r="AO3816">
            <v>4.3959703605028722</v>
          </cell>
          <cell r="AQ3816">
            <v>0.80673948739915768</v>
          </cell>
          <cell r="AS3816">
            <v>0.81387877489826521</v>
          </cell>
          <cell r="AY3816">
            <v>4.8427713566216828E-2</v>
          </cell>
          <cell r="BA3816">
            <v>4.1970685090721251E-2</v>
          </cell>
          <cell r="BC3816">
            <v>0.85671449989291071</v>
          </cell>
          <cell r="BF3816">
            <v>0.17899999999999999</v>
          </cell>
          <cell r="BG3816">
            <v>0.19800000000000001</v>
          </cell>
          <cell r="BH3816">
            <v>0.28199999999999997</v>
          </cell>
          <cell r="BI3816">
            <v>0.28199999999999997</v>
          </cell>
          <cell r="BM3816">
            <v>15377.988023952093</v>
          </cell>
          <cell r="BN3816">
            <v>15626.0468</v>
          </cell>
        </row>
        <row r="3817">
          <cell r="AM3817">
            <v>3.6050287236699692</v>
          </cell>
          <cell r="AO3817">
            <v>4.4958787777870288</v>
          </cell>
          <cell r="AQ3817">
            <v>0.5782822874277147</v>
          </cell>
          <cell r="AS3817">
            <v>0.59256086242592998</v>
          </cell>
          <cell r="AY3817">
            <v>3.2285142377477885E-2</v>
          </cell>
          <cell r="BA3817">
            <v>2.5828113901982308E-2</v>
          </cell>
          <cell r="BC3817">
            <v>0.59256086242592998</v>
          </cell>
          <cell r="BE3817">
            <v>0.50688941243663876</v>
          </cell>
          <cell r="BF3817">
            <v>0.189</v>
          </cell>
          <cell r="BG3817">
            <v>0.16800000000000001</v>
          </cell>
          <cell r="BM3817">
            <v>11734.351199999999</v>
          </cell>
          <cell r="BN3817">
            <v>11651.783233532933</v>
          </cell>
        </row>
        <row r="4598">
          <cell r="AM4598">
            <v>7.4848055948713688</v>
          </cell>
          <cell r="AO4598">
            <v>5.6115227707934405</v>
          </cell>
          <cell r="AQ4598">
            <v>1.406439637324195</v>
          </cell>
          <cell r="AS4598">
            <v>1.0494752623688155</v>
          </cell>
          <cell r="AY4598">
            <v>7.4255827468199129E-2</v>
          </cell>
          <cell r="BA4598">
            <v>6.1341770517207975E-2</v>
          </cell>
          <cell r="BC4598">
            <v>1.0209181123723854</v>
          </cell>
          <cell r="BE4598">
            <v>1.1280074248589991</v>
          </cell>
          <cell r="BF4598">
            <v>0.33</v>
          </cell>
          <cell r="BG4598">
            <v>0.32</v>
          </cell>
        </row>
        <row r="4622">
          <cell r="AM4622">
            <v>12.322038131712597</v>
          </cell>
          <cell r="AO4622">
            <v>13.903921405378403</v>
          </cell>
          <cell r="AQ4622">
            <v>4.5048904119368887</v>
          </cell>
          <cell r="AS4622">
            <v>4.7547654744056542</v>
          </cell>
          <cell r="AY4622">
            <v>0.13882611222315488</v>
          </cell>
          <cell r="BA4622">
            <v>0.16465422612513719</v>
          </cell>
          <cell r="BC4622">
            <v>2.8342971371457133</v>
          </cell>
          <cell r="BE4622">
            <v>3.0698936246162636</v>
          </cell>
          <cell r="BF4622">
            <v>0.89</v>
          </cell>
          <cell r="BG4622">
            <v>0.86</v>
          </cell>
        </row>
        <row r="4646">
          <cell r="AM4646">
            <v>8.9917575555740576</v>
          </cell>
          <cell r="AO4646">
            <v>8.7419865123636669</v>
          </cell>
          <cell r="AQ4646">
            <v>1.7491254372813594</v>
          </cell>
          <cell r="AS4646">
            <v>1.3421860498322269</v>
          </cell>
          <cell r="AY4646">
            <v>9.0398398656938064E-2</v>
          </cell>
          <cell r="BA4646">
            <v>0.10008394137018145</v>
          </cell>
          <cell r="BC4646">
            <v>1.7134289997858214</v>
          </cell>
          <cell r="BE4646">
            <v>1.8133790247733275</v>
          </cell>
          <cell r="BF4646">
            <v>0.85</v>
          </cell>
          <cell r="BG4646">
            <v>0.84</v>
          </cell>
        </row>
        <row r="4665">
          <cell r="X4665">
            <v>3.1755550796030554</v>
          </cell>
          <cell r="Y4665">
            <v>3.1869779396016278</v>
          </cell>
          <cell r="AF4665">
            <v>9.1689804352037191E-2</v>
          </cell>
          <cell r="AG4665">
            <v>0.11235229547362303</v>
          </cell>
          <cell r="AH4665">
            <v>1.7428612119917399</v>
          </cell>
          <cell r="AI4665">
            <v>1.7115288755963827</v>
          </cell>
          <cell r="AM4665">
            <v>11.156439930064108</v>
          </cell>
          <cell r="AO4665">
            <v>3.6466572308717011</v>
          </cell>
          <cell r="AQ4665">
            <v>0.66752338116655952</v>
          </cell>
          <cell r="AS4665">
            <v>0.36338973370457628</v>
          </cell>
          <cell r="AY4665">
            <v>4.8427713566216828E-2</v>
          </cell>
          <cell r="BA4665">
            <v>2.9056628139730097E-2</v>
          </cell>
          <cell r="BC4665">
            <v>1.0137788248732775</v>
          </cell>
          <cell r="BE4665">
            <v>0.56400371242949954</v>
          </cell>
          <cell r="BF4665">
            <v>0.22</v>
          </cell>
          <cell r="BG4665">
            <v>0.22</v>
          </cell>
          <cell r="BM4665">
            <v>9897.1658051689865</v>
          </cell>
          <cell r="BN4665">
            <v>5918.9061386138628</v>
          </cell>
          <cell r="BO4665">
            <v>7847.3343936381716</v>
          </cell>
        </row>
        <row r="4667">
          <cell r="X4667">
            <v>2.3259798672092526</v>
          </cell>
          <cell r="Y4667">
            <v>2.4573427571928321</v>
          </cell>
          <cell r="AF4667"/>
          <cell r="AG4667">
            <v>7.9421450248595593E-2</v>
          </cell>
          <cell r="AH4667">
            <v>1.4587338887702059</v>
          </cell>
          <cell r="AI4667">
            <v>1.4345225379192481</v>
          </cell>
          <cell r="AM4667">
            <v>8.8252435267671299</v>
          </cell>
          <cell r="AO4667">
            <v>8.184164515860461</v>
          </cell>
          <cell r="AQ4667">
            <v>1.320768187334904</v>
          </cell>
          <cell r="AS4667">
            <v>1.913329049760834</v>
          </cell>
          <cell r="AY4667">
            <v>7.4255827468199129E-2</v>
          </cell>
          <cell r="BA4667">
            <v>8.3941370181442501E-2</v>
          </cell>
          <cell r="BC4667">
            <v>1.4492753623188406</v>
          </cell>
          <cell r="BE4667">
            <v>1.5420860998072394</v>
          </cell>
          <cell r="BF4667">
            <v>0.62</v>
          </cell>
          <cell r="BG4667">
            <v>0.64</v>
          </cell>
          <cell r="BM4667">
            <v>32032.771314741032</v>
          </cell>
          <cell r="BN4667">
            <v>33409.853465346539</v>
          </cell>
          <cell r="BO4667">
            <v>31922.286390532543</v>
          </cell>
        </row>
        <row r="4668">
          <cell r="X4668">
            <v>2.158920539730135</v>
          </cell>
          <cell r="Y4668">
            <v>2.1674876847290641</v>
          </cell>
          <cell r="AF4668">
            <v>7.1027313230451347E-2</v>
          </cell>
          <cell r="AG4668">
            <v>0.10976948408342481</v>
          </cell>
          <cell r="AH4668">
            <v>1.5662607704906362</v>
          </cell>
          <cell r="AI4668">
            <v>1.5402691732535783</v>
          </cell>
          <cell r="AM4668">
            <v>7.9343934726500711</v>
          </cell>
          <cell r="AO4668">
            <v>7.9926733827324954</v>
          </cell>
          <cell r="AQ4668">
            <v>2.4773327621903336</v>
          </cell>
          <cell r="AS4668">
            <v>1.2779324623402584</v>
          </cell>
          <cell r="AY4668">
            <v>0.10331245560792923</v>
          </cell>
          <cell r="BA4668">
            <v>0.11622651255892039</v>
          </cell>
          <cell r="BC4668">
            <v>1.9561647747554793</v>
          </cell>
          <cell r="BE4668">
            <v>2.1632041122295997</v>
          </cell>
          <cell r="BF4668">
            <v>0.7</v>
          </cell>
          <cell r="BG4668">
            <v>0.61</v>
          </cell>
          <cell r="BM4668">
            <v>42981.71428571429</v>
          </cell>
          <cell r="BN4668">
            <v>42240.105179282866</v>
          </cell>
          <cell r="BO4668">
            <v>40426.679289940832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Y578"/>
  <sheetViews>
    <sheetView tabSelected="1" workbookViewId="0">
      <pane xSplit="13" ySplit="1" topLeftCell="N14" activePane="bottomRight" state="frozen"/>
      <selection pane="topRight" activeCell="L1" sqref="L1"/>
      <selection pane="bottomLeft" activeCell="A2" sqref="A2"/>
      <selection pane="bottomRight" activeCell="O23" sqref="O23"/>
    </sheetView>
  </sheetViews>
  <sheetFormatPr baseColWidth="10" defaultColWidth="8.83203125" defaultRowHeight="15" x14ac:dyDescent="0.2"/>
  <cols>
    <col min="1" max="1" width="12.1640625" bestFit="1" customWidth="1"/>
    <col min="6" max="6" width="14.6640625" bestFit="1" customWidth="1"/>
    <col min="7" max="11" width="6.1640625" customWidth="1"/>
    <col min="12" max="12" width="12.5" customWidth="1"/>
    <col min="13" max="13" width="11" customWidth="1"/>
    <col min="15" max="15" width="18" bestFit="1" customWidth="1"/>
    <col min="33" max="33" width="24" bestFit="1" customWidth="1"/>
    <col min="55" max="56" width="12.164062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1392</v>
      </c>
      <c r="F1" t="s">
        <v>4</v>
      </c>
      <c r="G1" t="s">
        <v>1389</v>
      </c>
      <c r="H1" t="s">
        <v>1390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1383</v>
      </c>
      <c r="T1" t="s">
        <v>1393</v>
      </c>
      <c r="U1" t="s">
        <v>15</v>
      </c>
      <c r="V1" t="s">
        <v>1372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64</v>
      </c>
      <c r="BC1" t="s">
        <v>62</v>
      </c>
      <c r="BD1" t="s">
        <v>63</v>
      </c>
      <c r="BE1" t="s">
        <v>65</v>
      </c>
      <c r="BF1" t="s">
        <v>66</v>
      </c>
      <c r="BG1" t="s">
        <v>24</v>
      </c>
      <c r="BH1" t="s">
        <v>25</v>
      </c>
      <c r="BI1" t="s">
        <v>26</v>
      </c>
      <c r="BJ1" t="s">
        <v>27</v>
      </c>
      <c r="BK1" t="s">
        <v>28</v>
      </c>
      <c r="BL1" t="s">
        <v>29</v>
      </c>
      <c r="BM1" t="s">
        <v>53</v>
      </c>
      <c r="BN1" t="s">
        <v>54</v>
      </c>
      <c r="BO1" t="s">
        <v>55</v>
      </c>
      <c r="BP1" t="s">
        <v>58</v>
      </c>
      <c r="BQ1" t="s">
        <v>56</v>
      </c>
      <c r="BR1" t="s">
        <v>57</v>
      </c>
      <c r="BS1" t="s">
        <v>59</v>
      </c>
      <c r="BT1" t="s">
        <v>60</v>
      </c>
      <c r="BU1" t="s">
        <v>61</v>
      </c>
      <c r="BV1" t="s">
        <v>67</v>
      </c>
      <c r="BW1" t="s">
        <v>68</v>
      </c>
      <c r="BX1" t="s">
        <v>69</v>
      </c>
      <c r="BY1" t="s">
        <v>70</v>
      </c>
    </row>
    <row r="2" spans="1:77" x14ac:dyDescent="0.2">
      <c r="A2" t="s">
        <v>88</v>
      </c>
      <c r="B2" t="s">
        <v>72</v>
      </c>
      <c r="C2" t="s">
        <v>73</v>
      </c>
      <c r="D2" t="s">
        <v>1387</v>
      </c>
      <c r="E2" t="s">
        <v>1603</v>
      </c>
      <c r="F2" t="s">
        <v>1603</v>
      </c>
      <c r="G2" t="s">
        <v>74</v>
      </c>
      <c r="H2" t="s">
        <v>1385</v>
      </c>
      <c r="I2">
        <v>17</v>
      </c>
      <c r="J2" t="s">
        <v>1604</v>
      </c>
      <c r="K2" t="s">
        <v>1604</v>
      </c>
      <c r="L2" t="s">
        <v>89</v>
      </c>
      <c r="M2" t="s">
        <v>90</v>
      </c>
      <c r="N2">
        <v>5809</v>
      </c>
      <c r="O2" s="1">
        <v>39843</v>
      </c>
      <c r="P2">
        <v>-46.618833333333299</v>
      </c>
      <c r="Q2">
        <v>178.53516666666701</v>
      </c>
      <c r="R2">
        <v>10</v>
      </c>
      <c r="S2">
        <v>1</v>
      </c>
      <c r="T2">
        <v>0</v>
      </c>
      <c r="U2" t="s">
        <v>1375</v>
      </c>
      <c r="V2" t="s">
        <v>77</v>
      </c>
      <c r="W2" t="s">
        <v>83</v>
      </c>
      <c r="X2" t="s">
        <v>1604</v>
      </c>
      <c r="Y2">
        <v>15</v>
      </c>
      <c r="AB2">
        <v>2</v>
      </c>
      <c r="AC2">
        <v>6078.3520399999998</v>
      </c>
      <c r="AD2">
        <v>1</v>
      </c>
      <c r="AE2">
        <v>3148</v>
      </c>
      <c r="AF2">
        <v>5809</v>
      </c>
      <c r="AG2" t="s">
        <v>91</v>
      </c>
      <c r="AH2">
        <v>178.5352</v>
      </c>
      <c r="AI2">
        <v>-46.6188</v>
      </c>
      <c r="AJ2">
        <v>2724</v>
      </c>
      <c r="AK2">
        <v>10</v>
      </c>
      <c r="AL2">
        <v>10</v>
      </c>
      <c r="AM2">
        <v>15.226599999999999</v>
      </c>
      <c r="AN2">
        <v>34.2119</v>
      </c>
      <c r="AO2">
        <v>250.11</v>
      </c>
      <c r="AP2">
        <v>1.069</v>
      </c>
      <c r="AQ2">
        <v>90.864000000000004</v>
      </c>
      <c r="AR2">
        <v>-10000000000</v>
      </c>
      <c r="AS2">
        <v>15.225099999999999</v>
      </c>
      <c r="AT2">
        <v>2724</v>
      </c>
      <c r="AU2">
        <v>9096</v>
      </c>
      <c r="AV2">
        <v>40.0589022441075</v>
      </c>
      <c r="AW2">
        <v>152</v>
      </c>
      <c r="AX2">
        <v>4.9693904357540202</v>
      </c>
      <c r="AY2">
        <v>7276</v>
      </c>
      <c r="AZ2">
        <v>2.2017215542514301</v>
      </c>
      <c r="BB2">
        <v>0.56000000000000005</v>
      </c>
      <c r="BC2">
        <v>7.7949999999999999</v>
      </c>
      <c r="BD2">
        <v>0</v>
      </c>
      <c r="BE2">
        <v>0.68</v>
      </c>
      <c r="BF2">
        <v>0.76500000000000001</v>
      </c>
      <c r="BM2">
        <v>0.56000000000000005</v>
      </c>
      <c r="BN2">
        <v>12.9414703188744</v>
      </c>
      <c r="BO2">
        <v>1.7626900835296599</v>
      </c>
      <c r="BP2">
        <v>1.95259513100593</v>
      </c>
      <c r="BR2">
        <v>0.103312455607929</v>
      </c>
      <c r="BS2">
        <v>14502.4977955912</v>
      </c>
      <c r="BU2">
        <v>1766223.40358603</v>
      </c>
      <c r="BV2">
        <v>40</v>
      </c>
      <c r="BW2">
        <v>41</v>
      </c>
      <c r="BX2">
        <v>40</v>
      </c>
      <c r="BY2" t="s">
        <v>92</v>
      </c>
    </row>
    <row r="3" spans="1:77" x14ac:dyDescent="0.2">
      <c r="A3" t="s">
        <v>93</v>
      </c>
      <c r="B3" t="s">
        <v>72</v>
      </c>
      <c r="C3" t="s">
        <v>73</v>
      </c>
      <c r="D3" t="s">
        <v>1387</v>
      </c>
      <c r="E3" t="s">
        <v>1603</v>
      </c>
      <c r="F3" t="s">
        <v>1603</v>
      </c>
      <c r="G3" t="s">
        <v>74</v>
      </c>
      <c r="H3" t="s">
        <v>1385</v>
      </c>
      <c r="I3">
        <v>17</v>
      </c>
      <c r="J3" t="s">
        <v>1604</v>
      </c>
      <c r="K3" t="s">
        <v>1604</v>
      </c>
      <c r="L3" t="s">
        <v>89</v>
      </c>
      <c r="M3" t="s">
        <v>94</v>
      </c>
      <c r="N3">
        <v>5809</v>
      </c>
      <c r="O3" s="1">
        <v>39843</v>
      </c>
      <c r="P3">
        <v>-46.618833333333299</v>
      </c>
      <c r="Q3">
        <v>178.53516666666701</v>
      </c>
      <c r="R3">
        <v>20</v>
      </c>
      <c r="S3">
        <v>2</v>
      </c>
      <c r="T3">
        <v>0</v>
      </c>
      <c r="U3" t="s">
        <v>1375</v>
      </c>
      <c r="V3" t="s">
        <v>77</v>
      </c>
      <c r="W3" t="s">
        <v>78</v>
      </c>
      <c r="X3" t="s">
        <v>1604</v>
      </c>
      <c r="AB3">
        <v>2</v>
      </c>
      <c r="AC3">
        <v>9449.5120399999996</v>
      </c>
      <c r="AD3">
        <v>3</v>
      </c>
      <c r="AE3">
        <v>3148</v>
      </c>
      <c r="AF3">
        <v>5809</v>
      </c>
      <c r="AG3" t="s">
        <v>91</v>
      </c>
      <c r="AH3">
        <v>178.5352</v>
      </c>
      <c r="AI3">
        <v>-46.6188</v>
      </c>
      <c r="AJ3">
        <v>2724</v>
      </c>
      <c r="AK3">
        <v>20</v>
      </c>
      <c r="AL3">
        <v>20</v>
      </c>
      <c r="AM3">
        <v>15.217700000000001</v>
      </c>
      <c r="AN3">
        <v>34.211300000000001</v>
      </c>
      <c r="AO3">
        <v>250.27</v>
      </c>
      <c r="AP3">
        <v>2.613</v>
      </c>
      <c r="AQ3">
        <v>90.846999999999994</v>
      </c>
      <c r="AR3">
        <v>-10000000000</v>
      </c>
      <c r="AS3">
        <v>15.214700000000001</v>
      </c>
      <c r="AT3">
        <v>2724</v>
      </c>
      <c r="AU3">
        <v>4592</v>
      </c>
      <c r="AV3">
        <v>20.120579184026301</v>
      </c>
      <c r="AW3">
        <v>28</v>
      </c>
      <c r="AX3">
        <v>0.813610797262732</v>
      </c>
      <c r="AY3">
        <v>3980</v>
      </c>
      <c r="AZ3">
        <v>1.2015323966451601</v>
      </c>
      <c r="BB3">
        <v>0.54500000000000004</v>
      </c>
      <c r="BC3">
        <v>7.88</v>
      </c>
      <c r="BD3">
        <v>0</v>
      </c>
      <c r="BE3">
        <v>0.60499999999999998</v>
      </c>
      <c r="BF3">
        <v>0.75049999999999994</v>
      </c>
      <c r="BM3">
        <v>0.54500000000000004</v>
      </c>
      <c r="BN3">
        <v>24.175755557405701</v>
      </c>
      <c r="BO3">
        <v>1.7798243735275201</v>
      </c>
      <c r="BP3">
        <v>2.12393803098451</v>
      </c>
      <c r="BR3">
        <v>0.10169819848905499</v>
      </c>
      <c r="BS3">
        <v>19780.8</v>
      </c>
      <c r="BU3">
        <v>1721678.0545320599</v>
      </c>
      <c r="BV3">
        <v>40</v>
      </c>
      <c r="BW3">
        <v>41</v>
      </c>
      <c r="BX3">
        <v>40</v>
      </c>
      <c r="BY3" t="s">
        <v>92</v>
      </c>
    </row>
    <row r="4" spans="1:77" x14ac:dyDescent="0.2">
      <c r="A4" t="s">
        <v>95</v>
      </c>
      <c r="B4" t="s">
        <v>72</v>
      </c>
      <c r="C4" t="s">
        <v>73</v>
      </c>
      <c r="D4" t="s">
        <v>1387</v>
      </c>
      <c r="E4" t="s">
        <v>1603</v>
      </c>
      <c r="F4" t="s">
        <v>1603</v>
      </c>
      <c r="G4" t="s">
        <v>74</v>
      </c>
      <c r="H4" t="s">
        <v>1385</v>
      </c>
      <c r="I4">
        <v>17</v>
      </c>
      <c r="J4" t="s">
        <v>1604</v>
      </c>
      <c r="K4" t="s">
        <v>1604</v>
      </c>
      <c r="L4" t="s">
        <v>89</v>
      </c>
      <c r="M4" t="s">
        <v>96</v>
      </c>
      <c r="N4">
        <v>5809</v>
      </c>
      <c r="O4" s="1">
        <v>39843</v>
      </c>
      <c r="P4">
        <v>-46.618833333333299</v>
      </c>
      <c r="Q4">
        <v>178.53516666666701</v>
      </c>
      <c r="R4">
        <v>30</v>
      </c>
      <c r="S4">
        <v>3</v>
      </c>
      <c r="T4">
        <v>0</v>
      </c>
      <c r="U4" t="s">
        <v>1375</v>
      </c>
      <c r="V4" t="s">
        <v>77</v>
      </c>
      <c r="W4" t="s">
        <v>83</v>
      </c>
      <c r="X4" t="s">
        <v>1604</v>
      </c>
      <c r="AB4">
        <v>2</v>
      </c>
      <c r="AC4">
        <v>935.76404000000002</v>
      </c>
      <c r="AD4">
        <v>1</v>
      </c>
      <c r="AE4">
        <v>3148</v>
      </c>
      <c r="AF4">
        <v>5809</v>
      </c>
      <c r="AG4" t="s">
        <v>91</v>
      </c>
      <c r="AH4">
        <v>178.5352</v>
      </c>
      <c r="AI4">
        <v>-46.6188</v>
      </c>
      <c r="AJ4">
        <v>2724</v>
      </c>
      <c r="AK4">
        <v>30</v>
      </c>
      <c r="AL4">
        <v>30</v>
      </c>
      <c r="AM4">
        <v>15.192600000000001</v>
      </c>
      <c r="AN4">
        <v>34.209899999999998</v>
      </c>
      <c r="AO4">
        <v>249.84</v>
      </c>
      <c r="AP4">
        <v>3</v>
      </c>
      <c r="AQ4">
        <v>91.052999999999997</v>
      </c>
      <c r="AR4">
        <v>-10000000000</v>
      </c>
      <c r="AS4">
        <v>15.1881</v>
      </c>
      <c r="AT4">
        <v>2724</v>
      </c>
      <c r="AU4">
        <v>4084</v>
      </c>
      <c r="AV4">
        <v>2.2214201814513999</v>
      </c>
      <c r="AW4">
        <v>36</v>
      </c>
      <c r="AX4">
        <v>0.53840634217838701</v>
      </c>
      <c r="AY4">
        <v>3836</v>
      </c>
      <c r="AZ4">
        <v>1.14244951068125</v>
      </c>
      <c r="BB4">
        <v>0.60499999999999998</v>
      </c>
      <c r="BC4">
        <v>7.9550000000000001</v>
      </c>
      <c r="BD4">
        <v>0</v>
      </c>
      <c r="BE4">
        <v>0.60499999999999998</v>
      </c>
      <c r="BF4">
        <v>0.72350000000000003</v>
      </c>
      <c r="BM4">
        <v>0.60499999999999998</v>
      </c>
      <c r="BN4">
        <v>28.460161518607901</v>
      </c>
      <c r="BO4">
        <v>2.0910973084886102</v>
      </c>
      <c r="BP4">
        <v>2.05254515599343</v>
      </c>
      <c r="BR4">
        <v>9.3626912894685901E-2</v>
      </c>
      <c r="BS4">
        <v>12469.6</v>
      </c>
      <c r="BU4">
        <v>1648015.9090909101</v>
      </c>
      <c r="BV4">
        <v>40</v>
      </c>
      <c r="BW4">
        <v>41</v>
      </c>
      <c r="BX4">
        <v>40</v>
      </c>
      <c r="BY4" t="s">
        <v>92</v>
      </c>
    </row>
    <row r="5" spans="1:77" x14ac:dyDescent="0.2">
      <c r="A5" t="s">
        <v>97</v>
      </c>
      <c r="B5" t="s">
        <v>72</v>
      </c>
      <c r="C5" t="s">
        <v>73</v>
      </c>
      <c r="D5" t="s">
        <v>1387</v>
      </c>
      <c r="E5" t="s">
        <v>1603</v>
      </c>
      <c r="F5" t="s">
        <v>1603</v>
      </c>
      <c r="G5" t="s">
        <v>74</v>
      </c>
      <c r="H5" t="s">
        <v>1385</v>
      </c>
      <c r="I5">
        <v>17</v>
      </c>
      <c r="J5" t="s">
        <v>1604</v>
      </c>
      <c r="K5" t="s">
        <v>1604</v>
      </c>
      <c r="L5" t="s">
        <v>89</v>
      </c>
      <c r="M5" t="s">
        <v>98</v>
      </c>
      <c r="N5">
        <v>5809</v>
      </c>
      <c r="O5" s="1">
        <v>39843</v>
      </c>
      <c r="P5">
        <v>-46.618833333333299</v>
      </c>
      <c r="Q5">
        <v>178.53516666666701</v>
      </c>
      <c r="R5">
        <v>50</v>
      </c>
      <c r="S5">
        <v>4</v>
      </c>
      <c r="T5">
        <v>0</v>
      </c>
      <c r="U5" t="s">
        <v>1375</v>
      </c>
      <c r="V5" t="s">
        <v>77</v>
      </c>
      <c r="W5" t="s">
        <v>83</v>
      </c>
      <c r="X5" t="s">
        <v>1604</v>
      </c>
      <c r="Y5">
        <v>12.5</v>
      </c>
      <c r="AB5">
        <v>2</v>
      </c>
      <c r="AC5">
        <v>1442.4120399999999</v>
      </c>
      <c r="AD5">
        <v>1</v>
      </c>
      <c r="AE5">
        <v>3148</v>
      </c>
      <c r="AF5">
        <v>5809</v>
      </c>
      <c r="AG5" t="s">
        <v>91</v>
      </c>
      <c r="AH5">
        <v>178.5352</v>
      </c>
      <c r="AI5">
        <v>-46.6188</v>
      </c>
      <c r="AJ5">
        <v>2724</v>
      </c>
      <c r="AK5">
        <v>50</v>
      </c>
      <c r="AL5">
        <v>50</v>
      </c>
      <c r="AM5">
        <v>12.2715</v>
      </c>
      <c r="AN5">
        <v>34.184800000000003</v>
      </c>
      <c r="AO5">
        <v>266.62</v>
      </c>
      <c r="AP5">
        <v>0.56699999999999995</v>
      </c>
      <c r="AQ5">
        <v>99.668999999999997</v>
      </c>
      <c r="AR5">
        <v>-10000000000</v>
      </c>
      <c r="AS5">
        <v>12.265000000000001</v>
      </c>
      <c r="AT5">
        <v>2724</v>
      </c>
      <c r="AU5">
        <v>7276</v>
      </c>
      <c r="AV5">
        <v>4.9300189033100796</v>
      </c>
      <c r="AW5">
        <v>316</v>
      </c>
      <c r="AX5">
        <v>1.6304958600281501</v>
      </c>
      <c r="AY5">
        <v>6780</v>
      </c>
      <c r="AZ5">
        <v>2.2242739553989099</v>
      </c>
      <c r="BB5">
        <v>0.57499999999999996</v>
      </c>
      <c r="BC5">
        <v>11.265000000000001</v>
      </c>
      <c r="BD5">
        <v>0.52</v>
      </c>
      <c r="BE5">
        <v>0.86</v>
      </c>
      <c r="BF5">
        <v>0.2235</v>
      </c>
      <c r="BM5">
        <v>0.57499999999999996</v>
      </c>
      <c r="BN5">
        <v>4.2810756806260901</v>
      </c>
      <c r="BO5">
        <v>0.58613550367673295</v>
      </c>
      <c r="BP5">
        <v>0.64610551866923704</v>
      </c>
      <c r="BR5">
        <v>3.5513656615225701E-2</v>
      </c>
      <c r="BS5">
        <v>12795.0428857715</v>
      </c>
      <c r="BU5">
        <v>542545.32295006898</v>
      </c>
      <c r="BV5">
        <v>40</v>
      </c>
      <c r="BW5">
        <v>41</v>
      </c>
      <c r="BX5">
        <v>40</v>
      </c>
      <c r="BY5" t="s">
        <v>80</v>
      </c>
    </row>
    <row r="6" spans="1:77" x14ac:dyDescent="0.2">
      <c r="A6" t="s">
        <v>99</v>
      </c>
      <c r="B6" t="s">
        <v>72</v>
      </c>
      <c r="C6" t="s">
        <v>73</v>
      </c>
      <c r="D6" t="s">
        <v>1387</v>
      </c>
      <c r="E6" t="s">
        <v>1603</v>
      </c>
      <c r="F6" t="s">
        <v>1603</v>
      </c>
      <c r="G6" t="s">
        <v>74</v>
      </c>
      <c r="H6" t="s">
        <v>1385</v>
      </c>
      <c r="I6">
        <v>17</v>
      </c>
      <c r="J6" t="s">
        <v>1604</v>
      </c>
      <c r="K6" t="s">
        <v>1604</v>
      </c>
      <c r="L6" t="s">
        <v>89</v>
      </c>
      <c r="M6" t="s">
        <v>100</v>
      </c>
      <c r="N6">
        <v>5809</v>
      </c>
      <c r="O6" s="1">
        <v>39843</v>
      </c>
      <c r="P6">
        <v>-46.618833333333299</v>
      </c>
      <c r="Q6">
        <v>178.53516666666701</v>
      </c>
      <c r="R6">
        <v>75</v>
      </c>
      <c r="S6">
        <v>5</v>
      </c>
      <c r="T6">
        <v>0</v>
      </c>
      <c r="U6" t="s">
        <v>1375</v>
      </c>
      <c r="V6" t="s">
        <v>77</v>
      </c>
      <c r="W6" t="s">
        <v>83</v>
      </c>
      <c r="X6" t="s">
        <v>1604</v>
      </c>
      <c r="AB6">
        <v>2</v>
      </c>
      <c r="AC6">
        <v>618.56150000000002</v>
      </c>
      <c r="AD6">
        <v>1</v>
      </c>
      <c r="AE6">
        <v>3148</v>
      </c>
      <c r="AF6">
        <v>5809</v>
      </c>
      <c r="AG6" t="s">
        <v>91</v>
      </c>
      <c r="AH6">
        <v>178.5352</v>
      </c>
      <c r="AI6">
        <v>-46.6188</v>
      </c>
      <c r="AJ6">
        <v>2724</v>
      </c>
      <c r="AK6">
        <v>76</v>
      </c>
      <c r="AL6">
        <v>76</v>
      </c>
      <c r="AM6">
        <v>8.9806000000000008</v>
      </c>
      <c r="AN6">
        <v>34.195099999999996</v>
      </c>
      <c r="AO6">
        <v>288.14</v>
      </c>
      <c r="AP6">
        <v>0.32900000000000001</v>
      </c>
      <c r="AQ6">
        <v>100.539</v>
      </c>
      <c r="AR6">
        <v>-10000000000</v>
      </c>
      <c r="AS6">
        <v>8.9725000000000001</v>
      </c>
      <c r="AT6">
        <v>2724</v>
      </c>
      <c r="AU6">
        <v>812</v>
      </c>
      <c r="AV6">
        <v>0.83825848602167896</v>
      </c>
      <c r="AW6">
        <v>44</v>
      </c>
      <c r="AX6">
        <v>0.29729456034421298</v>
      </c>
      <c r="AY6">
        <v>752</v>
      </c>
      <c r="AZ6">
        <v>0.25118316123481599</v>
      </c>
      <c r="BB6">
        <v>0.65500000000000003</v>
      </c>
      <c r="BC6">
        <v>13.95</v>
      </c>
      <c r="BD6">
        <v>0.36</v>
      </c>
      <c r="BE6">
        <v>1.0249999999999999</v>
      </c>
      <c r="BF6">
        <v>8.0500000000000002E-2</v>
      </c>
      <c r="BM6">
        <v>0.65500000000000003</v>
      </c>
      <c r="BN6">
        <v>2.3316126883689998</v>
      </c>
      <c r="BO6">
        <v>0.34696937245662901</v>
      </c>
      <c r="BP6">
        <v>0.31412864996073397</v>
      </c>
      <c r="BR6">
        <v>1.6142571188738901E-2</v>
      </c>
      <c r="BS6">
        <v>10327.200000000001</v>
      </c>
      <c r="BU6">
        <v>378775.61045141099</v>
      </c>
      <c r="BV6">
        <v>40</v>
      </c>
      <c r="BW6">
        <v>41</v>
      </c>
      <c r="BX6">
        <v>40</v>
      </c>
      <c r="BY6" t="s">
        <v>80</v>
      </c>
    </row>
    <row r="7" spans="1:77" x14ac:dyDescent="0.2">
      <c r="A7" t="s">
        <v>101</v>
      </c>
      <c r="B7" t="s">
        <v>72</v>
      </c>
      <c r="C7" t="s">
        <v>73</v>
      </c>
      <c r="D7" t="s">
        <v>1387</v>
      </c>
      <c r="E7" t="s">
        <v>1603</v>
      </c>
      <c r="F7" t="s">
        <v>1603</v>
      </c>
      <c r="G7" t="s">
        <v>74</v>
      </c>
      <c r="H7" t="s">
        <v>1385</v>
      </c>
      <c r="I7">
        <v>17</v>
      </c>
      <c r="J7" t="s">
        <v>1604</v>
      </c>
      <c r="K7" t="s">
        <v>1604</v>
      </c>
      <c r="L7" t="s">
        <v>89</v>
      </c>
      <c r="M7" t="s">
        <v>102</v>
      </c>
      <c r="N7">
        <v>5809</v>
      </c>
      <c r="O7" s="1">
        <v>39843</v>
      </c>
      <c r="P7">
        <v>-46.618833333333299</v>
      </c>
      <c r="Q7">
        <v>178.53516666666701</v>
      </c>
      <c r="R7">
        <v>100</v>
      </c>
      <c r="S7">
        <v>6</v>
      </c>
      <c r="T7">
        <v>0</v>
      </c>
      <c r="U7" t="s">
        <v>1375</v>
      </c>
      <c r="V7" t="s">
        <v>77</v>
      </c>
      <c r="W7" t="s">
        <v>83</v>
      </c>
      <c r="X7" t="s">
        <v>1604</v>
      </c>
      <c r="AB7">
        <v>2</v>
      </c>
      <c r="AC7">
        <v>782.80399999999997</v>
      </c>
      <c r="AD7">
        <v>1</v>
      </c>
      <c r="AE7">
        <v>3148</v>
      </c>
      <c r="AF7">
        <v>5809</v>
      </c>
      <c r="AG7" t="s">
        <v>91</v>
      </c>
      <c r="AH7">
        <v>178.5352</v>
      </c>
      <c r="AI7">
        <v>-46.6188</v>
      </c>
      <c r="AJ7">
        <v>2724</v>
      </c>
      <c r="AK7">
        <v>100</v>
      </c>
      <c r="AL7">
        <v>101</v>
      </c>
      <c r="AM7">
        <v>7.7521000000000004</v>
      </c>
      <c r="AN7">
        <v>34.1785</v>
      </c>
      <c r="AO7">
        <v>274.7</v>
      </c>
      <c r="AP7">
        <v>0.23300000000000001</v>
      </c>
      <c r="AQ7">
        <v>100.75700000000001</v>
      </c>
      <c r="AR7">
        <v>-10000000000</v>
      </c>
      <c r="AS7">
        <v>7.7423000000000002</v>
      </c>
      <c r="AT7">
        <v>2724</v>
      </c>
      <c r="AU7">
        <v>840.23199999999997</v>
      </c>
      <c r="AV7">
        <v>0.44896280200098099</v>
      </c>
      <c r="AW7">
        <v>24</v>
      </c>
      <c r="AX7">
        <v>0.120322540907867</v>
      </c>
      <c r="AY7">
        <v>820</v>
      </c>
      <c r="AZ7">
        <v>0.28154469811037403</v>
      </c>
      <c r="BB7">
        <v>2.14</v>
      </c>
      <c r="BC7">
        <v>17.760000000000002</v>
      </c>
      <c r="BD7">
        <v>0.19</v>
      </c>
      <c r="BE7">
        <v>1.32</v>
      </c>
      <c r="BF7">
        <v>6.1499999999999999E-2</v>
      </c>
      <c r="BM7">
        <v>2.14</v>
      </c>
      <c r="BN7">
        <v>2.4344351011572698</v>
      </c>
      <c r="BO7">
        <v>0.362675804954666</v>
      </c>
      <c r="BP7">
        <v>0.22131791247233501</v>
      </c>
      <c r="BR7">
        <v>9.6855427132433707E-3</v>
      </c>
      <c r="BS7">
        <v>6082.2355289421203</v>
      </c>
      <c r="BU7">
        <v>344902.94766913401</v>
      </c>
      <c r="BV7">
        <v>40</v>
      </c>
      <c r="BW7">
        <v>41</v>
      </c>
      <c r="BX7">
        <v>40</v>
      </c>
      <c r="BY7" t="s">
        <v>80</v>
      </c>
    </row>
    <row r="8" spans="1:77" x14ac:dyDescent="0.2">
      <c r="A8" t="s">
        <v>103</v>
      </c>
      <c r="B8" t="s">
        <v>72</v>
      </c>
      <c r="C8" t="s">
        <v>73</v>
      </c>
      <c r="D8" t="s">
        <v>1387</v>
      </c>
      <c r="E8" t="s">
        <v>1603</v>
      </c>
      <c r="F8" t="s">
        <v>1603</v>
      </c>
      <c r="G8" t="s">
        <v>74</v>
      </c>
      <c r="H8" t="s">
        <v>1385</v>
      </c>
      <c r="I8">
        <v>17</v>
      </c>
      <c r="J8" t="s">
        <v>1604</v>
      </c>
      <c r="K8" t="s">
        <v>1604</v>
      </c>
      <c r="L8" t="s">
        <v>89</v>
      </c>
      <c r="M8" t="s">
        <v>104</v>
      </c>
      <c r="N8">
        <v>5809</v>
      </c>
      <c r="O8" s="1">
        <v>39843</v>
      </c>
      <c r="P8">
        <v>-46.618833333333299</v>
      </c>
      <c r="Q8">
        <v>178.53516666666701</v>
      </c>
      <c r="R8">
        <v>150</v>
      </c>
      <c r="S8">
        <v>7</v>
      </c>
      <c r="T8">
        <v>0</v>
      </c>
      <c r="U8" t="s">
        <v>1375</v>
      </c>
      <c r="V8" t="s">
        <v>77</v>
      </c>
      <c r="W8" t="s">
        <v>83</v>
      </c>
      <c r="X8" t="s">
        <v>1604</v>
      </c>
      <c r="Y8">
        <v>4</v>
      </c>
      <c r="AB8">
        <v>2</v>
      </c>
      <c r="AC8">
        <v>589.80290000000002</v>
      </c>
      <c r="AD8">
        <v>1</v>
      </c>
      <c r="AE8">
        <v>3148</v>
      </c>
      <c r="AF8">
        <v>5809</v>
      </c>
      <c r="AG8" t="s">
        <v>91</v>
      </c>
      <c r="AH8">
        <v>178.5352</v>
      </c>
      <c r="AI8">
        <v>-46.6188</v>
      </c>
      <c r="AJ8">
        <v>2724</v>
      </c>
      <c r="AK8">
        <v>150</v>
      </c>
      <c r="AL8">
        <v>151</v>
      </c>
      <c r="AM8">
        <v>7.0304000000000002</v>
      </c>
      <c r="AN8">
        <v>34.194699999999997</v>
      </c>
      <c r="AO8">
        <v>266.33999999999997</v>
      </c>
      <c r="AP8">
        <v>0.11799999999999999</v>
      </c>
      <c r="AQ8">
        <v>101.015</v>
      </c>
      <c r="AR8">
        <v>-10000000000</v>
      </c>
      <c r="AS8">
        <v>7.0164</v>
      </c>
      <c r="AT8">
        <v>2724</v>
      </c>
      <c r="AU8">
        <v>1523.3119999999999</v>
      </c>
      <c r="AV8">
        <v>1.14497507945859</v>
      </c>
      <c r="AW8">
        <v>23.52</v>
      </c>
      <c r="AX8">
        <v>0.25305622580468801</v>
      </c>
      <c r="AY8">
        <v>1411.2</v>
      </c>
      <c r="AZ8">
        <v>0.47061411817333898</v>
      </c>
      <c r="BB8">
        <v>3.6949999999999998</v>
      </c>
      <c r="BC8">
        <v>20.355</v>
      </c>
      <c r="BD8">
        <v>0</v>
      </c>
      <c r="BE8">
        <v>1.47</v>
      </c>
      <c r="BF8">
        <v>4.1000000000000002E-2</v>
      </c>
      <c r="BM8">
        <v>3.6949999999999998</v>
      </c>
      <c r="BN8">
        <v>1.7438181666805399</v>
      </c>
      <c r="BO8">
        <v>0.22774327122153201</v>
      </c>
      <c r="BP8">
        <v>0.210608981223674</v>
      </c>
      <c r="BR8">
        <v>8.0712855943694695E-3</v>
      </c>
      <c r="BS8">
        <v>1753.99521912351</v>
      </c>
      <c r="BU8">
        <v>261156.57516339899</v>
      </c>
      <c r="BV8">
        <v>40</v>
      </c>
      <c r="BW8">
        <v>41</v>
      </c>
      <c r="BX8">
        <v>40</v>
      </c>
      <c r="BY8" t="s">
        <v>80</v>
      </c>
    </row>
    <row r="9" spans="1:77" x14ac:dyDescent="0.2">
      <c r="A9" t="s">
        <v>105</v>
      </c>
      <c r="B9" t="s">
        <v>72</v>
      </c>
      <c r="C9" t="s">
        <v>73</v>
      </c>
      <c r="D9" t="s">
        <v>1387</v>
      </c>
      <c r="E9" t="s">
        <v>1603</v>
      </c>
      <c r="F9" t="s">
        <v>1603</v>
      </c>
      <c r="G9" t="s">
        <v>74</v>
      </c>
      <c r="H9" t="s">
        <v>1385</v>
      </c>
      <c r="I9">
        <v>17</v>
      </c>
      <c r="J9" t="s">
        <v>1604</v>
      </c>
      <c r="K9" t="s">
        <v>1604</v>
      </c>
      <c r="L9" t="s">
        <v>89</v>
      </c>
      <c r="M9" t="s">
        <v>106</v>
      </c>
      <c r="N9">
        <v>5809</v>
      </c>
      <c r="O9" s="1">
        <v>39843</v>
      </c>
      <c r="P9">
        <v>-46.618833333333299</v>
      </c>
      <c r="Q9">
        <v>178.53516666666701</v>
      </c>
      <c r="R9">
        <v>200</v>
      </c>
      <c r="S9">
        <v>8</v>
      </c>
      <c r="T9">
        <v>0</v>
      </c>
      <c r="U9" t="s">
        <v>1375</v>
      </c>
      <c r="V9" t="s">
        <v>77</v>
      </c>
      <c r="W9" t="s">
        <v>83</v>
      </c>
      <c r="X9" t="s">
        <v>1604</v>
      </c>
      <c r="Y9">
        <v>4</v>
      </c>
      <c r="AB9">
        <v>2</v>
      </c>
      <c r="AC9">
        <v>283.16899999999998</v>
      </c>
      <c r="AD9">
        <v>1</v>
      </c>
      <c r="AE9">
        <v>3148</v>
      </c>
      <c r="AF9">
        <v>5809</v>
      </c>
      <c r="AG9" t="s">
        <v>91</v>
      </c>
      <c r="AH9">
        <v>178.5352</v>
      </c>
      <c r="AI9">
        <v>-46.6188</v>
      </c>
      <c r="AJ9">
        <v>2724</v>
      </c>
      <c r="AK9">
        <v>200</v>
      </c>
      <c r="AL9">
        <v>201</v>
      </c>
      <c r="AM9">
        <v>7.3711000000000002</v>
      </c>
      <c r="AN9">
        <v>34.333199999999998</v>
      </c>
      <c r="AO9">
        <v>255.69</v>
      </c>
      <c r="AP9">
        <v>4.3999999999999997E-2</v>
      </c>
      <c r="AQ9">
        <v>101.19</v>
      </c>
      <c r="AR9">
        <v>-10000000000</v>
      </c>
      <c r="AS9">
        <v>7.3518999999999997</v>
      </c>
      <c r="AT9">
        <v>2724</v>
      </c>
      <c r="AU9">
        <v>560.16800000000001</v>
      </c>
      <c r="AV9">
        <v>0.22999372182401201</v>
      </c>
      <c r="AW9">
        <v>2.3519999999999999</v>
      </c>
      <c r="AX9">
        <v>5.5302788357142803E-3</v>
      </c>
      <c r="AY9">
        <v>548.01599999999996</v>
      </c>
      <c r="AZ9">
        <v>0.185435753495648</v>
      </c>
      <c r="BB9">
        <v>4.9249999999999998</v>
      </c>
      <c r="BC9">
        <v>20.204999999999998</v>
      </c>
      <c r="BD9">
        <v>0</v>
      </c>
      <c r="BE9">
        <v>1.425</v>
      </c>
      <c r="BM9">
        <v>4.9249999999999998</v>
      </c>
      <c r="BN9">
        <v>1.0823411872450299</v>
      </c>
      <c r="BO9">
        <v>0.238452202470193</v>
      </c>
      <c r="BP9">
        <v>0.24987506246876601</v>
      </c>
      <c r="BR9">
        <v>8.0712855943694695E-3</v>
      </c>
      <c r="BS9">
        <v>1350.5261477045899</v>
      </c>
      <c r="BU9">
        <v>224374.61261261301</v>
      </c>
      <c r="BV9">
        <v>40</v>
      </c>
      <c r="BW9">
        <v>41</v>
      </c>
      <c r="BX9">
        <v>40</v>
      </c>
      <c r="BY9" t="s">
        <v>80</v>
      </c>
    </row>
    <row r="10" spans="1:77" x14ac:dyDescent="0.2">
      <c r="A10" t="s">
        <v>71</v>
      </c>
      <c r="B10" t="s">
        <v>72</v>
      </c>
      <c r="C10" t="s">
        <v>73</v>
      </c>
      <c r="D10" t="s">
        <v>1387</v>
      </c>
      <c r="E10" t="s">
        <v>1603</v>
      </c>
      <c r="F10" t="s">
        <v>1603</v>
      </c>
      <c r="G10" t="s">
        <v>74</v>
      </c>
      <c r="H10" t="s">
        <v>1385</v>
      </c>
      <c r="I10">
        <v>17</v>
      </c>
      <c r="J10" t="s">
        <v>1604</v>
      </c>
      <c r="K10" t="s">
        <v>1604</v>
      </c>
      <c r="L10" t="s">
        <v>75</v>
      </c>
      <c r="M10" t="s">
        <v>76</v>
      </c>
      <c r="N10">
        <v>5806</v>
      </c>
      <c r="O10" s="1">
        <v>39843</v>
      </c>
      <c r="P10">
        <v>-46.643833333333298</v>
      </c>
      <c r="Q10">
        <v>178.523666666667</v>
      </c>
      <c r="R10">
        <v>300</v>
      </c>
      <c r="S10">
        <v>9</v>
      </c>
      <c r="T10">
        <v>0</v>
      </c>
      <c r="U10" t="s">
        <v>1375</v>
      </c>
      <c r="V10" t="s">
        <v>77</v>
      </c>
      <c r="W10" t="s">
        <v>78</v>
      </c>
      <c r="X10" t="s">
        <v>1604</v>
      </c>
      <c r="Y10">
        <v>4</v>
      </c>
      <c r="AB10">
        <v>2</v>
      </c>
      <c r="AC10">
        <v>412.19510000000002</v>
      </c>
      <c r="AD10">
        <v>2</v>
      </c>
      <c r="AE10">
        <v>3148</v>
      </c>
      <c r="AF10">
        <v>5806</v>
      </c>
      <c r="AG10" t="s">
        <v>79</v>
      </c>
      <c r="AH10">
        <v>178.52369999999999</v>
      </c>
      <c r="AI10">
        <v>-46.643799999999999</v>
      </c>
      <c r="AJ10">
        <v>2769</v>
      </c>
      <c r="AK10">
        <v>300</v>
      </c>
      <c r="AL10">
        <v>302</v>
      </c>
      <c r="AM10">
        <v>6.8612000000000002</v>
      </c>
      <c r="AN10">
        <v>34.334200000000003</v>
      </c>
      <c r="AO10">
        <v>241.16</v>
      </c>
      <c r="AP10">
        <v>3.6999999999999998E-2</v>
      </c>
      <c r="AQ10">
        <v>101.21899999999999</v>
      </c>
      <c r="AS10">
        <v>6.8333000000000004</v>
      </c>
      <c r="AT10">
        <v>2769</v>
      </c>
      <c r="AU10">
        <v>210.11199999999999</v>
      </c>
      <c r="AV10">
        <v>8.9508388751214404E-2</v>
      </c>
      <c r="AW10">
        <v>0.39200000000000002</v>
      </c>
      <c r="AX10">
        <v>2.1349692000000001E-3</v>
      </c>
      <c r="AY10">
        <v>202.66399999999999</v>
      </c>
      <c r="AZ10">
        <v>6.7539540178931906E-2</v>
      </c>
      <c r="BB10">
        <v>7.79</v>
      </c>
      <c r="BC10">
        <v>22.93</v>
      </c>
      <c r="BD10">
        <v>0</v>
      </c>
      <c r="BE10">
        <v>1.4850000000000001</v>
      </c>
      <c r="BM10">
        <v>7.79</v>
      </c>
      <c r="BN10">
        <v>0.89667804512530203</v>
      </c>
      <c r="BO10">
        <v>0.28699935746412503</v>
      </c>
      <c r="BP10">
        <v>0.18562147497679701</v>
      </c>
      <c r="BR10">
        <v>4.6813456447342902E-2</v>
      </c>
      <c r="BS10">
        <v>2516.8000000000002</v>
      </c>
      <c r="BU10">
        <v>359336.984754376</v>
      </c>
      <c r="BW10">
        <v>43</v>
      </c>
      <c r="BX10">
        <v>43</v>
      </c>
      <c r="BY10" t="s">
        <v>80</v>
      </c>
    </row>
    <row r="11" spans="1:77" x14ac:dyDescent="0.2">
      <c r="A11" t="s">
        <v>81</v>
      </c>
      <c r="B11" t="s">
        <v>72</v>
      </c>
      <c r="C11" t="s">
        <v>73</v>
      </c>
      <c r="D11" t="s">
        <v>1387</v>
      </c>
      <c r="E11" t="s">
        <v>1603</v>
      </c>
      <c r="F11" t="s">
        <v>1603</v>
      </c>
      <c r="G11" t="s">
        <v>74</v>
      </c>
      <c r="H11" t="s">
        <v>1385</v>
      </c>
      <c r="I11">
        <v>17</v>
      </c>
      <c r="J11" t="s">
        <v>1604</v>
      </c>
      <c r="K11" t="s">
        <v>1604</v>
      </c>
      <c r="L11" t="s">
        <v>75</v>
      </c>
      <c r="M11" t="s">
        <v>82</v>
      </c>
      <c r="N11">
        <v>5806</v>
      </c>
      <c r="O11" s="1">
        <v>39843</v>
      </c>
      <c r="P11">
        <v>-46.643833333333298</v>
      </c>
      <c r="Q11">
        <v>178.523666666667</v>
      </c>
      <c r="R11">
        <v>500</v>
      </c>
      <c r="S11">
        <v>10</v>
      </c>
      <c r="T11">
        <v>0</v>
      </c>
      <c r="U11" t="s">
        <v>1375</v>
      </c>
      <c r="V11" t="s">
        <v>77</v>
      </c>
      <c r="W11" t="s">
        <v>83</v>
      </c>
      <c r="X11" t="s">
        <v>1604</v>
      </c>
      <c r="Y11">
        <v>4</v>
      </c>
      <c r="AB11">
        <v>2</v>
      </c>
      <c r="AC11">
        <v>329.16950000000003</v>
      </c>
      <c r="AD11">
        <v>1</v>
      </c>
      <c r="AE11">
        <v>3148</v>
      </c>
      <c r="AF11">
        <v>5806</v>
      </c>
      <c r="AG11" t="s">
        <v>79</v>
      </c>
      <c r="AH11">
        <v>178.52369999999999</v>
      </c>
      <c r="AI11">
        <v>-46.643799999999999</v>
      </c>
      <c r="AJ11">
        <v>2769</v>
      </c>
      <c r="AK11">
        <v>500</v>
      </c>
      <c r="AL11">
        <v>504</v>
      </c>
      <c r="AM11">
        <v>5.6414999999999997</v>
      </c>
      <c r="AN11">
        <v>34.296399999999998</v>
      </c>
      <c r="AO11">
        <v>220.5</v>
      </c>
      <c r="AP11">
        <v>3.6999999999999998E-2</v>
      </c>
      <c r="AQ11">
        <v>101.23099999999999</v>
      </c>
      <c r="AS11">
        <v>5.5990000000000002</v>
      </c>
      <c r="AT11">
        <v>2769</v>
      </c>
      <c r="AU11">
        <v>271.65600000000001</v>
      </c>
      <c r="AV11">
        <v>0.11635390621519801</v>
      </c>
      <c r="AW11">
        <v>0.39200000000000002</v>
      </c>
      <c r="AX11">
        <v>1.54006683186644E-3</v>
      </c>
      <c r="AY11">
        <v>265.38400000000001</v>
      </c>
      <c r="AZ11">
        <v>8.9205672035194E-2</v>
      </c>
      <c r="BB11">
        <v>18.09</v>
      </c>
      <c r="BC11">
        <v>28.69</v>
      </c>
      <c r="BD11">
        <v>0</v>
      </c>
      <c r="BE11">
        <v>1.83</v>
      </c>
      <c r="BM11">
        <v>18.09</v>
      </c>
      <c r="BN11">
        <v>0.69561235534093702</v>
      </c>
      <c r="BO11">
        <v>0.189191118726351</v>
      </c>
      <c r="BP11">
        <v>0.117798243735275</v>
      </c>
      <c r="BS11">
        <v>1527.28463073852</v>
      </c>
      <c r="BU11">
        <v>130798.692810458</v>
      </c>
      <c r="BW11">
        <v>43</v>
      </c>
      <c r="BX11">
        <v>43</v>
      </c>
      <c r="BY11" t="s">
        <v>80</v>
      </c>
    </row>
    <row r="12" spans="1:77" x14ac:dyDescent="0.2">
      <c r="A12" t="s">
        <v>84</v>
      </c>
      <c r="B12" t="s">
        <v>72</v>
      </c>
      <c r="C12" t="s">
        <v>73</v>
      </c>
      <c r="D12" t="s">
        <v>1387</v>
      </c>
      <c r="E12" t="s">
        <v>1603</v>
      </c>
      <c r="F12" t="s">
        <v>1603</v>
      </c>
      <c r="G12" t="s">
        <v>74</v>
      </c>
      <c r="H12" t="s">
        <v>1385</v>
      </c>
      <c r="I12">
        <v>17</v>
      </c>
      <c r="J12" t="s">
        <v>1604</v>
      </c>
      <c r="K12" t="s">
        <v>1604</v>
      </c>
      <c r="L12" t="s">
        <v>75</v>
      </c>
      <c r="M12" t="s">
        <v>85</v>
      </c>
      <c r="N12">
        <v>5806</v>
      </c>
      <c r="O12" s="1">
        <v>39843</v>
      </c>
      <c r="P12">
        <v>-46.643833333333298</v>
      </c>
      <c r="Q12">
        <v>178.523666666667</v>
      </c>
      <c r="R12">
        <v>750</v>
      </c>
      <c r="S12">
        <v>11</v>
      </c>
      <c r="T12">
        <v>0</v>
      </c>
      <c r="U12" t="s">
        <v>1375</v>
      </c>
      <c r="V12" t="s">
        <v>77</v>
      </c>
      <c r="W12" t="s">
        <v>78</v>
      </c>
      <c r="X12" t="s">
        <v>1604</v>
      </c>
      <c r="Y12">
        <v>4</v>
      </c>
      <c r="AB12">
        <v>2</v>
      </c>
      <c r="AC12">
        <v>205.2107</v>
      </c>
      <c r="AD12">
        <v>2</v>
      </c>
      <c r="AE12">
        <v>3148</v>
      </c>
      <c r="AF12">
        <v>5806</v>
      </c>
      <c r="AG12" t="s">
        <v>79</v>
      </c>
      <c r="AH12">
        <v>178.52369999999999</v>
      </c>
      <c r="AI12">
        <v>-46.643799999999999</v>
      </c>
      <c r="AJ12">
        <v>2769</v>
      </c>
      <c r="AK12">
        <v>750</v>
      </c>
      <c r="AL12">
        <v>756</v>
      </c>
      <c r="AM12">
        <v>4.0704000000000002</v>
      </c>
      <c r="AN12">
        <v>34.299999999999997</v>
      </c>
      <c r="AO12">
        <v>201.42</v>
      </c>
      <c r="AP12">
        <v>3.5999999999999997E-2</v>
      </c>
      <c r="AQ12">
        <v>101.23399999999999</v>
      </c>
      <c r="AS12">
        <v>4.0144000000000002</v>
      </c>
      <c r="AT12">
        <v>2769</v>
      </c>
      <c r="AU12">
        <v>121.91200000000001</v>
      </c>
      <c r="AV12">
        <v>5.5625595423483602E-2</v>
      </c>
      <c r="AW12">
        <v>0.39200000000000002</v>
      </c>
      <c r="AX12">
        <v>1.8590207999999999E-3</v>
      </c>
      <c r="AY12">
        <v>115.248</v>
      </c>
      <c r="AZ12">
        <v>3.8464709077727997E-2</v>
      </c>
      <c r="BB12">
        <v>30.745000000000001</v>
      </c>
      <c r="BC12">
        <v>30.844999999999999</v>
      </c>
      <c r="BD12">
        <v>0</v>
      </c>
      <c r="BE12">
        <v>2.1349999999999998</v>
      </c>
      <c r="BM12">
        <v>30.745000000000001</v>
      </c>
      <c r="BN12">
        <v>0.475397552243777</v>
      </c>
      <c r="BO12">
        <v>0.17991004497751101</v>
      </c>
      <c r="BS12">
        <v>1289.5999999999999</v>
      </c>
      <c r="BU12">
        <v>121505.006948063</v>
      </c>
      <c r="BW12">
        <v>43</v>
      </c>
      <c r="BX12">
        <v>43</v>
      </c>
      <c r="BY12" t="s">
        <v>80</v>
      </c>
    </row>
    <row r="13" spans="1:77" x14ac:dyDescent="0.2">
      <c r="A13" t="s">
        <v>86</v>
      </c>
      <c r="B13" t="s">
        <v>72</v>
      </c>
      <c r="C13" t="s">
        <v>73</v>
      </c>
      <c r="D13" t="s">
        <v>1387</v>
      </c>
      <c r="E13" t="s">
        <v>1603</v>
      </c>
      <c r="F13" t="s">
        <v>1603</v>
      </c>
      <c r="G13" t="s">
        <v>74</v>
      </c>
      <c r="H13" t="s">
        <v>1385</v>
      </c>
      <c r="I13">
        <v>17</v>
      </c>
      <c r="J13" t="s">
        <v>1604</v>
      </c>
      <c r="K13" t="s">
        <v>1604</v>
      </c>
      <c r="L13" t="s">
        <v>75</v>
      </c>
      <c r="M13" t="s">
        <v>87</v>
      </c>
      <c r="N13">
        <v>5806</v>
      </c>
      <c r="O13" s="1">
        <v>39843</v>
      </c>
      <c r="P13">
        <v>-46.643833333333298</v>
      </c>
      <c r="Q13">
        <v>178.523666666667</v>
      </c>
      <c r="R13">
        <v>1000</v>
      </c>
      <c r="S13">
        <v>12</v>
      </c>
      <c r="T13">
        <v>0</v>
      </c>
      <c r="U13" t="s">
        <v>1375</v>
      </c>
      <c r="V13" t="s">
        <v>77</v>
      </c>
      <c r="W13" t="s">
        <v>83</v>
      </c>
      <c r="X13" t="s">
        <v>1604</v>
      </c>
      <c r="Y13">
        <v>4</v>
      </c>
      <c r="AB13">
        <v>2</v>
      </c>
      <c r="AC13">
        <v>146.64590000000001</v>
      </c>
      <c r="AD13">
        <v>1</v>
      </c>
      <c r="AE13">
        <v>3148</v>
      </c>
      <c r="AF13">
        <v>5806</v>
      </c>
      <c r="AG13" t="s">
        <v>79</v>
      </c>
      <c r="AH13">
        <v>178.52369999999999</v>
      </c>
      <c r="AI13">
        <v>-46.643799999999999</v>
      </c>
      <c r="AJ13">
        <v>2769</v>
      </c>
      <c r="AK13">
        <v>1000</v>
      </c>
      <c r="AL13">
        <v>1010</v>
      </c>
      <c r="AM13">
        <v>3.2570999999999999</v>
      </c>
      <c r="AN13">
        <v>34.381599999999999</v>
      </c>
      <c r="AO13">
        <v>179.14999</v>
      </c>
      <c r="AP13">
        <v>3.9E-2</v>
      </c>
      <c r="AQ13">
        <v>101.246</v>
      </c>
      <c r="AS13">
        <v>3.1865999999999999</v>
      </c>
      <c r="AT13">
        <v>2769</v>
      </c>
      <c r="AU13">
        <v>167.38399999999999</v>
      </c>
      <c r="AV13">
        <v>0.118915202603927</v>
      </c>
      <c r="AW13">
        <v>39.200000000000003</v>
      </c>
      <c r="AX13">
        <v>2.3720366544645499E-2</v>
      </c>
      <c r="AY13">
        <v>160.328</v>
      </c>
      <c r="AZ13">
        <v>5.4654528444820098E-2</v>
      </c>
      <c r="BB13">
        <v>46.865000000000002</v>
      </c>
      <c r="BC13">
        <v>33.869999999999997</v>
      </c>
      <c r="BD13">
        <v>0</v>
      </c>
      <c r="BE13">
        <v>2.2749999999999999</v>
      </c>
      <c r="BM13">
        <v>46.865000000000002</v>
      </c>
      <c r="BN13">
        <v>0.70685205228540504</v>
      </c>
      <c r="BO13">
        <v>0.18490754622688699</v>
      </c>
      <c r="BS13">
        <v>967.2</v>
      </c>
      <c r="BU13">
        <v>97288.567656765706</v>
      </c>
      <c r="BW13">
        <v>43</v>
      </c>
      <c r="BX13">
        <v>43</v>
      </c>
      <c r="BY13" t="s">
        <v>80</v>
      </c>
    </row>
    <row r="14" spans="1:77" x14ac:dyDescent="0.2">
      <c r="A14" t="s">
        <v>107</v>
      </c>
      <c r="B14" t="s">
        <v>72</v>
      </c>
      <c r="C14" t="s">
        <v>73</v>
      </c>
      <c r="D14" t="s">
        <v>1388</v>
      </c>
      <c r="E14" t="s">
        <v>109</v>
      </c>
      <c r="F14" t="s">
        <v>109</v>
      </c>
      <c r="G14" t="s">
        <v>108</v>
      </c>
      <c r="H14" t="s">
        <v>108</v>
      </c>
      <c r="I14">
        <v>17</v>
      </c>
      <c r="J14" t="s">
        <v>108</v>
      </c>
      <c r="K14" t="s">
        <v>108</v>
      </c>
      <c r="L14" t="s">
        <v>110</v>
      </c>
      <c r="M14" t="s">
        <v>111</v>
      </c>
      <c r="N14">
        <v>5819</v>
      </c>
      <c r="O14" s="1">
        <v>39845</v>
      </c>
      <c r="P14">
        <v>-43.445999999999998</v>
      </c>
      <c r="Q14">
        <v>178.48783333329999</v>
      </c>
      <c r="R14">
        <v>10</v>
      </c>
      <c r="S14">
        <v>1</v>
      </c>
      <c r="T14">
        <v>0</v>
      </c>
      <c r="U14" t="s">
        <v>1375</v>
      </c>
      <c r="V14" t="s">
        <v>77</v>
      </c>
      <c r="W14" t="s">
        <v>83</v>
      </c>
      <c r="X14" t="s">
        <v>108</v>
      </c>
      <c r="AC14">
        <v>6585.6520399999999</v>
      </c>
      <c r="AD14">
        <v>1</v>
      </c>
      <c r="AE14">
        <v>3148</v>
      </c>
      <c r="AF14">
        <v>5819</v>
      </c>
      <c r="AG14" t="s">
        <v>112</v>
      </c>
      <c r="AH14">
        <v>178.50370000000001</v>
      </c>
      <c r="AI14">
        <v>-43.409700000000001</v>
      </c>
      <c r="AJ14">
        <v>339.8</v>
      </c>
      <c r="AK14">
        <v>10</v>
      </c>
      <c r="AL14">
        <v>10</v>
      </c>
      <c r="AM14">
        <v>17.024000000000001</v>
      </c>
      <c r="AN14">
        <v>34.857900000000001</v>
      </c>
      <c r="AO14">
        <v>241.14</v>
      </c>
      <c r="AP14">
        <v>0.48499999999999999</v>
      </c>
      <c r="AQ14">
        <v>96.912000000000006</v>
      </c>
      <c r="AR14">
        <v>-10000000000</v>
      </c>
      <c r="AS14">
        <v>17.022400000000001</v>
      </c>
      <c r="AT14">
        <v>339.8</v>
      </c>
      <c r="BB14">
        <v>0.56999999999999995</v>
      </c>
      <c r="BC14">
        <v>0.02</v>
      </c>
      <c r="BD14">
        <v>0</v>
      </c>
      <c r="BE14">
        <v>0.62</v>
      </c>
      <c r="BF14">
        <v>0.26400000000000001</v>
      </c>
      <c r="BM14">
        <v>0.56999999999999995</v>
      </c>
      <c r="BN14">
        <v>8.0247273332778306</v>
      </c>
      <c r="BO14">
        <v>1.20653958734918</v>
      </c>
      <c r="BP14">
        <v>1.2779324623402599</v>
      </c>
      <c r="BR14">
        <v>6.9413056111577498E-2</v>
      </c>
      <c r="BS14">
        <v>8018.4</v>
      </c>
      <c r="BU14">
        <v>1194642.2979798</v>
      </c>
      <c r="BV14">
        <v>33</v>
      </c>
      <c r="BW14">
        <v>37</v>
      </c>
      <c r="BX14">
        <v>33</v>
      </c>
      <c r="BY14" t="s">
        <v>92</v>
      </c>
    </row>
    <row r="15" spans="1:77" x14ac:dyDescent="0.2">
      <c r="A15" t="s">
        <v>113</v>
      </c>
      <c r="B15" t="s">
        <v>72</v>
      </c>
      <c r="C15" t="s">
        <v>73</v>
      </c>
      <c r="D15" t="s">
        <v>1388</v>
      </c>
      <c r="E15" t="s">
        <v>109</v>
      </c>
      <c r="F15" t="s">
        <v>109</v>
      </c>
      <c r="G15" t="s">
        <v>108</v>
      </c>
      <c r="H15" t="s">
        <v>108</v>
      </c>
      <c r="I15">
        <v>17</v>
      </c>
      <c r="J15" t="s">
        <v>108</v>
      </c>
      <c r="K15" t="s">
        <v>108</v>
      </c>
      <c r="L15" t="s">
        <v>110</v>
      </c>
      <c r="M15" t="s">
        <v>114</v>
      </c>
      <c r="N15">
        <v>5819</v>
      </c>
      <c r="O15" s="1">
        <v>39845</v>
      </c>
      <c r="P15">
        <v>-43.445999999999998</v>
      </c>
      <c r="Q15">
        <v>178.48783333329999</v>
      </c>
      <c r="R15">
        <v>150</v>
      </c>
      <c r="S15">
        <v>2</v>
      </c>
      <c r="T15">
        <v>0</v>
      </c>
      <c r="U15" t="s">
        <v>1375</v>
      </c>
      <c r="V15" t="s">
        <v>77</v>
      </c>
      <c r="W15" t="s">
        <v>83</v>
      </c>
      <c r="X15" t="s">
        <v>108</v>
      </c>
      <c r="AC15">
        <v>647.19964000000004</v>
      </c>
      <c r="AD15">
        <v>1</v>
      </c>
      <c r="AE15">
        <v>3148</v>
      </c>
      <c r="AF15">
        <v>5819</v>
      </c>
      <c r="AG15" t="s">
        <v>112</v>
      </c>
      <c r="AH15">
        <v>178.50370000000001</v>
      </c>
      <c r="AI15">
        <v>-43.409700000000001</v>
      </c>
      <c r="AJ15">
        <v>339.8</v>
      </c>
      <c r="AK15">
        <v>150</v>
      </c>
      <c r="AL15">
        <v>151</v>
      </c>
      <c r="AM15">
        <v>10.079499999999999</v>
      </c>
      <c r="AN15">
        <v>34.620199999999997</v>
      </c>
      <c r="AO15">
        <v>242.22</v>
      </c>
      <c r="AP15">
        <v>7.2999999999999995E-2</v>
      </c>
      <c r="AQ15">
        <v>100.78</v>
      </c>
      <c r="AR15">
        <v>-10000000000</v>
      </c>
      <c r="AS15">
        <v>10.061999999999999</v>
      </c>
      <c r="AT15">
        <v>339.8</v>
      </c>
      <c r="BB15">
        <v>3.125</v>
      </c>
      <c r="BC15">
        <v>13.4</v>
      </c>
      <c r="BD15">
        <v>0</v>
      </c>
      <c r="BE15">
        <v>1.05</v>
      </c>
      <c r="BF15">
        <v>2.4E-2</v>
      </c>
      <c r="BM15">
        <v>3.125</v>
      </c>
      <c r="BN15">
        <v>1.15310964948797</v>
      </c>
      <c r="BO15">
        <v>0.25915613621760503</v>
      </c>
      <c r="BP15">
        <v>0.20703933747412001</v>
      </c>
      <c r="BR15">
        <v>9.6855427132433707E-3</v>
      </c>
      <c r="BS15">
        <v>1309.15449101796</v>
      </c>
      <c r="BU15">
        <v>378257.48921484</v>
      </c>
      <c r="BV15">
        <v>33</v>
      </c>
      <c r="BW15">
        <v>37</v>
      </c>
      <c r="BX15">
        <v>33</v>
      </c>
      <c r="BY15" t="s">
        <v>80</v>
      </c>
    </row>
    <row r="16" spans="1:77" x14ac:dyDescent="0.2">
      <c r="A16" t="s">
        <v>115</v>
      </c>
      <c r="B16" t="s">
        <v>72</v>
      </c>
      <c r="C16" t="s">
        <v>73</v>
      </c>
      <c r="D16" t="s">
        <v>1388</v>
      </c>
      <c r="E16" t="s">
        <v>109</v>
      </c>
      <c r="F16" t="s">
        <v>109</v>
      </c>
      <c r="G16" t="s">
        <v>108</v>
      </c>
      <c r="H16" t="s">
        <v>108</v>
      </c>
      <c r="I16">
        <v>17</v>
      </c>
      <c r="J16" t="s">
        <v>108</v>
      </c>
      <c r="K16" t="s">
        <v>108</v>
      </c>
      <c r="L16" t="s">
        <v>110</v>
      </c>
      <c r="M16" t="s">
        <v>116</v>
      </c>
      <c r="N16">
        <v>5819</v>
      </c>
      <c r="O16" s="1">
        <v>39845</v>
      </c>
      <c r="P16">
        <v>-43.445999999999998</v>
      </c>
      <c r="Q16">
        <v>178.48783333329999</v>
      </c>
      <c r="R16">
        <v>335</v>
      </c>
      <c r="S16">
        <v>3</v>
      </c>
      <c r="T16">
        <v>0</v>
      </c>
      <c r="U16" t="s">
        <v>1375</v>
      </c>
      <c r="V16" t="s">
        <v>77</v>
      </c>
      <c r="W16" t="s">
        <v>83</v>
      </c>
      <c r="X16" t="s">
        <v>108</v>
      </c>
      <c r="AC16">
        <v>739.13603999999998</v>
      </c>
      <c r="AD16">
        <v>1</v>
      </c>
      <c r="AE16">
        <v>3148</v>
      </c>
      <c r="AF16">
        <v>5819</v>
      </c>
      <c r="AG16" t="s">
        <v>112</v>
      </c>
      <c r="AH16">
        <v>178.50370000000001</v>
      </c>
      <c r="AI16">
        <v>-43.409700000000001</v>
      </c>
      <c r="AJ16">
        <v>339.8</v>
      </c>
      <c r="AK16">
        <v>336</v>
      </c>
      <c r="AL16">
        <v>338</v>
      </c>
      <c r="AM16">
        <v>8.5559999999999992</v>
      </c>
      <c r="AN16">
        <v>34.519799999999996</v>
      </c>
      <c r="AO16">
        <v>232.77</v>
      </c>
      <c r="AP16">
        <v>0.04</v>
      </c>
      <c r="AQ16">
        <v>97.861000000000004</v>
      </c>
      <c r="AR16">
        <v>-10000000000</v>
      </c>
      <c r="AS16">
        <v>8.5203000000000007</v>
      </c>
      <c r="AT16">
        <v>339.8</v>
      </c>
      <c r="BB16">
        <v>5.7850000000000001</v>
      </c>
      <c r="BC16">
        <v>20.56</v>
      </c>
      <c r="BD16">
        <v>5.5E-2</v>
      </c>
      <c r="BE16">
        <v>1.415</v>
      </c>
      <c r="BM16">
        <v>5.7850000000000001</v>
      </c>
      <c r="BN16">
        <v>2.2354508367329999</v>
      </c>
      <c r="BO16">
        <v>0.22845719997144301</v>
      </c>
      <c r="BP16">
        <v>0.23202684372099699</v>
      </c>
      <c r="BR16">
        <v>1.12997998321173E-2</v>
      </c>
      <c r="BS16">
        <v>1318.1636726546899</v>
      </c>
      <c r="BU16">
        <v>341976.14548889903</v>
      </c>
      <c r="BV16">
        <v>33</v>
      </c>
      <c r="BW16">
        <v>37</v>
      </c>
      <c r="BX16">
        <v>33</v>
      </c>
      <c r="BY16" t="s">
        <v>80</v>
      </c>
    </row>
    <row r="17" spans="1:77" x14ac:dyDescent="0.2">
      <c r="A17" t="s">
        <v>131</v>
      </c>
      <c r="B17" t="s">
        <v>72</v>
      </c>
      <c r="C17" t="s">
        <v>73</v>
      </c>
      <c r="D17" t="s">
        <v>118</v>
      </c>
      <c r="E17" t="s">
        <v>1602</v>
      </c>
      <c r="F17" t="s">
        <v>1602</v>
      </c>
      <c r="G17" t="s">
        <v>119</v>
      </c>
      <c r="H17" t="s">
        <v>119</v>
      </c>
      <c r="I17">
        <v>17</v>
      </c>
      <c r="J17" t="s">
        <v>1605</v>
      </c>
      <c r="K17" t="s">
        <v>1605</v>
      </c>
      <c r="L17" t="s">
        <v>132</v>
      </c>
      <c r="M17" t="s">
        <v>133</v>
      </c>
      <c r="N17">
        <v>5833</v>
      </c>
      <c r="O17" s="1">
        <v>39847</v>
      </c>
      <c r="P17">
        <v>-41.232166999999997</v>
      </c>
      <c r="Q17">
        <v>178.52666666659999</v>
      </c>
      <c r="R17">
        <v>10</v>
      </c>
      <c r="S17">
        <v>1</v>
      </c>
      <c r="T17">
        <v>0</v>
      </c>
      <c r="U17" t="s">
        <v>1375</v>
      </c>
      <c r="V17" t="s">
        <v>77</v>
      </c>
      <c r="W17" t="s">
        <v>83</v>
      </c>
      <c r="X17" t="s">
        <v>1605</v>
      </c>
      <c r="Y17">
        <v>18.399999999999999</v>
      </c>
      <c r="AC17">
        <v>6439.7</v>
      </c>
      <c r="AD17">
        <v>1</v>
      </c>
      <c r="AE17">
        <v>3148</v>
      </c>
      <c r="AF17">
        <v>5833</v>
      </c>
      <c r="AG17" t="s">
        <v>134</v>
      </c>
      <c r="AH17">
        <v>178.51249999999999</v>
      </c>
      <c r="AI17">
        <v>-41.230699999999999</v>
      </c>
      <c r="AJ17">
        <v>3109</v>
      </c>
      <c r="AK17">
        <v>10</v>
      </c>
      <c r="AL17">
        <v>10</v>
      </c>
      <c r="AM17">
        <v>18.428699999999999</v>
      </c>
      <c r="AN17">
        <v>35.237299999999998</v>
      </c>
      <c r="AO17">
        <v>231.84</v>
      </c>
      <c r="AP17">
        <v>0.14199999999999999</v>
      </c>
      <c r="AQ17">
        <v>97.668000000000006</v>
      </c>
      <c r="AR17">
        <v>-10000000000</v>
      </c>
      <c r="AS17">
        <v>18.427</v>
      </c>
      <c r="AT17">
        <v>3109</v>
      </c>
      <c r="AU17">
        <v>4336</v>
      </c>
      <c r="AV17">
        <v>1.6514507171142701</v>
      </c>
      <c r="AW17">
        <v>4</v>
      </c>
      <c r="AX17">
        <v>1.5714967672106499E-2</v>
      </c>
      <c r="AY17">
        <v>4096</v>
      </c>
      <c r="AZ17">
        <v>1.2677847034901799</v>
      </c>
      <c r="BB17">
        <v>0.61499999999999999</v>
      </c>
      <c r="BC17">
        <v>0.34</v>
      </c>
      <c r="BD17">
        <v>7.4999999999999997E-2</v>
      </c>
      <c r="BE17">
        <v>0.05</v>
      </c>
      <c r="BF17">
        <v>0.22600000000000001</v>
      </c>
      <c r="BM17">
        <v>0.61499999999999999</v>
      </c>
      <c r="BN17">
        <v>6.0319706935309299</v>
      </c>
      <c r="BO17">
        <v>0.94238594988220203</v>
      </c>
      <c r="BP17">
        <v>0.88884129363889497</v>
      </c>
      <c r="BR17">
        <v>5.32704849228385E-2</v>
      </c>
      <c r="BS17">
        <v>9245.6</v>
      </c>
      <c r="BU17">
        <v>1671959.5305401301</v>
      </c>
      <c r="BV17">
        <v>30</v>
      </c>
      <c r="BW17">
        <v>30</v>
      </c>
      <c r="BX17">
        <v>30</v>
      </c>
      <c r="BY17" t="s">
        <v>92</v>
      </c>
    </row>
    <row r="18" spans="1:77" x14ac:dyDescent="0.2">
      <c r="A18" t="s">
        <v>135</v>
      </c>
      <c r="B18" t="s">
        <v>72</v>
      </c>
      <c r="C18" t="s">
        <v>73</v>
      </c>
      <c r="D18" t="s">
        <v>118</v>
      </c>
      <c r="E18" t="s">
        <v>1602</v>
      </c>
      <c r="F18" t="s">
        <v>1602</v>
      </c>
      <c r="G18" t="s">
        <v>119</v>
      </c>
      <c r="H18" t="s">
        <v>119</v>
      </c>
      <c r="I18">
        <v>17</v>
      </c>
      <c r="J18" t="s">
        <v>1605</v>
      </c>
      <c r="K18" t="s">
        <v>1605</v>
      </c>
      <c r="L18" t="s">
        <v>132</v>
      </c>
      <c r="M18" t="s">
        <v>136</v>
      </c>
      <c r="N18">
        <v>5833</v>
      </c>
      <c r="O18" s="1">
        <v>39847</v>
      </c>
      <c r="P18">
        <v>-41.232166999999997</v>
      </c>
      <c r="Q18">
        <v>178.52666666659999</v>
      </c>
      <c r="R18">
        <v>20</v>
      </c>
      <c r="S18">
        <v>2</v>
      </c>
      <c r="T18">
        <v>0</v>
      </c>
      <c r="U18" t="s">
        <v>1375</v>
      </c>
      <c r="V18" t="s">
        <v>77</v>
      </c>
      <c r="W18" t="s">
        <v>78</v>
      </c>
      <c r="X18" t="s">
        <v>1605</v>
      </c>
      <c r="Y18">
        <v>15.8</v>
      </c>
      <c r="AC18">
        <v>5227.3999999999996</v>
      </c>
      <c r="AD18">
        <v>2</v>
      </c>
      <c r="AE18">
        <v>3148</v>
      </c>
      <c r="AF18">
        <v>5833</v>
      </c>
      <c r="AG18" t="s">
        <v>134</v>
      </c>
      <c r="AH18">
        <v>178.51249999999999</v>
      </c>
      <c r="AI18">
        <v>-41.230699999999999</v>
      </c>
      <c r="AJ18">
        <v>3109</v>
      </c>
      <c r="AK18">
        <v>20</v>
      </c>
      <c r="AL18">
        <v>20</v>
      </c>
      <c r="AM18">
        <v>18.393699999999999</v>
      </c>
      <c r="AN18">
        <v>35.234499999999997</v>
      </c>
      <c r="AO18">
        <v>231.15</v>
      </c>
      <c r="AP18">
        <v>0.26400000000000001</v>
      </c>
      <c r="AQ18">
        <v>97.65</v>
      </c>
      <c r="AR18">
        <v>-10000000000</v>
      </c>
      <c r="AS18">
        <v>18.3902</v>
      </c>
      <c r="AT18">
        <v>3109</v>
      </c>
      <c r="AU18">
        <v>3664</v>
      </c>
      <c r="AV18">
        <v>2.1998877852994401</v>
      </c>
      <c r="AW18">
        <v>8</v>
      </c>
      <c r="AX18">
        <v>8.8438535025606502E-2</v>
      </c>
      <c r="AY18">
        <v>3280</v>
      </c>
      <c r="AZ18">
        <v>1.03116891742204</v>
      </c>
      <c r="BB18">
        <v>0.96</v>
      </c>
      <c r="BC18">
        <v>1.7450000000000001</v>
      </c>
      <c r="BD18">
        <v>0</v>
      </c>
      <c r="BE18">
        <v>0.155</v>
      </c>
      <c r="BF18">
        <v>0.40500000000000003</v>
      </c>
      <c r="BM18">
        <v>0.96</v>
      </c>
      <c r="BN18">
        <v>6.0860877528931798</v>
      </c>
      <c r="BO18">
        <v>0.89955022488755598</v>
      </c>
      <c r="BP18">
        <v>0.84243592489469599</v>
      </c>
      <c r="BR18">
        <v>4.5199199328468997E-2</v>
      </c>
      <c r="BS18">
        <v>10723.4004008016</v>
      </c>
      <c r="BU18">
        <v>1588997.65488991</v>
      </c>
      <c r="BV18">
        <v>30</v>
      </c>
      <c r="BW18">
        <v>30</v>
      </c>
      <c r="BX18">
        <v>30</v>
      </c>
      <c r="BY18" t="s">
        <v>92</v>
      </c>
    </row>
    <row r="19" spans="1:77" x14ac:dyDescent="0.2">
      <c r="A19" t="s">
        <v>137</v>
      </c>
      <c r="B19" t="s">
        <v>72</v>
      </c>
      <c r="C19" t="s">
        <v>73</v>
      </c>
      <c r="D19" t="s">
        <v>118</v>
      </c>
      <c r="E19" t="s">
        <v>1602</v>
      </c>
      <c r="F19" t="s">
        <v>1602</v>
      </c>
      <c r="G19" t="s">
        <v>119</v>
      </c>
      <c r="H19" t="s">
        <v>119</v>
      </c>
      <c r="I19">
        <v>17</v>
      </c>
      <c r="J19" t="s">
        <v>1605</v>
      </c>
      <c r="K19" t="s">
        <v>1605</v>
      </c>
      <c r="L19" t="s">
        <v>132</v>
      </c>
      <c r="M19" t="s">
        <v>138</v>
      </c>
      <c r="N19">
        <v>5833</v>
      </c>
      <c r="O19" s="1">
        <v>39847</v>
      </c>
      <c r="P19">
        <v>-41.232166999999997</v>
      </c>
      <c r="Q19">
        <v>178.52666666659999</v>
      </c>
      <c r="R19">
        <v>30</v>
      </c>
      <c r="S19">
        <v>3</v>
      </c>
      <c r="T19">
        <v>0</v>
      </c>
      <c r="U19" t="s">
        <v>1375</v>
      </c>
      <c r="V19" t="s">
        <v>77</v>
      </c>
      <c r="W19" t="s">
        <v>83</v>
      </c>
      <c r="X19" t="s">
        <v>1605</v>
      </c>
      <c r="Y19">
        <v>15.8</v>
      </c>
      <c r="AC19">
        <v>12877.3</v>
      </c>
      <c r="AD19">
        <v>1</v>
      </c>
      <c r="AE19">
        <v>3148</v>
      </c>
      <c r="AF19">
        <v>5833</v>
      </c>
      <c r="AG19" t="s">
        <v>134</v>
      </c>
      <c r="AH19">
        <v>178.51249999999999</v>
      </c>
      <c r="AI19">
        <v>-41.230699999999999</v>
      </c>
      <c r="AJ19">
        <v>3109</v>
      </c>
      <c r="AK19">
        <v>30</v>
      </c>
      <c r="AL19">
        <v>30</v>
      </c>
      <c r="AM19">
        <v>17.963899999999999</v>
      </c>
      <c r="AN19">
        <v>35.212800000000001</v>
      </c>
      <c r="AO19">
        <v>234.85</v>
      </c>
      <c r="AP19">
        <v>0.52200000000000002</v>
      </c>
      <c r="AQ19">
        <v>97.596000000000004</v>
      </c>
      <c r="AR19">
        <v>-10000000000</v>
      </c>
      <c r="AS19">
        <v>17.9588</v>
      </c>
      <c r="AT19">
        <v>3109</v>
      </c>
      <c r="AU19">
        <v>1012</v>
      </c>
      <c r="AV19">
        <v>0.79006294427968105</v>
      </c>
      <c r="AW19">
        <v>0</v>
      </c>
      <c r="AX19">
        <v>0</v>
      </c>
      <c r="AY19">
        <v>812</v>
      </c>
      <c r="AZ19">
        <v>0.19116991264932801</v>
      </c>
      <c r="BB19">
        <v>0.755</v>
      </c>
      <c r="BC19">
        <v>0.35</v>
      </c>
      <c r="BD19">
        <v>0</v>
      </c>
      <c r="BE19">
        <v>4.4999999999999998E-2</v>
      </c>
      <c r="BF19">
        <v>0.28449999999999998</v>
      </c>
      <c r="BM19">
        <v>0.755</v>
      </c>
      <c r="BN19">
        <v>11.526933644159501</v>
      </c>
      <c r="BO19">
        <v>1.128007424859</v>
      </c>
      <c r="BP19">
        <v>1.1994002998500799</v>
      </c>
      <c r="BR19">
        <v>6.9413056111577498E-2</v>
      </c>
      <c r="BS19">
        <v>9838.4</v>
      </c>
      <c r="BU19">
        <v>1458128.82173577</v>
      </c>
      <c r="BV19">
        <v>30</v>
      </c>
      <c r="BW19">
        <v>30</v>
      </c>
      <c r="BX19">
        <v>30</v>
      </c>
      <c r="BY19" t="s">
        <v>80</v>
      </c>
    </row>
    <row r="20" spans="1:77" x14ac:dyDescent="0.2">
      <c r="A20" t="s">
        <v>139</v>
      </c>
      <c r="B20" t="s">
        <v>72</v>
      </c>
      <c r="C20" t="s">
        <v>73</v>
      </c>
      <c r="D20" t="s">
        <v>118</v>
      </c>
      <c r="E20" t="s">
        <v>1602</v>
      </c>
      <c r="F20" t="s">
        <v>1602</v>
      </c>
      <c r="G20" t="s">
        <v>119</v>
      </c>
      <c r="H20" t="s">
        <v>119</v>
      </c>
      <c r="I20">
        <v>17</v>
      </c>
      <c r="J20" t="s">
        <v>1605</v>
      </c>
      <c r="K20" t="s">
        <v>1605</v>
      </c>
      <c r="L20" t="s">
        <v>132</v>
      </c>
      <c r="M20" t="s">
        <v>140</v>
      </c>
      <c r="N20">
        <v>5833</v>
      </c>
      <c r="O20" s="1">
        <v>39847</v>
      </c>
      <c r="P20">
        <v>-41.232166999999997</v>
      </c>
      <c r="Q20">
        <v>178.52666666659999</v>
      </c>
      <c r="R20">
        <v>50</v>
      </c>
      <c r="S20">
        <v>4</v>
      </c>
      <c r="T20">
        <v>0</v>
      </c>
      <c r="U20" t="s">
        <v>1375</v>
      </c>
      <c r="V20" t="s">
        <v>77</v>
      </c>
      <c r="W20" t="s">
        <v>83</v>
      </c>
      <c r="X20" t="s">
        <v>1605</v>
      </c>
      <c r="Y20">
        <v>15.8</v>
      </c>
      <c r="AC20">
        <v>11915.7</v>
      </c>
      <c r="AD20">
        <v>1</v>
      </c>
      <c r="AE20">
        <v>3148</v>
      </c>
      <c r="AF20">
        <v>5833</v>
      </c>
      <c r="AG20" t="s">
        <v>134</v>
      </c>
      <c r="AH20">
        <v>178.51249999999999</v>
      </c>
      <c r="AI20">
        <v>-41.230699999999999</v>
      </c>
      <c r="AJ20">
        <v>3109</v>
      </c>
      <c r="AK20">
        <v>50</v>
      </c>
      <c r="AL20">
        <v>50</v>
      </c>
      <c r="AM20">
        <v>15.5573</v>
      </c>
      <c r="AN20">
        <v>34.977499999999999</v>
      </c>
      <c r="AO20">
        <v>252.56</v>
      </c>
      <c r="AP20">
        <v>2.6360000000000001</v>
      </c>
      <c r="AQ20">
        <v>91.897999999999996</v>
      </c>
      <c r="AR20">
        <v>-10000000000</v>
      </c>
      <c r="AS20">
        <v>15.5496</v>
      </c>
      <c r="AT20">
        <v>3109</v>
      </c>
      <c r="AU20">
        <v>968</v>
      </c>
      <c r="AV20">
        <v>0.38746231115143198</v>
      </c>
      <c r="AW20">
        <v>0</v>
      </c>
      <c r="AX20">
        <v>0</v>
      </c>
      <c r="AY20">
        <v>876</v>
      </c>
      <c r="AZ20">
        <v>0.28657389525931498</v>
      </c>
      <c r="BB20">
        <v>0.46</v>
      </c>
      <c r="BC20">
        <v>0.47</v>
      </c>
      <c r="BD20">
        <v>0.01</v>
      </c>
      <c r="BE20">
        <v>0.12</v>
      </c>
      <c r="BF20">
        <v>1.4564999999999999</v>
      </c>
      <c r="BM20">
        <v>0.46</v>
      </c>
      <c r="BN20">
        <v>13.529264840562799</v>
      </c>
      <c r="BO20">
        <v>2.0918112372385198</v>
      </c>
      <c r="BP20">
        <v>2.16677375597915</v>
      </c>
      <c r="BR20">
        <v>0.12914056950991201</v>
      </c>
      <c r="BS20">
        <v>39607.185628742503</v>
      </c>
      <c r="BU20">
        <v>2253809.4347561798</v>
      </c>
      <c r="BV20">
        <v>30</v>
      </c>
      <c r="BW20">
        <v>30</v>
      </c>
      <c r="BX20">
        <v>30</v>
      </c>
      <c r="BY20" t="s">
        <v>80</v>
      </c>
    </row>
    <row r="21" spans="1:77" x14ac:dyDescent="0.2">
      <c r="A21" t="s">
        <v>141</v>
      </c>
      <c r="B21" t="s">
        <v>72</v>
      </c>
      <c r="C21" t="s">
        <v>73</v>
      </c>
      <c r="D21" t="s">
        <v>118</v>
      </c>
      <c r="E21" t="s">
        <v>1602</v>
      </c>
      <c r="F21" t="s">
        <v>1602</v>
      </c>
      <c r="G21" t="s">
        <v>119</v>
      </c>
      <c r="H21" t="s">
        <v>119</v>
      </c>
      <c r="I21">
        <v>17</v>
      </c>
      <c r="J21" t="s">
        <v>1605</v>
      </c>
      <c r="K21" t="s">
        <v>1605</v>
      </c>
      <c r="L21" t="s">
        <v>132</v>
      </c>
      <c r="M21" t="s">
        <v>142</v>
      </c>
      <c r="N21">
        <v>5833</v>
      </c>
      <c r="O21" s="1">
        <v>39847</v>
      </c>
      <c r="P21">
        <v>-41.232166999999997</v>
      </c>
      <c r="Q21">
        <v>178.52666666659999</v>
      </c>
      <c r="R21">
        <v>75</v>
      </c>
      <c r="S21">
        <v>5</v>
      </c>
      <c r="T21">
        <v>0</v>
      </c>
      <c r="U21" t="s">
        <v>1375</v>
      </c>
      <c r="V21" t="s">
        <v>77</v>
      </c>
      <c r="W21" t="s">
        <v>83</v>
      </c>
      <c r="X21" t="s">
        <v>1605</v>
      </c>
      <c r="Y21">
        <v>13.2</v>
      </c>
      <c r="AC21">
        <v>2225.1</v>
      </c>
      <c r="AD21">
        <v>1</v>
      </c>
      <c r="AE21">
        <v>3148</v>
      </c>
      <c r="AF21">
        <v>5833</v>
      </c>
      <c r="AG21" t="s">
        <v>134</v>
      </c>
      <c r="AH21">
        <v>178.51249999999999</v>
      </c>
      <c r="AI21">
        <v>-41.230699999999999</v>
      </c>
      <c r="AJ21">
        <v>3109</v>
      </c>
      <c r="AK21">
        <v>76</v>
      </c>
      <c r="AL21">
        <v>76</v>
      </c>
      <c r="AM21">
        <v>14.1678</v>
      </c>
      <c r="AN21">
        <v>34.930199999999999</v>
      </c>
      <c r="AO21">
        <v>226.55</v>
      </c>
      <c r="AP21">
        <v>0.39500000000000002</v>
      </c>
      <c r="AQ21">
        <v>99.016999999999996</v>
      </c>
      <c r="AR21">
        <v>-10000000000</v>
      </c>
      <c r="AS21">
        <v>14.1568</v>
      </c>
      <c r="AT21">
        <v>3109</v>
      </c>
      <c r="AU21">
        <v>536</v>
      </c>
      <c r="AV21">
        <v>0.54471907192727198</v>
      </c>
      <c r="AW21">
        <v>24</v>
      </c>
      <c r="AX21">
        <v>8.5498946459373296E-2</v>
      </c>
      <c r="AY21">
        <v>480</v>
      </c>
      <c r="AZ21">
        <v>0.14806093493195399</v>
      </c>
      <c r="BB21">
        <v>1.66</v>
      </c>
      <c r="BC21">
        <v>4.8</v>
      </c>
      <c r="BD21">
        <v>0</v>
      </c>
      <c r="BE21">
        <v>0.41</v>
      </c>
      <c r="BF21">
        <v>0.25600000000000001</v>
      </c>
      <c r="BM21">
        <v>1.66</v>
      </c>
      <c r="BN21">
        <v>2.9764382649238201</v>
      </c>
      <c r="BO21">
        <v>0.41407867494824002</v>
      </c>
      <c r="BP21">
        <v>0.55686442493039201</v>
      </c>
      <c r="BR21">
        <v>2.90566281397301E-2</v>
      </c>
      <c r="BS21">
        <v>26956.799999999999</v>
      </c>
      <c r="BU21">
        <v>706814.84905387799</v>
      </c>
      <c r="BV21">
        <v>30</v>
      </c>
      <c r="BW21">
        <v>30</v>
      </c>
      <c r="BX21">
        <v>30</v>
      </c>
      <c r="BY21" t="s">
        <v>80</v>
      </c>
    </row>
    <row r="22" spans="1:77" x14ac:dyDescent="0.2">
      <c r="A22" t="s">
        <v>143</v>
      </c>
      <c r="B22" t="s">
        <v>72</v>
      </c>
      <c r="C22" t="s">
        <v>73</v>
      </c>
      <c r="D22" t="s">
        <v>118</v>
      </c>
      <c r="E22" t="s">
        <v>1602</v>
      </c>
      <c r="F22" t="s">
        <v>1602</v>
      </c>
      <c r="G22" t="s">
        <v>119</v>
      </c>
      <c r="H22" t="s">
        <v>119</v>
      </c>
      <c r="I22">
        <v>17</v>
      </c>
      <c r="J22" t="s">
        <v>1605</v>
      </c>
      <c r="K22" t="s">
        <v>1605</v>
      </c>
      <c r="L22" t="s">
        <v>132</v>
      </c>
      <c r="M22" t="s">
        <v>144</v>
      </c>
      <c r="N22">
        <v>5833</v>
      </c>
      <c r="O22" s="1">
        <v>39847</v>
      </c>
      <c r="P22">
        <v>-41.232166999999997</v>
      </c>
      <c r="Q22">
        <v>178.52666666659999</v>
      </c>
      <c r="R22">
        <v>100</v>
      </c>
      <c r="S22">
        <v>6</v>
      </c>
      <c r="T22">
        <v>0</v>
      </c>
      <c r="U22" t="s">
        <v>1375</v>
      </c>
      <c r="V22" t="s">
        <v>77</v>
      </c>
      <c r="W22" t="s">
        <v>83</v>
      </c>
      <c r="X22" t="s">
        <v>1605</v>
      </c>
      <c r="Y22">
        <v>13.2</v>
      </c>
      <c r="AC22">
        <v>1019.9</v>
      </c>
      <c r="AD22">
        <v>1</v>
      </c>
      <c r="AE22">
        <v>3148</v>
      </c>
      <c r="AF22">
        <v>5833</v>
      </c>
      <c r="AG22" t="s">
        <v>134</v>
      </c>
      <c r="AH22">
        <v>178.51249999999999</v>
      </c>
      <c r="AI22">
        <v>-41.230699999999999</v>
      </c>
      <c r="AJ22">
        <v>3109</v>
      </c>
      <c r="AK22">
        <v>100</v>
      </c>
      <c r="AL22">
        <v>100</v>
      </c>
      <c r="AM22">
        <v>13.7265</v>
      </c>
      <c r="AN22">
        <v>35.042400000000001</v>
      </c>
      <c r="AO22">
        <v>217.39</v>
      </c>
      <c r="AP22">
        <v>0.13600000000000001</v>
      </c>
      <c r="AQ22">
        <v>99.682000000000002</v>
      </c>
      <c r="AR22">
        <v>-10000000000</v>
      </c>
      <c r="AS22">
        <v>13.712300000000001</v>
      </c>
      <c r="AT22">
        <v>3109</v>
      </c>
      <c r="AU22">
        <v>292</v>
      </c>
      <c r="AV22">
        <v>0.125484503101811</v>
      </c>
      <c r="AW22">
        <v>0</v>
      </c>
      <c r="AX22">
        <v>0</v>
      </c>
      <c r="AY22">
        <v>264</v>
      </c>
      <c r="AZ22">
        <v>8.5470503101810702E-2</v>
      </c>
      <c r="BB22">
        <v>2.5350000000000001</v>
      </c>
      <c r="BC22">
        <v>6.71</v>
      </c>
      <c r="BD22">
        <v>0</v>
      </c>
      <c r="BE22">
        <v>0.53500000000000003</v>
      </c>
      <c r="BF22">
        <v>6.8500000000000005E-2</v>
      </c>
      <c r="BM22">
        <v>2.5350000000000001</v>
      </c>
      <c r="BO22">
        <v>0.27843221246519601</v>
      </c>
      <c r="BP22">
        <v>0.37481259370314801</v>
      </c>
      <c r="BR22">
        <v>1.7756828307612799E-2</v>
      </c>
      <c r="BS22">
        <v>1778.4</v>
      </c>
      <c r="BU22">
        <v>528777.18120805395</v>
      </c>
      <c r="BV22">
        <v>30</v>
      </c>
      <c r="BW22">
        <v>30</v>
      </c>
      <c r="BX22">
        <v>30</v>
      </c>
      <c r="BY22" t="s">
        <v>80</v>
      </c>
    </row>
    <row r="23" spans="1:77" x14ac:dyDescent="0.2">
      <c r="A23" t="s">
        <v>145</v>
      </c>
      <c r="B23" t="s">
        <v>72</v>
      </c>
      <c r="C23" t="s">
        <v>73</v>
      </c>
      <c r="D23" t="s">
        <v>118</v>
      </c>
      <c r="E23" t="s">
        <v>1602</v>
      </c>
      <c r="F23" t="s">
        <v>1602</v>
      </c>
      <c r="G23" t="s">
        <v>119</v>
      </c>
      <c r="H23" t="s">
        <v>119</v>
      </c>
      <c r="I23">
        <v>17</v>
      </c>
      <c r="J23" t="s">
        <v>1605</v>
      </c>
      <c r="K23" t="s">
        <v>1605</v>
      </c>
      <c r="L23" t="s">
        <v>132</v>
      </c>
      <c r="M23" t="s">
        <v>146</v>
      </c>
      <c r="N23">
        <v>5833</v>
      </c>
      <c r="O23" s="1">
        <v>39847</v>
      </c>
      <c r="P23">
        <v>-41.232166999999997</v>
      </c>
      <c r="Q23">
        <v>178.52666666659999</v>
      </c>
      <c r="R23">
        <v>150</v>
      </c>
      <c r="S23">
        <v>7</v>
      </c>
      <c r="T23">
        <v>0</v>
      </c>
      <c r="U23" t="s">
        <v>1375</v>
      </c>
      <c r="V23" t="s">
        <v>77</v>
      </c>
      <c r="W23" t="s">
        <v>83</v>
      </c>
      <c r="X23" t="s">
        <v>1605</v>
      </c>
      <c r="Y23">
        <v>13.2</v>
      </c>
      <c r="AC23">
        <v>779.2</v>
      </c>
      <c r="AD23">
        <v>1</v>
      </c>
      <c r="AE23">
        <v>3148</v>
      </c>
      <c r="AF23">
        <v>5833</v>
      </c>
      <c r="AG23" t="s">
        <v>134</v>
      </c>
      <c r="AH23">
        <v>178.51249999999999</v>
      </c>
      <c r="AI23">
        <v>-41.230699999999999</v>
      </c>
      <c r="AJ23">
        <v>3109</v>
      </c>
      <c r="AK23">
        <v>150</v>
      </c>
      <c r="AL23">
        <v>151</v>
      </c>
      <c r="AM23">
        <v>12.9171</v>
      </c>
      <c r="AN23">
        <v>35.070700000000002</v>
      </c>
      <c r="AO23">
        <v>216.91</v>
      </c>
      <c r="AP23">
        <v>5.8999999999999997E-2</v>
      </c>
      <c r="AQ23">
        <v>99.986000000000004</v>
      </c>
      <c r="AR23">
        <v>-10000000000</v>
      </c>
      <c r="AS23">
        <v>12.8964</v>
      </c>
      <c r="AT23">
        <v>3109</v>
      </c>
      <c r="AU23">
        <v>76.44</v>
      </c>
      <c r="AV23">
        <v>4.5295974324190101E-2</v>
      </c>
      <c r="AW23">
        <v>4</v>
      </c>
      <c r="AX23">
        <v>1.5714967672106499E-2</v>
      </c>
      <c r="AY23">
        <v>70.56</v>
      </c>
      <c r="AZ23">
        <v>2.2522537052083701E-2</v>
      </c>
      <c r="BB23">
        <v>2.6150000000000002</v>
      </c>
      <c r="BC23">
        <v>8.76</v>
      </c>
      <c r="BD23">
        <v>0</v>
      </c>
      <c r="BE23">
        <v>0.69</v>
      </c>
      <c r="BF23">
        <v>2.4E-2</v>
      </c>
      <c r="BM23">
        <v>2.6150000000000002</v>
      </c>
      <c r="BN23">
        <v>0.853384397635501</v>
      </c>
      <c r="BO23">
        <v>0.24273577496965801</v>
      </c>
      <c r="BP23">
        <v>0.217748268722781</v>
      </c>
      <c r="BR23">
        <v>1.12997998321173E-2</v>
      </c>
      <c r="BS23">
        <v>1475.22235528942</v>
      </c>
      <c r="BU23">
        <v>446025.28073711501</v>
      </c>
      <c r="BV23">
        <v>30</v>
      </c>
      <c r="BW23">
        <v>30</v>
      </c>
      <c r="BX23">
        <v>30</v>
      </c>
      <c r="BY23" t="s">
        <v>80</v>
      </c>
    </row>
    <row r="24" spans="1:77" x14ac:dyDescent="0.2">
      <c r="A24" t="s">
        <v>147</v>
      </c>
      <c r="B24" t="s">
        <v>72</v>
      </c>
      <c r="C24" t="s">
        <v>73</v>
      </c>
      <c r="D24" t="s">
        <v>118</v>
      </c>
      <c r="E24" t="s">
        <v>1602</v>
      </c>
      <c r="F24" t="s">
        <v>1602</v>
      </c>
      <c r="G24" t="s">
        <v>119</v>
      </c>
      <c r="H24" t="s">
        <v>119</v>
      </c>
      <c r="I24">
        <v>17</v>
      </c>
      <c r="J24" t="s">
        <v>1605</v>
      </c>
      <c r="K24" t="s">
        <v>1605</v>
      </c>
      <c r="L24" t="s">
        <v>132</v>
      </c>
      <c r="M24" t="s">
        <v>148</v>
      </c>
      <c r="N24">
        <v>5833</v>
      </c>
      <c r="O24" s="1">
        <v>39847</v>
      </c>
      <c r="P24">
        <v>-41.232166999999997</v>
      </c>
      <c r="Q24">
        <v>178.52666666659999</v>
      </c>
      <c r="R24">
        <v>200</v>
      </c>
      <c r="S24">
        <v>8</v>
      </c>
      <c r="T24">
        <v>0</v>
      </c>
      <c r="U24" t="s">
        <v>1375</v>
      </c>
      <c r="V24" t="s">
        <v>77</v>
      </c>
      <c r="W24" t="s">
        <v>83</v>
      </c>
      <c r="X24" t="s">
        <v>1605</v>
      </c>
      <c r="Y24">
        <v>13.2</v>
      </c>
      <c r="AC24">
        <v>891.8</v>
      </c>
      <c r="AD24">
        <v>1</v>
      </c>
      <c r="AE24">
        <v>3148</v>
      </c>
      <c r="AF24">
        <v>5833</v>
      </c>
      <c r="AG24" t="s">
        <v>134</v>
      </c>
      <c r="AH24">
        <v>178.51249999999999</v>
      </c>
      <c r="AI24">
        <v>-41.230699999999999</v>
      </c>
      <c r="AJ24">
        <v>3109</v>
      </c>
      <c r="AK24">
        <v>200</v>
      </c>
      <c r="AL24">
        <v>201</v>
      </c>
      <c r="AM24">
        <v>12.5825</v>
      </c>
      <c r="AN24">
        <v>35.087699999999998</v>
      </c>
      <c r="AO24">
        <v>216.12</v>
      </c>
      <c r="AP24">
        <v>4.9000000000000002E-2</v>
      </c>
      <c r="AQ24">
        <v>100.208</v>
      </c>
      <c r="AR24">
        <v>-10000000000</v>
      </c>
      <c r="AS24">
        <v>12.555400000000001</v>
      </c>
      <c r="AT24">
        <v>3109</v>
      </c>
      <c r="AU24">
        <v>218.34399999999999</v>
      </c>
      <c r="AV24">
        <v>8.8158127468967298E-2</v>
      </c>
      <c r="AW24">
        <v>1.1759999999999999</v>
      </c>
      <c r="AX24">
        <v>2.7651394178571402E-3</v>
      </c>
      <c r="AY24">
        <v>209.72</v>
      </c>
      <c r="AZ24">
        <v>7.0762618134184399E-2</v>
      </c>
      <c r="BB24">
        <v>2.6850000000000001</v>
      </c>
      <c r="BC24">
        <v>8.57</v>
      </c>
      <c r="BD24">
        <v>0</v>
      </c>
      <c r="BE24">
        <v>0.60499999999999998</v>
      </c>
      <c r="BM24">
        <v>2.6850000000000001</v>
      </c>
      <c r="BN24">
        <v>0.64107901090666897</v>
      </c>
      <c r="BO24">
        <v>0.22845719997144301</v>
      </c>
      <c r="BP24">
        <v>0.22845719997144301</v>
      </c>
      <c r="BR24">
        <v>8.0712855943694695E-3</v>
      </c>
      <c r="BS24">
        <v>1955.2</v>
      </c>
      <c r="BU24">
        <v>337013.14041314</v>
      </c>
      <c r="BV24">
        <v>30</v>
      </c>
      <c r="BW24">
        <v>30</v>
      </c>
      <c r="BX24">
        <v>30</v>
      </c>
      <c r="BY24" t="s">
        <v>80</v>
      </c>
    </row>
    <row r="25" spans="1:77" x14ac:dyDescent="0.2">
      <c r="A25" t="s">
        <v>117</v>
      </c>
      <c r="B25" t="s">
        <v>72</v>
      </c>
      <c r="C25" t="s">
        <v>73</v>
      </c>
      <c r="D25" t="s">
        <v>118</v>
      </c>
      <c r="E25" t="s">
        <v>1602</v>
      </c>
      <c r="F25" t="s">
        <v>1602</v>
      </c>
      <c r="G25" t="s">
        <v>119</v>
      </c>
      <c r="H25" t="s">
        <v>119</v>
      </c>
      <c r="I25">
        <v>17</v>
      </c>
      <c r="J25" t="s">
        <v>1605</v>
      </c>
      <c r="K25" t="s">
        <v>1605</v>
      </c>
      <c r="L25" t="s">
        <v>120</v>
      </c>
      <c r="M25" t="s">
        <v>121</v>
      </c>
      <c r="N25">
        <v>5829</v>
      </c>
      <c r="O25" s="1">
        <v>39847</v>
      </c>
      <c r="P25">
        <v>-41.232166999999997</v>
      </c>
      <c r="Q25">
        <v>178.52666666659999</v>
      </c>
      <c r="R25">
        <v>300</v>
      </c>
      <c r="S25">
        <v>9</v>
      </c>
      <c r="T25">
        <v>0</v>
      </c>
      <c r="U25" t="s">
        <v>1375</v>
      </c>
      <c r="V25" t="s">
        <v>77</v>
      </c>
      <c r="W25" t="s">
        <v>78</v>
      </c>
      <c r="X25" t="s">
        <v>1605</v>
      </c>
      <c r="Y25">
        <v>8.6</v>
      </c>
      <c r="AC25">
        <v>439</v>
      </c>
      <c r="AD25">
        <v>2</v>
      </c>
      <c r="AE25">
        <v>3148</v>
      </c>
      <c r="AF25">
        <v>5829</v>
      </c>
      <c r="AG25" t="s">
        <v>122</v>
      </c>
      <c r="AH25">
        <v>178.51249999999999</v>
      </c>
      <c r="AI25">
        <v>-41.230699999999999</v>
      </c>
      <c r="AJ25">
        <v>3109</v>
      </c>
      <c r="AK25">
        <v>300</v>
      </c>
      <c r="AL25">
        <v>301</v>
      </c>
      <c r="AM25">
        <v>10.911300000000001</v>
      </c>
      <c r="AN25">
        <v>34.849400000000003</v>
      </c>
      <c r="AO25">
        <v>209.96</v>
      </c>
      <c r="AP25">
        <v>3.6999999999999998E-2</v>
      </c>
      <c r="AQ25">
        <v>100.664</v>
      </c>
      <c r="AR25">
        <v>-10000000000</v>
      </c>
      <c r="AS25">
        <v>10.8743</v>
      </c>
      <c r="AT25">
        <v>3109</v>
      </c>
      <c r="AU25">
        <v>467.024</v>
      </c>
      <c r="AV25">
        <v>0.47753809905116501</v>
      </c>
      <c r="AW25">
        <v>1.96</v>
      </c>
      <c r="AX25">
        <v>1.45122495140994E-2</v>
      </c>
      <c r="AY25">
        <v>283.024</v>
      </c>
      <c r="AZ25">
        <v>9.5074803585075501E-2</v>
      </c>
      <c r="BB25">
        <v>2.8849999999999998</v>
      </c>
      <c r="BC25">
        <v>9.35</v>
      </c>
      <c r="BD25">
        <v>0</v>
      </c>
      <c r="BE25">
        <v>0.57499999999999996</v>
      </c>
      <c r="BM25">
        <v>2.8849999999999998</v>
      </c>
      <c r="BP25">
        <v>0.196330406225459</v>
      </c>
      <c r="BR25">
        <v>4.8427713566216802E-3</v>
      </c>
      <c r="BS25">
        <v>832</v>
      </c>
      <c r="BU25">
        <v>209963.80239850399</v>
      </c>
      <c r="BV25">
        <v>24</v>
      </c>
      <c r="BW25">
        <v>25</v>
      </c>
      <c r="BX25">
        <v>24</v>
      </c>
      <c r="BY25" t="s">
        <v>80</v>
      </c>
    </row>
    <row r="26" spans="1:77" x14ac:dyDescent="0.2">
      <c r="A26" t="s">
        <v>123</v>
      </c>
      <c r="B26" t="s">
        <v>72</v>
      </c>
      <c r="C26" t="s">
        <v>73</v>
      </c>
      <c r="D26" t="s">
        <v>118</v>
      </c>
      <c r="E26" t="s">
        <v>1602</v>
      </c>
      <c r="F26" t="s">
        <v>1602</v>
      </c>
      <c r="G26" t="s">
        <v>119</v>
      </c>
      <c r="H26" t="s">
        <v>119</v>
      </c>
      <c r="I26">
        <v>17</v>
      </c>
      <c r="J26" t="s">
        <v>1605</v>
      </c>
      <c r="K26" t="s">
        <v>1605</v>
      </c>
      <c r="L26" t="s">
        <v>120</v>
      </c>
      <c r="M26" t="s">
        <v>124</v>
      </c>
      <c r="N26">
        <v>5829</v>
      </c>
      <c r="O26" s="1">
        <v>39847</v>
      </c>
      <c r="P26">
        <v>-41.232166999999997</v>
      </c>
      <c r="Q26">
        <v>178.52666666659999</v>
      </c>
      <c r="R26">
        <v>500</v>
      </c>
      <c r="S26">
        <v>10</v>
      </c>
      <c r="T26">
        <v>0</v>
      </c>
      <c r="U26" t="s">
        <v>1375</v>
      </c>
      <c r="V26" t="s">
        <v>77</v>
      </c>
      <c r="W26" t="s">
        <v>83</v>
      </c>
      <c r="X26" t="s">
        <v>1605</v>
      </c>
      <c r="Y26">
        <v>8.6</v>
      </c>
      <c r="AC26">
        <v>458.9</v>
      </c>
      <c r="AD26">
        <v>1</v>
      </c>
      <c r="AE26">
        <v>3148</v>
      </c>
      <c r="AF26">
        <v>5829</v>
      </c>
      <c r="AG26" t="s">
        <v>122</v>
      </c>
      <c r="AH26">
        <v>178.51249999999999</v>
      </c>
      <c r="AI26">
        <v>-41.230699999999999</v>
      </c>
      <c r="AJ26">
        <v>3109</v>
      </c>
      <c r="AK26">
        <v>500</v>
      </c>
      <c r="AL26">
        <v>503</v>
      </c>
      <c r="AM26">
        <v>8.6574000000000009</v>
      </c>
      <c r="AN26">
        <v>34.565399999999997</v>
      </c>
      <c r="AO26">
        <v>219.42</v>
      </c>
      <c r="AP26">
        <v>3.6999999999999998E-2</v>
      </c>
      <c r="AQ26">
        <v>100.761</v>
      </c>
      <c r="AR26">
        <v>-10000000000</v>
      </c>
      <c r="AS26">
        <v>8.6033000000000008</v>
      </c>
      <c r="AT26">
        <v>3109</v>
      </c>
      <c r="AU26">
        <v>263.81599999999997</v>
      </c>
      <c r="AV26">
        <v>8.9387149892260098E-2</v>
      </c>
      <c r="AW26">
        <v>0</v>
      </c>
      <c r="AX26">
        <v>0</v>
      </c>
      <c r="AY26">
        <v>255.584</v>
      </c>
      <c r="AZ26">
        <v>8.6549860045402993E-2</v>
      </c>
      <c r="BB26">
        <v>6.57</v>
      </c>
      <c r="BC26">
        <v>16.760000000000002</v>
      </c>
      <c r="BD26">
        <v>0</v>
      </c>
      <c r="BE26">
        <v>1.4450000000000001</v>
      </c>
      <c r="BM26">
        <v>6.57</v>
      </c>
      <c r="BN26">
        <v>0.69103321954874697</v>
      </c>
      <c r="BO26">
        <v>0.22131791247233501</v>
      </c>
      <c r="BP26">
        <v>0.10708931248661401</v>
      </c>
      <c r="BS26">
        <v>665.6</v>
      </c>
      <c r="BU26">
        <v>167321.256730936</v>
      </c>
      <c r="BV26">
        <v>24</v>
      </c>
      <c r="BW26">
        <v>25</v>
      </c>
      <c r="BX26">
        <v>24</v>
      </c>
      <c r="BY26" t="s">
        <v>80</v>
      </c>
    </row>
    <row r="27" spans="1:77" x14ac:dyDescent="0.2">
      <c r="A27" t="s">
        <v>125</v>
      </c>
      <c r="B27" t="s">
        <v>72</v>
      </c>
      <c r="C27" t="s">
        <v>73</v>
      </c>
      <c r="D27" t="s">
        <v>118</v>
      </c>
      <c r="E27" t="s">
        <v>1602</v>
      </c>
      <c r="F27" t="s">
        <v>1602</v>
      </c>
      <c r="G27" t="s">
        <v>119</v>
      </c>
      <c r="H27" t="s">
        <v>119</v>
      </c>
      <c r="I27">
        <v>17</v>
      </c>
      <c r="J27" t="s">
        <v>1605</v>
      </c>
      <c r="K27" t="s">
        <v>1605</v>
      </c>
      <c r="L27" t="s">
        <v>120</v>
      </c>
      <c r="M27" t="s">
        <v>126</v>
      </c>
      <c r="N27">
        <v>5829</v>
      </c>
      <c r="O27" s="1">
        <v>39847</v>
      </c>
      <c r="P27">
        <v>-41.232166999999997</v>
      </c>
      <c r="Q27">
        <v>178.52666666659999</v>
      </c>
      <c r="R27">
        <v>750</v>
      </c>
      <c r="S27">
        <v>11</v>
      </c>
      <c r="T27">
        <v>0</v>
      </c>
      <c r="U27" t="s">
        <v>1375</v>
      </c>
      <c r="V27" t="s">
        <v>77</v>
      </c>
      <c r="W27" t="s">
        <v>78</v>
      </c>
      <c r="X27" t="s">
        <v>1605</v>
      </c>
      <c r="Y27">
        <v>6</v>
      </c>
      <c r="AC27">
        <v>156.19999999999999</v>
      </c>
      <c r="AD27">
        <v>2</v>
      </c>
      <c r="AE27">
        <v>3148</v>
      </c>
      <c r="AF27">
        <v>5829</v>
      </c>
      <c r="AG27" t="s">
        <v>122</v>
      </c>
      <c r="AH27">
        <v>178.51249999999999</v>
      </c>
      <c r="AI27">
        <v>-41.230699999999999</v>
      </c>
      <c r="AJ27">
        <v>3109</v>
      </c>
      <c r="AK27">
        <v>750</v>
      </c>
      <c r="AL27">
        <v>754</v>
      </c>
      <c r="AM27">
        <v>7.2561</v>
      </c>
      <c r="AN27">
        <v>34.473999999999997</v>
      </c>
      <c r="AO27">
        <v>206.52</v>
      </c>
      <c r="AP27">
        <v>3.6999999999999998E-2</v>
      </c>
      <c r="AQ27">
        <v>101.093</v>
      </c>
      <c r="AR27">
        <v>-10000000000</v>
      </c>
      <c r="AS27">
        <v>7.1818</v>
      </c>
      <c r="AT27">
        <v>3109</v>
      </c>
      <c r="AU27">
        <v>128.96799999999999</v>
      </c>
      <c r="AV27">
        <v>5.14156389131213E-2</v>
      </c>
      <c r="AW27">
        <v>0.39200000000000002</v>
      </c>
      <c r="AX27">
        <v>9.2171313928571404E-4</v>
      </c>
      <c r="AY27">
        <v>127.792</v>
      </c>
      <c r="AZ27">
        <v>4.3415222544384201E-2</v>
      </c>
      <c r="BB27">
        <v>9.6999999999999993</v>
      </c>
      <c r="BC27">
        <v>21.96</v>
      </c>
      <c r="BD27">
        <v>0.115</v>
      </c>
      <c r="BE27">
        <v>1.365</v>
      </c>
      <c r="BM27">
        <v>9.6999999999999993</v>
      </c>
      <c r="BO27">
        <v>0.16420361247947499</v>
      </c>
      <c r="BP27">
        <v>6.7823231241522106E-2</v>
      </c>
      <c r="BR27">
        <v>3.2285142377477898E-3</v>
      </c>
      <c r="BS27">
        <v>1008.8</v>
      </c>
      <c r="BU27">
        <v>92267.193675889299</v>
      </c>
      <c r="BV27">
        <v>24</v>
      </c>
      <c r="BW27">
        <v>25</v>
      </c>
      <c r="BX27">
        <v>24</v>
      </c>
      <c r="BY27" t="s">
        <v>80</v>
      </c>
    </row>
    <row r="28" spans="1:77" x14ac:dyDescent="0.2">
      <c r="A28" t="s">
        <v>127</v>
      </c>
      <c r="B28" t="s">
        <v>72</v>
      </c>
      <c r="C28" t="s">
        <v>73</v>
      </c>
      <c r="D28" t="s">
        <v>118</v>
      </c>
      <c r="E28" t="s">
        <v>1602</v>
      </c>
      <c r="F28" t="s">
        <v>1602</v>
      </c>
      <c r="G28" t="s">
        <v>119</v>
      </c>
      <c r="H28" t="s">
        <v>119</v>
      </c>
      <c r="I28">
        <v>17</v>
      </c>
      <c r="J28" t="s">
        <v>1605</v>
      </c>
      <c r="K28" t="s">
        <v>1605</v>
      </c>
      <c r="L28" t="s">
        <v>120</v>
      </c>
      <c r="M28" t="s">
        <v>128</v>
      </c>
      <c r="N28">
        <v>5829</v>
      </c>
      <c r="O28" s="1">
        <v>39847</v>
      </c>
      <c r="P28">
        <v>-41.232166999999997</v>
      </c>
      <c r="Q28">
        <v>178.52666666659999</v>
      </c>
      <c r="R28">
        <v>1000</v>
      </c>
      <c r="S28">
        <v>12</v>
      </c>
      <c r="T28">
        <v>0</v>
      </c>
      <c r="U28" t="s">
        <v>1375</v>
      </c>
      <c r="V28" t="s">
        <v>77</v>
      </c>
      <c r="W28" t="s">
        <v>83</v>
      </c>
      <c r="X28" t="s">
        <v>1605</v>
      </c>
      <c r="Y28">
        <v>6</v>
      </c>
      <c r="AC28">
        <v>66.159639999999996</v>
      </c>
      <c r="AD28">
        <v>1</v>
      </c>
      <c r="AE28">
        <v>3148</v>
      </c>
      <c r="AF28">
        <v>5829</v>
      </c>
      <c r="AG28" t="s">
        <v>122</v>
      </c>
      <c r="AH28">
        <v>178.51249999999999</v>
      </c>
      <c r="AI28">
        <v>-41.230699999999999</v>
      </c>
      <c r="AJ28">
        <v>3109</v>
      </c>
      <c r="AK28">
        <v>1000</v>
      </c>
      <c r="AL28">
        <v>1007</v>
      </c>
      <c r="AM28">
        <v>5.7462999999999997</v>
      </c>
      <c r="AN28">
        <v>34.422600000000003</v>
      </c>
      <c r="AO28">
        <v>191.2</v>
      </c>
      <c r="AP28">
        <v>3.6999999999999998E-2</v>
      </c>
      <c r="AQ28">
        <v>101.041</v>
      </c>
      <c r="AR28">
        <v>-10000000000</v>
      </c>
      <c r="AS28">
        <v>5.6567999999999996</v>
      </c>
      <c r="AT28">
        <v>3109</v>
      </c>
      <c r="AU28">
        <v>121.91200000000001</v>
      </c>
      <c r="AV28">
        <v>5.1317125477576601E-2</v>
      </c>
      <c r="AW28">
        <v>0.39200000000000002</v>
      </c>
      <c r="AX28">
        <v>1.54006683186644E-3</v>
      </c>
      <c r="AY28">
        <v>118.384</v>
      </c>
      <c r="AZ28">
        <v>4.0670355844002401E-2</v>
      </c>
      <c r="BB28">
        <v>23.295000000000002</v>
      </c>
      <c r="BC28">
        <v>26.605</v>
      </c>
      <c r="BD28">
        <v>0.125</v>
      </c>
      <c r="BE28">
        <v>1.6950000000000001</v>
      </c>
      <c r="BM28">
        <v>23.295000000000002</v>
      </c>
      <c r="BN28">
        <v>0.42252934809757697</v>
      </c>
      <c r="BO28">
        <v>0.14992503748125899</v>
      </c>
      <c r="BP28">
        <v>6.7823231241522106E-2</v>
      </c>
      <c r="BS28">
        <v>988.35755343021401</v>
      </c>
      <c r="BU28">
        <v>73701.553910747505</v>
      </c>
      <c r="BV28">
        <v>24</v>
      </c>
      <c r="BW28">
        <v>25</v>
      </c>
      <c r="BX28">
        <v>24</v>
      </c>
      <c r="BY28" t="s">
        <v>80</v>
      </c>
    </row>
    <row r="29" spans="1:77" x14ac:dyDescent="0.2">
      <c r="A29" t="s">
        <v>129</v>
      </c>
      <c r="B29" t="s">
        <v>72</v>
      </c>
      <c r="C29" t="s">
        <v>73</v>
      </c>
      <c r="D29" t="s">
        <v>118</v>
      </c>
      <c r="E29" t="s">
        <v>1602</v>
      </c>
      <c r="F29" t="s">
        <v>1602</v>
      </c>
      <c r="G29" t="s">
        <v>119</v>
      </c>
      <c r="H29" t="s">
        <v>119</v>
      </c>
      <c r="I29">
        <v>17</v>
      </c>
      <c r="J29" t="s">
        <v>1605</v>
      </c>
      <c r="K29" t="s">
        <v>1605</v>
      </c>
      <c r="L29" t="s">
        <v>120</v>
      </c>
      <c r="M29" t="s">
        <v>130</v>
      </c>
      <c r="N29">
        <v>5829</v>
      </c>
      <c r="O29" s="1">
        <v>39847</v>
      </c>
      <c r="P29">
        <v>-41.232166999999997</v>
      </c>
      <c r="Q29">
        <v>178.52666666659999</v>
      </c>
      <c r="R29">
        <v>1500</v>
      </c>
      <c r="S29">
        <v>13</v>
      </c>
      <c r="T29">
        <v>0</v>
      </c>
      <c r="U29" t="s">
        <v>1375</v>
      </c>
      <c r="V29" t="s">
        <v>77</v>
      </c>
      <c r="W29" t="s">
        <v>78</v>
      </c>
      <c r="X29" t="s">
        <v>1605</v>
      </c>
      <c r="Y29">
        <v>6</v>
      </c>
      <c r="AC29">
        <v>51.580840000000002</v>
      </c>
      <c r="AD29">
        <v>2</v>
      </c>
      <c r="AE29">
        <v>3148</v>
      </c>
      <c r="AF29">
        <v>5829</v>
      </c>
      <c r="AG29" t="s">
        <v>122</v>
      </c>
      <c r="AH29">
        <v>178.51249999999999</v>
      </c>
      <c r="AI29">
        <v>-41.230699999999999</v>
      </c>
      <c r="AJ29">
        <v>3109</v>
      </c>
      <c r="AK29">
        <v>1500</v>
      </c>
      <c r="AL29">
        <v>1512</v>
      </c>
      <c r="AM29">
        <v>3.2414999999999998</v>
      </c>
      <c r="AN29">
        <v>34.537999999999997</v>
      </c>
      <c r="AO29">
        <v>159.74</v>
      </c>
      <c r="AP29">
        <v>0.04</v>
      </c>
      <c r="AQ29">
        <v>101.154</v>
      </c>
      <c r="AR29">
        <v>-10000000000</v>
      </c>
      <c r="AS29">
        <v>3.13</v>
      </c>
      <c r="AT29">
        <v>3109</v>
      </c>
      <c r="AU29">
        <v>100.352</v>
      </c>
      <c r="AV29">
        <v>5.2293437333308102E-2</v>
      </c>
      <c r="AW29">
        <v>0</v>
      </c>
      <c r="AX29">
        <v>0</v>
      </c>
      <c r="AY29">
        <v>98.391999999999996</v>
      </c>
      <c r="AZ29">
        <v>4.7740085932454199E-2</v>
      </c>
      <c r="BB29">
        <v>75.594999999999999</v>
      </c>
      <c r="BC29">
        <v>33.43</v>
      </c>
      <c r="BD29">
        <v>0.05</v>
      </c>
      <c r="BE29">
        <v>3.0049999999999999</v>
      </c>
      <c r="BM29">
        <v>75.594999999999999</v>
      </c>
      <c r="BN29">
        <v>0.23728249104987101</v>
      </c>
      <c r="BO29">
        <v>0.13778824873277601</v>
      </c>
      <c r="BP29">
        <v>0.10708931248661401</v>
      </c>
      <c r="BS29">
        <v>863.2</v>
      </c>
      <c r="BU29">
        <v>40760.912613000401</v>
      </c>
      <c r="BV29">
        <v>24</v>
      </c>
      <c r="BW29">
        <v>25</v>
      </c>
      <c r="BX29">
        <v>24</v>
      </c>
      <c r="BY29" t="s">
        <v>80</v>
      </c>
    </row>
    <row r="30" spans="1:77" hidden="1" x14ac:dyDescent="0.2">
      <c r="A30" t="s">
        <v>166</v>
      </c>
      <c r="B30" t="s">
        <v>150</v>
      </c>
      <c r="C30" t="s">
        <v>73</v>
      </c>
      <c r="D30" t="s">
        <v>1387</v>
      </c>
      <c r="E30" t="s">
        <v>1603</v>
      </c>
      <c r="F30" t="s">
        <v>1603</v>
      </c>
      <c r="G30" t="s">
        <v>74</v>
      </c>
      <c r="H30" t="s">
        <v>1385</v>
      </c>
      <c r="I30">
        <v>18</v>
      </c>
      <c r="J30" t="s">
        <v>1604</v>
      </c>
      <c r="K30" t="s">
        <v>1604</v>
      </c>
      <c r="L30" t="s">
        <v>167</v>
      </c>
      <c r="M30" t="s">
        <v>168</v>
      </c>
      <c r="N30">
        <v>6380</v>
      </c>
      <c r="O30" s="1">
        <v>40113</v>
      </c>
      <c r="P30">
        <v>-46.643333333333302</v>
      </c>
      <c r="Q30">
        <v>178.53616666666699</v>
      </c>
      <c r="R30">
        <v>10</v>
      </c>
      <c r="S30">
        <v>1</v>
      </c>
      <c r="T30">
        <v>0</v>
      </c>
      <c r="U30" t="s">
        <v>1375</v>
      </c>
      <c r="V30" t="s">
        <v>77</v>
      </c>
      <c r="W30" t="s">
        <v>83</v>
      </c>
      <c r="X30" t="s">
        <v>1604</v>
      </c>
      <c r="AB30">
        <v>5</v>
      </c>
      <c r="AC30">
        <v>2518.9664630000002</v>
      </c>
      <c r="AD30">
        <v>1</v>
      </c>
      <c r="AE30">
        <v>3156</v>
      </c>
      <c r="AF30">
        <v>6380</v>
      </c>
      <c r="AG30" t="s">
        <v>169</v>
      </c>
      <c r="AH30">
        <v>178.53620000000001</v>
      </c>
      <c r="AI30">
        <v>-46.643300000000004</v>
      </c>
      <c r="AJ30">
        <v>2777</v>
      </c>
      <c r="AK30">
        <v>10</v>
      </c>
      <c r="AL30">
        <v>10</v>
      </c>
      <c r="AM30">
        <v>9.0577000000000005</v>
      </c>
      <c r="AN30">
        <v>34.206499999999998</v>
      </c>
      <c r="AO30">
        <v>277.42</v>
      </c>
      <c r="AP30">
        <v>0.41599999999999998</v>
      </c>
      <c r="AQ30">
        <v>99.177999999999997</v>
      </c>
      <c r="AR30">
        <v>-10000000000</v>
      </c>
      <c r="AS30">
        <v>9.0565999999999995</v>
      </c>
      <c r="AT30">
        <v>2777</v>
      </c>
      <c r="BB30" s="2">
        <v>1.8639179662465286</v>
      </c>
      <c r="BC30" s="2">
        <v>14.659812950667524</v>
      </c>
      <c r="BD30" s="2">
        <v>8.8527164988934107E-2</v>
      </c>
      <c r="BE30">
        <v>1.1535481371472847</v>
      </c>
      <c r="BF30" s="4">
        <f>AVERAGE('[1]Biophysical Mooring Data'!$BF$3817,'[1]Biophysical Mooring Data'!$BG$3817)</f>
        <v>0.17849999999999999</v>
      </c>
      <c r="BM30" s="2">
        <v>1.8639179662465286</v>
      </c>
      <c r="BN30">
        <f>AVERAGE('[1]Biophysical Mooring Data'!$AM$3817,'[1]Biophysical Mooring Data'!$AO$3817)</f>
        <v>4.050453750728499</v>
      </c>
      <c r="BO30" s="3">
        <f>AVERAGE('[1]Biophysical Mooring Data'!$AS$3817,'[1]Biophysical Mooring Data'!$AQ$3817)</f>
        <v>0.58542157492682234</v>
      </c>
      <c r="BP30" s="4">
        <f>AVERAGE('[1]Biophysical Mooring Data'!$BC$3817,'[1]Biophysical Mooring Data'!$BE$3817)</f>
        <v>0.54972513743128437</v>
      </c>
      <c r="BR30" s="4">
        <f>AVERAGE('[1]Biophysical Mooring Data'!$AY$3817,'[1]Biophysical Mooring Data'!$BA$3817)</f>
        <v>2.9056628139730097E-2</v>
      </c>
      <c r="BS30" s="5">
        <f>AVERAGE('[1]Biophysical Mooring Data'!$BM$3817:$BN$3817)</f>
        <v>11693.067216766467</v>
      </c>
      <c r="BV30">
        <v>13</v>
      </c>
      <c r="BW30">
        <v>13</v>
      </c>
      <c r="BX30">
        <v>13</v>
      </c>
      <c r="BY30" t="s">
        <v>92</v>
      </c>
    </row>
    <row r="31" spans="1:77" hidden="1" x14ac:dyDescent="0.2">
      <c r="A31" t="s">
        <v>170</v>
      </c>
      <c r="B31" t="s">
        <v>150</v>
      </c>
      <c r="C31" t="s">
        <v>73</v>
      </c>
      <c r="D31" t="s">
        <v>1387</v>
      </c>
      <c r="E31" t="s">
        <v>1603</v>
      </c>
      <c r="F31" t="s">
        <v>1603</v>
      </c>
      <c r="G31" t="s">
        <v>74</v>
      </c>
      <c r="H31" t="s">
        <v>1385</v>
      </c>
      <c r="I31">
        <v>18</v>
      </c>
      <c r="J31" t="s">
        <v>1604</v>
      </c>
      <c r="K31" t="s">
        <v>1604</v>
      </c>
      <c r="L31" t="s">
        <v>167</v>
      </c>
      <c r="M31" t="s">
        <v>171</v>
      </c>
      <c r="N31">
        <v>6380</v>
      </c>
      <c r="O31" s="1">
        <v>40113</v>
      </c>
      <c r="P31">
        <v>-46.643333333333302</v>
      </c>
      <c r="Q31">
        <v>178.53616666666699</v>
      </c>
      <c r="R31">
        <v>20</v>
      </c>
      <c r="S31">
        <v>2</v>
      </c>
      <c r="T31">
        <v>0</v>
      </c>
      <c r="U31" t="s">
        <v>1375</v>
      </c>
      <c r="V31" t="s">
        <v>77</v>
      </c>
      <c r="W31" t="s">
        <v>78</v>
      </c>
      <c r="X31" t="s">
        <v>1604</v>
      </c>
      <c r="AB31">
        <v>5</v>
      </c>
      <c r="AC31">
        <v>10166.9</v>
      </c>
      <c r="AD31">
        <v>3</v>
      </c>
      <c r="AE31">
        <v>3156</v>
      </c>
      <c r="AF31">
        <v>6380</v>
      </c>
      <c r="AG31" t="s">
        <v>169</v>
      </c>
      <c r="AH31">
        <v>178.53620000000001</v>
      </c>
      <c r="AI31">
        <v>-46.643300000000004</v>
      </c>
      <c r="AJ31">
        <v>2777</v>
      </c>
      <c r="AK31">
        <v>20</v>
      </c>
      <c r="AL31">
        <v>20</v>
      </c>
      <c r="AM31">
        <v>8.4519000000000002</v>
      </c>
      <c r="AN31">
        <v>34.197400000000002</v>
      </c>
      <c r="AO31">
        <v>284.85000000000002</v>
      </c>
      <c r="AP31">
        <v>0.59499999999999997</v>
      </c>
      <c r="AQ31">
        <v>98.674000000000007</v>
      </c>
      <c r="AR31">
        <v>-10000000000</v>
      </c>
      <c r="AS31">
        <v>8.4497999999999998</v>
      </c>
      <c r="AT31">
        <v>2777</v>
      </c>
      <c r="BB31" s="2">
        <v>1.7991169977924946</v>
      </c>
      <c r="BC31" s="2">
        <v>14.562718640679659</v>
      </c>
      <c r="BE31">
        <v>1.1716278168786725</v>
      </c>
      <c r="BF31" s="4">
        <f>AVERAGE('[1]Biophysical Mooring Data'!$BF$3816:$BI$3816)</f>
        <v>0.23525000000000001</v>
      </c>
      <c r="BM31" s="2">
        <v>1.7991169977924946</v>
      </c>
      <c r="BN31" s="3">
        <f>AVERAGE('[1]Biophysical Mooring Data'!$AM$3816,'[1]Biophysical Mooring Data'!$AO$3816)</f>
        <v>4.404296061943219</v>
      </c>
      <c r="BO31" s="3">
        <f>AVERAGE('[1]Biophysical Mooring Data'!$AS$3816,'[1]Biophysical Mooring Data'!$AQ$3816)</f>
        <v>0.81030913114871139</v>
      </c>
      <c r="BP31" s="4">
        <f>AVERAGE('[1]Biophysical Mooring Data'!$BA$3816,'[1]Biophysical Mooring Data'!$BC$3816)</f>
        <v>0.44934259249181596</v>
      </c>
      <c r="BR31" s="4">
        <f>AVERAGE('[1]Biophysical Mooring Data'!$AY$3816,'[1]Biophysical Mooring Data'!$BA$3816)</f>
        <v>4.5199199328469039E-2</v>
      </c>
      <c r="BS31" s="5">
        <f>AVERAGE('[1]Biophysical Mooring Data'!$BM$3816:$BN$3816)</f>
        <v>15502.017411976047</v>
      </c>
      <c r="BV31">
        <v>13</v>
      </c>
      <c r="BW31">
        <v>13</v>
      </c>
      <c r="BX31">
        <v>13</v>
      </c>
      <c r="BY31" t="s">
        <v>80</v>
      </c>
    </row>
    <row r="32" spans="1:77" hidden="1" x14ac:dyDescent="0.2">
      <c r="A32" t="s">
        <v>172</v>
      </c>
      <c r="B32" t="s">
        <v>150</v>
      </c>
      <c r="C32" t="s">
        <v>73</v>
      </c>
      <c r="D32" t="s">
        <v>1387</v>
      </c>
      <c r="E32" t="s">
        <v>1603</v>
      </c>
      <c r="F32" t="s">
        <v>1603</v>
      </c>
      <c r="G32" t="s">
        <v>74</v>
      </c>
      <c r="H32" t="s">
        <v>1385</v>
      </c>
      <c r="I32">
        <v>18</v>
      </c>
      <c r="J32" t="s">
        <v>1604</v>
      </c>
      <c r="K32" t="s">
        <v>1604</v>
      </c>
      <c r="L32" t="s">
        <v>167</v>
      </c>
      <c r="M32" t="s">
        <v>173</v>
      </c>
      <c r="N32">
        <v>6380</v>
      </c>
      <c r="O32" s="1">
        <v>40113</v>
      </c>
      <c r="P32">
        <v>-46.643333333333302</v>
      </c>
      <c r="Q32">
        <v>178.53616666666699</v>
      </c>
      <c r="R32">
        <v>30</v>
      </c>
      <c r="S32">
        <v>3</v>
      </c>
      <c r="T32">
        <v>0</v>
      </c>
      <c r="U32" t="s">
        <v>1375</v>
      </c>
      <c r="V32" t="s">
        <v>77</v>
      </c>
      <c r="W32" t="s">
        <v>83</v>
      </c>
      <c r="X32" t="s">
        <v>1604</v>
      </c>
      <c r="AB32">
        <v>5</v>
      </c>
      <c r="AC32">
        <v>9618</v>
      </c>
      <c r="AD32">
        <v>1</v>
      </c>
      <c r="AE32">
        <v>3156</v>
      </c>
      <c r="AF32">
        <v>6380</v>
      </c>
      <c r="AG32" t="s">
        <v>169</v>
      </c>
      <c r="AH32">
        <v>178.53620000000001</v>
      </c>
      <c r="AI32">
        <v>-46.643300000000004</v>
      </c>
      <c r="AJ32">
        <v>2777</v>
      </c>
      <c r="AK32">
        <v>30</v>
      </c>
      <c r="AL32">
        <v>30</v>
      </c>
      <c r="AM32">
        <v>8.4006000000000007</v>
      </c>
      <c r="AN32">
        <v>34.1965</v>
      </c>
      <c r="AO32">
        <v>281.67</v>
      </c>
      <c r="AP32">
        <v>0.65700000000000003</v>
      </c>
      <c r="AQ32">
        <v>98.802000000000007</v>
      </c>
      <c r="AR32">
        <v>-10000000000</v>
      </c>
      <c r="AS32">
        <v>8.3975000000000009</v>
      </c>
      <c r="AT32">
        <v>2777</v>
      </c>
      <c r="AU32">
        <v>3944</v>
      </c>
      <c r="AV32">
        <v>10.127498936953099</v>
      </c>
      <c r="AW32">
        <v>16</v>
      </c>
      <c r="AX32">
        <v>0.27099055536015798</v>
      </c>
      <c r="AY32">
        <v>3272</v>
      </c>
      <c r="AZ32">
        <v>0.96067520629492797</v>
      </c>
      <c r="BB32">
        <v>1.8486078473260701</v>
      </c>
      <c r="BC32">
        <v>14.774755479403201</v>
      </c>
      <c r="BE32">
        <v>1.1864789823723101</v>
      </c>
      <c r="BF32">
        <v>0.309</v>
      </c>
      <c r="BM32">
        <v>1.8486078473260701</v>
      </c>
      <c r="BN32">
        <v>4.0920822579302296</v>
      </c>
      <c r="BO32">
        <v>0.671093024916113</v>
      </c>
      <c r="BP32">
        <v>0.91739844363532497</v>
      </c>
      <c r="BR32">
        <v>4.6813456447342902E-2</v>
      </c>
      <c r="BS32">
        <v>21868.563600000001</v>
      </c>
      <c r="BU32">
        <v>773225.77152777801</v>
      </c>
      <c r="BV32">
        <v>13</v>
      </c>
      <c r="BW32">
        <v>13</v>
      </c>
      <c r="BX32">
        <v>13</v>
      </c>
      <c r="BY32" t="s">
        <v>80</v>
      </c>
    </row>
    <row r="33" spans="1:77" hidden="1" x14ac:dyDescent="0.2">
      <c r="A33" t="s">
        <v>174</v>
      </c>
      <c r="B33" t="s">
        <v>150</v>
      </c>
      <c r="C33" t="s">
        <v>73</v>
      </c>
      <c r="D33" t="s">
        <v>1387</v>
      </c>
      <c r="E33" t="s">
        <v>1603</v>
      </c>
      <c r="F33" t="s">
        <v>1603</v>
      </c>
      <c r="G33" t="s">
        <v>74</v>
      </c>
      <c r="H33" t="s">
        <v>1385</v>
      </c>
      <c r="I33">
        <v>18</v>
      </c>
      <c r="J33" t="s">
        <v>1604</v>
      </c>
      <c r="K33" t="s">
        <v>1604</v>
      </c>
      <c r="L33" t="s">
        <v>167</v>
      </c>
      <c r="M33" t="s">
        <v>175</v>
      </c>
      <c r="N33">
        <v>6380</v>
      </c>
      <c r="O33" s="1">
        <v>40113</v>
      </c>
      <c r="P33">
        <v>-46.643333333333302</v>
      </c>
      <c r="Q33">
        <v>178.53616666666699</v>
      </c>
      <c r="R33">
        <v>50</v>
      </c>
      <c r="S33">
        <v>4</v>
      </c>
      <c r="T33">
        <v>0</v>
      </c>
      <c r="U33" t="s">
        <v>1375</v>
      </c>
      <c r="V33" t="s">
        <v>77</v>
      </c>
      <c r="W33" t="s">
        <v>83</v>
      </c>
      <c r="X33" t="s">
        <v>1604</v>
      </c>
      <c r="AB33">
        <v>5</v>
      </c>
      <c r="AC33">
        <v>2873.5304630000001</v>
      </c>
      <c r="AD33">
        <v>1</v>
      </c>
      <c r="AE33">
        <v>3156</v>
      </c>
      <c r="AF33">
        <v>6380</v>
      </c>
      <c r="AG33" t="s">
        <v>169</v>
      </c>
      <c r="AH33">
        <v>178.53620000000001</v>
      </c>
      <c r="AI33">
        <v>-46.643300000000004</v>
      </c>
      <c r="AJ33">
        <v>2777</v>
      </c>
      <c r="AK33">
        <v>50</v>
      </c>
      <c r="AL33">
        <v>50</v>
      </c>
      <c r="AM33">
        <v>7.9870999999999999</v>
      </c>
      <c r="AN33">
        <v>34.198700000000002</v>
      </c>
      <c r="AO33">
        <v>283.55</v>
      </c>
      <c r="AP33">
        <v>0.96399999999999997</v>
      </c>
      <c r="AQ33">
        <v>98.781000000000006</v>
      </c>
      <c r="AR33">
        <v>-10000000000</v>
      </c>
      <c r="AS33">
        <v>7.9821999999999997</v>
      </c>
      <c r="AT33">
        <v>2777</v>
      </c>
      <c r="AU33">
        <v>3236</v>
      </c>
      <c r="AV33">
        <v>4.4009594516171298</v>
      </c>
      <c r="AW33">
        <v>8</v>
      </c>
      <c r="AX33">
        <v>5.3692186363636402E-2</v>
      </c>
      <c r="AY33">
        <v>2788</v>
      </c>
      <c r="AZ33">
        <v>0.80023154516526596</v>
      </c>
      <c r="BB33">
        <v>1.98052410453607</v>
      </c>
      <c r="BC33">
        <v>15.2862854287142</v>
      </c>
      <c r="BE33">
        <v>1.20165299928973</v>
      </c>
      <c r="BF33">
        <v>0.38150000000000001</v>
      </c>
      <c r="BM33">
        <v>1.98052410453607</v>
      </c>
      <c r="BN33">
        <v>3.6966114395137799</v>
      </c>
      <c r="BO33">
        <v>0.57114299992860695</v>
      </c>
      <c r="BP33">
        <v>0.68180195616477501</v>
      </c>
      <c r="BR33">
        <v>3.3899399496351797E-2</v>
      </c>
      <c r="BS33">
        <v>22835.238257084198</v>
      </c>
      <c r="BU33">
        <v>691900.34140813304</v>
      </c>
      <c r="BV33">
        <v>13</v>
      </c>
      <c r="BW33">
        <v>13</v>
      </c>
      <c r="BX33">
        <v>13</v>
      </c>
      <c r="BY33" t="s">
        <v>80</v>
      </c>
    </row>
    <row r="34" spans="1:77" hidden="1" x14ac:dyDescent="0.2">
      <c r="A34" t="s">
        <v>176</v>
      </c>
      <c r="B34" t="s">
        <v>150</v>
      </c>
      <c r="C34" t="s">
        <v>73</v>
      </c>
      <c r="D34" t="s">
        <v>1387</v>
      </c>
      <c r="E34" t="s">
        <v>1603</v>
      </c>
      <c r="F34" t="s">
        <v>1603</v>
      </c>
      <c r="G34" t="s">
        <v>74</v>
      </c>
      <c r="H34" t="s">
        <v>1385</v>
      </c>
      <c r="I34">
        <v>18</v>
      </c>
      <c r="J34" t="s">
        <v>1604</v>
      </c>
      <c r="K34" t="s">
        <v>1604</v>
      </c>
      <c r="L34" t="s">
        <v>167</v>
      </c>
      <c r="M34" t="s">
        <v>177</v>
      </c>
      <c r="N34">
        <v>6380</v>
      </c>
      <c r="O34" s="1">
        <v>40113</v>
      </c>
      <c r="P34">
        <v>-46.643333333333302</v>
      </c>
      <c r="Q34">
        <v>178.53616666666699</v>
      </c>
      <c r="R34">
        <v>75</v>
      </c>
      <c r="S34">
        <v>5</v>
      </c>
      <c r="T34">
        <v>0</v>
      </c>
      <c r="U34" t="s">
        <v>1375</v>
      </c>
      <c r="V34" t="s">
        <v>77</v>
      </c>
      <c r="W34" t="s">
        <v>83</v>
      </c>
      <c r="X34" t="s">
        <v>1604</v>
      </c>
      <c r="AB34">
        <v>5</v>
      </c>
      <c r="AC34">
        <v>6162.3</v>
      </c>
      <c r="AD34">
        <v>1</v>
      </c>
      <c r="AE34">
        <v>3156</v>
      </c>
      <c r="AF34">
        <v>6380</v>
      </c>
      <c r="AG34" t="s">
        <v>169</v>
      </c>
      <c r="AH34">
        <v>178.53620000000001</v>
      </c>
      <c r="AI34">
        <v>-46.643300000000004</v>
      </c>
      <c r="AJ34">
        <v>2777</v>
      </c>
      <c r="AK34">
        <v>76</v>
      </c>
      <c r="AL34">
        <v>77</v>
      </c>
      <c r="AM34">
        <v>7.6477000000000004</v>
      </c>
      <c r="AN34">
        <v>34.205100000000002</v>
      </c>
      <c r="AO34">
        <v>280.27</v>
      </c>
      <c r="AP34">
        <v>0.72599999999999998</v>
      </c>
      <c r="AQ34">
        <v>99.504000000000005</v>
      </c>
      <c r="AR34">
        <v>-10000000000</v>
      </c>
      <c r="AS34">
        <v>7.6402999999999999</v>
      </c>
      <c r="AT34">
        <v>2777</v>
      </c>
      <c r="AU34">
        <v>2096</v>
      </c>
      <c r="AV34">
        <v>2.7641479952951098</v>
      </c>
      <c r="AW34">
        <v>16</v>
      </c>
      <c r="AX34">
        <v>0.26265239000000001</v>
      </c>
      <c r="AY34">
        <v>1900</v>
      </c>
      <c r="AZ34">
        <v>0.51329902231834201</v>
      </c>
      <c r="BB34">
        <v>2.2660756248664802</v>
      </c>
      <c r="BC34">
        <v>16.6227600485472</v>
      </c>
      <c r="BE34">
        <v>1.2105314134435301</v>
      </c>
      <c r="BF34">
        <v>0.41899999999999998</v>
      </c>
      <c r="BM34">
        <v>2.2660756248664802</v>
      </c>
      <c r="BN34">
        <v>2.6434102073099699</v>
      </c>
      <c r="BO34">
        <v>0.87813236239023396</v>
      </c>
      <c r="BP34">
        <v>0.41050903119868598</v>
      </c>
      <c r="BR34">
        <v>1.6142571188738901E-2</v>
      </c>
      <c r="BS34">
        <v>13178.458561752999</v>
      </c>
      <c r="BU34">
        <v>492049.62302942999</v>
      </c>
      <c r="BV34">
        <v>13</v>
      </c>
      <c r="BW34">
        <v>13</v>
      </c>
      <c r="BX34">
        <v>13</v>
      </c>
      <c r="BY34" t="s">
        <v>80</v>
      </c>
    </row>
    <row r="35" spans="1:77" hidden="1" x14ac:dyDescent="0.2">
      <c r="A35" t="s">
        <v>178</v>
      </c>
      <c r="B35" t="s">
        <v>150</v>
      </c>
      <c r="C35" t="s">
        <v>73</v>
      </c>
      <c r="D35" t="s">
        <v>1387</v>
      </c>
      <c r="E35" t="s">
        <v>1603</v>
      </c>
      <c r="F35" t="s">
        <v>1603</v>
      </c>
      <c r="G35" t="s">
        <v>74</v>
      </c>
      <c r="H35" t="s">
        <v>1385</v>
      </c>
      <c r="I35">
        <v>18</v>
      </c>
      <c r="J35" t="s">
        <v>1604</v>
      </c>
      <c r="K35" t="s">
        <v>1604</v>
      </c>
      <c r="L35" t="s">
        <v>167</v>
      </c>
      <c r="M35" t="s">
        <v>179</v>
      </c>
      <c r="N35">
        <v>6380</v>
      </c>
      <c r="O35" s="1">
        <v>40113</v>
      </c>
      <c r="P35">
        <v>-46.643333333333302</v>
      </c>
      <c r="Q35">
        <v>178.53616666666699</v>
      </c>
      <c r="R35">
        <v>100</v>
      </c>
      <c r="S35">
        <v>6</v>
      </c>
      <c r="T35">
        <v>0</v>
      </c>
      <c r="U35" t="s">
        <v>1375</v>
      </c>
      <c r="V35" t="s">
        <v>77</v>
      </c>
      <c r="W35" t="s">
        <v>83</v>
      </c>
      <c r="X35" t="s">
        <v>1604</v>
      </c>
      <c r="AB35">
        <v>5</v>
      </c>
      <c r="AC35">
        <v>2803.7</v>
      </c>
      <c r="AD35">
        <v>1</v>
      </c>
      <c r="AE35">
        <v>3156</v>
      </c>
      <c r="AF35">
        <v>6380</v>
      </c>
      <c r="AG35" t="s">
        <v>169</v>
      </c>
      <c r="AH35">
        <v>178.53620000000001</v>
      </c>
      <c r="AI35">
        <v>-46.643300000000004</v>
      </c>
      <c r="AJ35">
        <v>2777</v>
      </c>
      <c r="AK35">
        <v>100</v>
      </c>
      <c r="AL35">
        <v>101</v>
      </c>
      <c r="AM35">
        <v>7.0587</v>
      </c>
      <c r="AN35">
        <v>34.231400000000001</v>
      </c>
      <c r="AO35">
        <v>270.61</v>
      </c>
      <c r="AP35">
        <v>0.32600000000000001</v>
      </c>
      <c r="AQ35">
        <v>100.188</v>
      </c>
      <c r="AR35">
        <v>-10000000000</v>
      </c>
      <c r="AS35">
        <v>7.0494000000000003</v>
      </c>
      <c r="AT35">
        <v>2777</v>
      </c>
      <c r="AU35">
        <v>716</v>
      </c>
      <c r="AV35">
        <v>0.83318973373175498</v>
      </c>
      <c r="AW35">
        <v>8</v>
      </c>
      <c r="AX35">
        <v>5.2487499999999999E-2</v>
      </c>
      <c r="AY35">
        <v>644</v>
      </c>
      <c r="AZ35">
        <v>0.18325475528343099</v>
      </c>
      <c r="BB35">
        <v>3.16901659189632</v>
      </c>
      <c r="BC35">
        <v>19.489897908188802</v>
      </c>
      <c r="BE35">
        <v>1.3432233486149701</v>
      </c>
      <c r="BF35">
        <v>0.26850000000000002</v>
      </c>
      <c r="BM35">
        <v>3.16901659189632</v>
      </c>
      <c r="BN35">
        <v>2.1355424194488402</v>
      </c>
      <c r="BO35">
        <v>0.15706432498036699</v>
      </c>
      <c r="BP35">
        <v>0.196330406225459</v>
      </c>
      <c r="BR35">
        <v>3.2285142377477898E-3</v>
      </c>
      <c r="BS35">
        <v>5916.5626000000002</v>
      </c>
      <c r="BU35">
        <v>272359.34951209201</v>
      </c>
      <c r="BV35">
        <v>13</v>
      </c>
      <c r="BW35">
        <v>13</v>
      </c>
      <c r="BX35">
        <v>13</v>
      </c>
      <c r="BY35" t="s">
        <v>80</v>
      </c>
    </row>
    <row r="36" spans="1:77" hidden="1" x14ac:dyDescent="0.2">
      <c r="A36" t="s">
        <v>180</v>
      </c>
      <c r="B36" t="s">
        <v>150</v>
      </c>
      <c r="C36" t="s">
        <v>73</v>
      </c>
      <c r="D36" t="s">
        <v>1387</v>
      </c>
      <c r="E36" t="s">
        <v>1603</v>
      </c>
      <c r="F36" t="s">
        <v>1603</v>
      </c>
      <c r="G36" t="s">
        <v>74</v>
      </c>
      <c r="H36" t="s">
        <v>1385</v>
      </c>
      <c r="I36">
        <v>18</v>
      </c>
      <c r="J36" t="s">
        <v>1604</v>
      </c>
      <c r="K36" t="s">
        <v>1604</v>
      </c>
      <c r="L36" t="s">
        <v>167</v>
      </c>
      <c r="M36" t="s">
        <v>181</v>
      </c>
      <c r="N36">
        <v>6380</v>
      </c>
      <c r="O36" s="1">
        <v>40113</v>
      </c>
      <c r="P36">
        <v>-46.643333333333302</v>
      </c>
      <c r="Q36">
        <v>178.53616666666699</v>
      </c>
      <c r="R36">
        <v>150</v>
      </c>
      <c r="S36">
        <v>7</v>
      </c>
      <c r="T36">
        <v>0</v>
      </c>
      <c r="U36" t="s">
        <v>1375</v>
      </c>
      <c r="V36" t="s">
        <v>77</v>
      </c>
      <c r="W36" t="s">
        <v>83</v>
      </c>
      <c r="X36" t="s">
        <v>1604</v>
      </c>
      <c r="AB36">
        <v>5</v>
      </c>
      <c r="AC36">
        <v>383.97981149999998</v>
      </c>
      <c r="AD36">
        <v>1</v>
      </c>
      <c r="AE36">
        <v>3156</v>
      </c>
      <c r="AF36">
        <v>6380</v>
      </c>
      <c r="AG36" t="s">
        <v>169</v>
      </c>
      <c r="AH36">
        <v>178.53620000000001</v>
      </c>
      <c r="AI36">
        <v>-46.643300000000004</v>
      </c>
      <c r="AJ36">
        <v>2777</v>
      </c>
      <c r="AK36">
        <v>150</v>
      </c>
      <c r="AL36">
        <v>151</v>
      </c>
      <c r="AM36">
        <v>6.9743000000000004</v>
      </c>
      <c r="AN36">
        <v>34.270699999999998</v>
      </c>
      <c r="AO36">
        <v>263.85000000000002</v>
      </c>
      <c r="AP36">
        <v>5.3999999999999999E-2</v>
      </c>
      <c r="AQ36">
        <v>100.587</v>
      </c>
      <c r="AR36">
        <v>-10000000000</v>
      </c>
      <c r="AS36">
        <v>6.9603999999999999</v>
      </c>
      <c r="AT36">
        <v>2777</v>
      </c>
      <c r="AU36">
        <v>491.66666666666703</v>
      </c>
      <c r="AV36">
        <v>0.25426345119704902</v>
      </c>
      <c r="AW36">
        <v>4</v>
      </c>
      <c r="AX36">
        <v>1.2467257636877E-2</v>
      </c>
      <c r="AY36">
        <v>468.33333333333297</v>
      </c>
      <c r="AZ36">
        <v>0.15275698113982999</v>
      </c>
      <c r="BB36">
        <v>3.6770989104892098</v>
      </c>
      <c r="BC36">
        <v>20.399800099949999</v>
      </c>
      <c r="BE36">
        <v>1.48011235229547</v>
      </c>
      <c r="BF36">
        <v>4.65E-2</v>
      </c>
      <c r="BM36">
        <v>3.6770989104892098</v>
      </c>
      <c r="BN36">
        <v>1.2571809174923001</v>
      </c>
      <c r="BP36">
        <v>0.210608981223674</v>
      </c>
      <c r="BR36">
        <v>4.8427713566216802E-3</v>
      </c>
      <c r="BS36">
        <v>2202.6662999845598</v>
      </c>
      <c r="BU36">
        <v>207277.53627508599</v>
      </c>
      <c r="BV36">
        <v>13</v>
      </c>
      <c r="BW36">
        <v>13</v>
      </c>
      <c r="BX36">
        <v>13</v>
      </c>
      <c r="BY36" t="s">
        <v>80</v>
      </c>
    </row>
    <row r="37" spans="1:77" hidden="1" x14ac:dyDescent="0.2">
      <c r="A37" t="s">
        <v>182</v>
      </c>
      <c r="B37" t="s">
        <v>150</v>
      </c>
      <c r="C37" t="s">
        <v>73</v>
      </c>
      <c r="D37" t="s">
        <v>1387</v>
      </c>
      <c r="E37" t="s">
        <v>1603</v>
      </c>
      <c r="F37" t="s">
        <v>1603</v>
      </c>
      <c r="G37" t="s">
        <v>74</v>
      </c>
      <c r="H37" t="s">
        <v>1385</v>
      </c>
      <c r="I37">
        <v>18</v>
      </c>
      <c r="J37" t="s">
        <v>1604</v>
      </c>
      <c r="K37" t="s">
        <v>1604</v>
      </c>
      <c r="L37" t="s">
        <v>167</v>
      </c>
      <c r="M37" t="s">
        <v>183</v>
      </c>
      <c r="N37">
        <v>6380</v>
      </c>
      <c r="O37" s="1">
        <v>40113</v>
      </c>
      <c r="P37">
        <v>-46.643333333333302</v>
      </c>
      <c r="Q37">
        <v>178.53616666666699</v>
      </c>
      <c r="R37">
        <v>200</v>
      </c>
      <c r="S37">
        <v>8</v>
      </c>
      <c r="T37">
        <v>0</v>
      </c>
      <c r="U37" t="s">
        <v>1375</v>
      </c>
      <c r="V37" t="s">
        <v>77</v>
      </c>
      <c r="W37" t="s">
        <v>83</v>
      </c>
      <c r="X37" t="s">
        <v>1604</v>
      </c>
      <c r="AB37">
        <v>5</v>
      </c>
      <c r="AC37">
        <v>727</v>
      </c>
      <c r="AD37">
        <v>1</v>
      </c>
      <c r="AE37">
        <v>3156</v>
      </c>
      <c r="AF37">
        <v>6380</v>
      </c>
      <c r="AG37" t="s">
        <v>169</v>
      </c>
      <c r="AH37">
        <v>178.53620000000001</v>
      </c>
      <c r="AI37">
        <v>-46.643300000000004</v>
      </c>
      <c r="AJ37">
        <v>2777</v>
      </c>
      <c r="AK37">
        <v>200</v>
      </c>
      <c r="AL37">
        <v>201</v>
      </c>
      <c r="AM37">
        <v>6.8624999999999998</v>
      </c>
      <c r="AN37">
        <v>34.2774</v>
      </c>
      <c r="AO37">
        <v>263.93</v>
      </c>
      <c r="AP37">
        <v>3.9E-2</v>
      </c>
      <c r="AQ37">
        <v>100.63500000000001</v>
      </c>
      <c r="AR37">
        <v>-10000000000</v>
      </c>
      <c r="AS37">
        <v>6.8441000000000001</v>
      </c>
      <c r="AT37">
        <v>2777</v>
      </c>
      <c r="AU37">
        <v>567.33333333333303</v>
      </c>
      <c r="AV37">
        <v>0.27406135632561901</v>
      </c>
      <c r="AW37">
        <v>1.3333333333333299</v>
      </c>
      <c r="AX37">
        <v>4.4317342535436701E-3</v>
      </c>
      <c r="AY37">
        <v>550.33333333333303</v>
      </c>
      <c r="AZ37">
        <v>0.17420651286879199</v>
      </c>
      <c r="BB37">
        <v>4.1079185359253696</v>
      </c>
      <c r="BC37">
        <v>20.699293210537601</v>
      </c>
      <c r="BE37">
        <v>1.4657454639375</v>
      </c>
      <c r="BM37">
        <v>4.1079185359253696</v>
      </c>
      <c r="BN37">
        <v>1.34043793189576</v>
      </c>
      <c r="BO37">
        <v>0.19276076247590501</v>
      </c>
      <c r="BP37">
        <v>0.10708931248661401</v>
      </c>
      <c r="BR37">
        <v>3.2285142377477898E-3</v>
      </c>
      <c r="BS37">
        <v>2092.1358399201599</v>
      </c>
      <c r="BU37">
        <v>158992.163685504</v>
      </c>
      <c r="BV37">
        <v>13</v>
      </c>
      <c r="BW37">
        <v>13</v>
      </c>
      <c r="BX37">
        <v>13</v>
      </c>
      <c r="BY37" t="s">
        <v>80</v>
      </c>
    </row>
    <row r="38" spans="1:77" hidden="1" x14ac:dyDescent="0.2">
      <c r="A38" t="s">
        <v>158</v>
      </c>
      <c r="B38" t="s">
        <v>150</v>
      </c>
      <c r="C38" t="s">
        <v>73</v>
      </c>
      <c r="D38" t="s">
        <v>1387</v>
      </c>
      <c r="E38" t="s">
        <v>1603</v>
      </c>
      <c r="F38" t="s">
        <v>1603</v>
      </c>
      <c r="G38" t="s">
        <v>74</v>
      </c>
      <c r="H38" t="s">
        <v>1385</v>
      </c>
      <c r="I38">
        <v>18</v>
      </c>
      <c r="J38" t="s">
        <v>1604</v>
      </c>
      <c r="K38" t="s">
        <v>1604</v>
      </c>
      <c r="L38" t="s">
        <v>159</v>
      </c>
      <c r="M38" t="s">
        <v>160</v>
      </c>
      <c r="N38">
        <v>6377</v>
      </c>
      <c r="O38" s="1">
        <v>40113</v>
      </c>
      <c r="P38">
        <v>-46.661833333333298</v>
      </c>
      <c r="Q38">
        <v>178.506666666667</v>
      </c>
      <c r="R38">
        <v>300</v>
      </c>
      <c r="S38">
        <v>9</v>
      </c>
      <c r="T38">
        <v>0</v>
      </c>
      <c r="U38" t="s">
        <v>1375</v>
      </c>
      <c r="V38" t="s">
        <v>77</v>
      </c>
      <c r="W38" t="s">
        <v>83</v>
      </c>
      <c r="X38" t="s">
        <v>1604</v>
      </c>
      <c r="AB38">
        <v>5</v>
      </c>
      <c r="AC38">
        <v>1615.1</v>
      </c>
      <c r="AD38">
        <v>1</v>
      </c>
      <c r="AE38">
        <v>3156</v>
      </c>
      <c r="AF38">
        <v>6377</v>
      </c>
      <c r="AG38" t="s">
        <v>161</v>
      </c>
      <c r="AH38">
        <v>178.5067</v>
      </c>
      <c r="AI38">
        <v>-46.661799999999999</v>
      </c>
      <c r="AJ38">
        <v>2699</v>
      </c>
      <c r="AK38">
        <v>300</v>
      </c>
      <c r="AL38">
        <v>302</v>
      </c>
      <c r="AM38">
        <v>6.4382000000000001</v>
      </c>
      <c r="AN38">
        <v>34.235799999999998</v>
      </c>
      <c r="AO38">
        <v>263.52</v>
      </c>
      <c r="AP38">
        <v>3.6999999999999998E-2</v>
      </c>
      <c r="AQ38">
        <v>100.642</v>
      </c>
      <c r="AR38">
        <v>-10000000000</v>
      </c>
      <c r="AS38">
        <v>6.4112999999999998</v>
      </c>
      <c r="AT38">
        <v>2699</v>
      </c>
      <c r="AU38">
        <v>542.66666666666697</v>
      </c>
      <c r="AV38">
        <v>0.27554168460609202</v>
      </c>
      <c r="AW38">
        <v>3</v>
      </c>
      <c r="AX38">
        <v>1.88656022022172E-2</v>
      </c>
      <c r="AY38">
        <v>520</v>
      </c>
      <c r="AZ38">
        <v>0.16449110042901199</v>
      </c>
      <c r="BB38">
        <v>4.9033326212347799</v>
      </c>
      <c r="BC38">
        <v>21.955093881630599</v>
      </c>
      <c r="BE38">
        <v>1.43636598437399</v>
      </c>
      <c r="BM38">
        <v>4.9033326212347799</v>
      </c>
      <c r="BN38">
        <v>1.05320123220381</v>
      </c>
      <c r="BP38">
        <v>0.15706432498036699</v>
      </c>
      <c r="BS38">
        <v>4657.3419652694602</v>
      </c>
      <c r="BU38">
        <v>157993.62132505199</v>
      </c>
      <c r="BV38">
        <v>12</v>
      </c>
      <c r="BW38">
        <v>12</v>
      </c>
      <c r="BX38">
        <v>12</v>
      </c>
      <c r="BY38" t="s">
        <v>80</v>
      </c>
    </row>
    <row r="39" spans="1:77" hidden="1" x14ac:dyDescent="0.2">
      <c r="A39" t="s">
        <v>162</v>
      </c>
      <c r="B39" t="s">
        <v>150</v>
      </c>
      <c r="C39" t="s">
        <v>73</v>
      </c>
      <c r="D39" t="s">
        <v>1387</v>
      </c>
      <c r="E39" t="s">
        <v>1603</v>
      </c>
      <c r="F39" t="s">
        <v>1603</v>
      </c>
      <c r="G39" t="s">
        <v>74</v>
      </c>
      <c r="H39" t="s">
        <v>1385</v>
      </c>
      <c r="I39">
        <v>18</v>
      </c>
      <c r="J39" t="s">
        <v>1604</v>
      </c>
      <c r="K39" t="s">
        <v>1604</v>
      </c>
      <c r="L39" t="s">
        <v>159</v>
      </c>
      <c r="M39" t="s">
        <v>163</v>
      </c>
      <c r="N39">
        <v>6377</v>
      </c>
      <c r="O39" s="1">
        <v>40113</v>
      </c>
      <c r="P39">
        <v>-46.661833333333298</v>
      </c>
      <c r="Q39">
        <v>178.506666666667</v>
      </c>
      <c r="R39">
        <v>750</v>
      </c>
      <c r="S39">
        <v>10</v>
      </c>
      <c r="T39">
        <v>0</v>
      </c>
      <c r="U39" t="s">
        <v>1375</v>
      </c>
      <c r="V39" t="s">
        <v>77</v>
      </c>
      <c r="W39" t="s">
        <v>78</v>
      </c>
      <c r="X39" t="s">
        <v>1604</v>
      </c>
      <c r="AB39">
        <v>5</v>
      </c>
      <c r="AC39">
        <v>603.9</v>
      </c>
      <c r="AD39">
        <v>2</v>
      </c>
      <c r="AE39">
        <v>3156</v>
      </c>
      <c r="AF39">
        <v>6377</v>
      </c>
      <c r="AG39" t="s">
        <v>161</v>
      </c>
      <c r="AH39">
        <v>178.5067</v>
      </c>
      <c r="AI39">
        <v>-46.661799999999999</v>
      </c>
      <c r="AJ39">
        <v>2699</v>
      </c>
      <c r="AK39">
        <v>750</v>
      </c>
      <c r="AL39">
        <v>757</v>
      </c>
      <c r="AM39">
        <v>4.2196999999999996</v>
      </c>
      <c r="AN39">
        <v>34.302199999999999</v>
      </c>
      <c r="AO39">
        <v>207.16</v>
      </c>
      <c r="AP39">
        <v>3.6999999999999998E-2</v>
      </c>
      <c r="AQ39">
        <v>100.669</v>
      </c>
      <c r="AR39">
        <v>-10000000000</v>
      </c>
      <c r="AS39">
        <v>4.1627999999999998</v>
      </c>
      <c r="AT39">
        <v>2699</v>
      </c>
      <c r="AU39">
        <v>315.66666666666703</v>
      </c>
      <c r="AV39">
        <v>0.206056890879282</v>
      </c>
      <c r="AW39">
        <v>1.6666666666666701</v>
      </c>
      <c r="AX39">
        <v>4.7061652860737402E-3</v>
      </c>
      <c r="AY39">
        <v>305</v>
      </c>
      <c r="AZ39">
        <v>9.6474380504194504E-2</v>
      </c>
      <c r="BB39">
        <v>24.987716299935901</v>
      </c>
      <c r="BC39">
        <v>31.943314057257101</v>
      </c>
      <c r="BE39">
        <v>2.09127009750113</v>
      </c>
      <c r="BM39">
        <v>24.987716299935901</v>
      </c>
      <c r="BN39">
        <v>1.9773540920822601</v>
      </c>
      <c r="BP39">
        <v>0.182051831227244</v>
      </c>
      <c r="BR39">
        <v>8.0712855943694695E-3</v>
      </c>
      <c r="BS39">
        <v>1182.92215568862</v>
      </c>
      <c r="BU39">
        <v>83183.112164383594</v>
      </c>
      <c r="BV39">
        <v>12</v>
      </c>
      <c r="BW39">
        <v>12</v>
      </c>
      <c r="BX39">
        <v>12</v>
      </c>
      <c r="BY39" t="s">
        <v>80</v>
      </c>
    </row>
    <row r="40" spans="1:77" hidden="1" x14ac:dyDescent="0.2">
      <c r="A40" t="s">
        <v>164</v>
      </c>
      <c r="B40" t="s">
        <v>150</v>
      </c>
      <c r="C40" t="s">
        <v>73</v>
      </c>
      <c r="D40" t="s">
        <v>1387</v>
      </c>
      <c r="E40" t="s">
        <v>1603</v>
      </c>
      <c r="F40" t="s">
        <v>1603</v>
      </c>
      <c r="G40" t="s">
        <v>74</v>
      </c>
      <c r="H40" t="s">
        <v>1385</v>
      </c>
      <c r="I40">
        <v>18</v>
      </c>
      <c r="J40" t="s">
        <v>1604</v>
      </c>
      <c r="K40" t="s">
        <v>1604</v>
      </c>
      <c r="L40" t="s">
        <v>159</v>
      </c>
      <c r="M40" t="s">
        <v>165</v>
      </c>
      <c r="N40">
        <v>6377</v>
      </c>
      <c r="O40" s="1">
        <v>40113</v>
      </c>
      <c r="P40">
        <v>-46.661833333333298</v>
      </c>
      <c r="Q40">
        <v>178.506666666667</v>
      </c>
      <c r="R40">
        <v>1000</v>
      </c>
      <c r="S40">
        <v>11</v>
      </c>
      <c r="T40">
        <v>0</v>
      </c>
      <c r="U40" t="s">
        <v>1375</v>
      </c>
      <c r="V40" t="s">
        <v>77</v>
      </c>
      <c r="W40" t="s">
        <v>78</v>
      </c>
      <c r="X40" t="s">
        <v>1604</v>
      </c>
      <c r="AB40">
        <v>5</v>
      </c>
      <c r="AC40">
        <v>603.9</v>
      </c>
      <c r="AD40">
        <v>2</v>
      </c>
      <c r="AE40">
        <v>3156</v>
      </c>
      <c r="AF40">
        <v>6377</v>
      </c>
      <c r="AG40" t="s">
        <v>161</v>
      </c>
      <c r="AH40">
        <v>178.5067</v>
      </c>
      <c r="AI40">
        <v>-46.661799999999999</v>
      </c>
      <c r="AJ40">
        <v>2699</v>
      </c>
      <c r="AK40">
        <v>1000</v>
      </c>
      <c r="AL40">
        <v>1010</v>
      </c>
      <c r="AM40">
        <v>3.3187000000000002</v>
      </c>
      <c r="AN40">
        <v>34.375399999999999</v>
      </c>
      <c r="AO40">
        <v>188.58</v>
      </c>
      <c r="AP40">
        <v>3.6999999999999998E-2</v>
      </c>
      <c r="AQ40">
        <v>100.676</v>
      </c>
      <c r="AR40">
        <v>-10000000000</v>
      </c>
      <c r="AS40">
        <v>3.2477</v>
      </c>
      <c r="AT40">
        <v>2699</v>
      </c>
      <c r="AU40">
        <v>85.6666666666667</v>
      </c>
      <c r="AV40">
        <v>5.2416431102241097E-2</v>
      </c>
      <c r="AW40">
        <v>0</v>
      </c>
      <c r="AX40">
        <v>0</v>
      </c>
      <c r="AY40">
        <v>84</v>
      </c>
      <c r="AZ40">
        <v>2.6661525722755899E-2</v>
      </c>
      <c r="BB40">
        <v>39.151178523107603</v>
      </c>
      <c r="BC40">
        <v>34.743699578782</v>
      </c>
      <c r="BE40">
        <v>2.28659520888487</v>
      </c>
      <c r="BM40">
        <v>39.151178523107603</v>
      </c>
      <c r="BN40">
        <v>1.30713512613438</v>
      </c>
      <c r="BO40">
        <v>0.76390376240451197</v>
      </c>
      <c r="BP40">
        <v>8.9241093738844895E-2</v>
      </c>
      <c r="BR40">
        <v>1.12997998321173E-2</v>
      </c>
      <c r="BS40">
        <v>1303.8168000000001</v>
      </c>
      <c r="BU40">
        <v>57714.613164441696</v>
      </c>
      <c r="BV40">
        <v>12</v>
      </c>
      <c r="BW40">
        <v>12</v>
      </c>
      <c r="BX40">
        <v>12</v>
      </c>
      <c r="BY40" t="s">
        <v>80</v>
      </c>
    </row>
    <row r="41" spans="1:77" hidden="1" x14ac:dyDescent="0.2">
      <c r="A41" t="s">
        <v>149</v>
      </c>
      <c r="B41" t="s">
        <v>150</v>
      </c>
      <c r="C41" t="s">
        <v>73</v>
      </c>
      <c r="D41" t="s">
        <v>1387</v>
      </c>
      <c r="E41" t="s">
        <v>1603</v>
      </c>
      <c r="F41" t="s">
        <v>1603</v>
      </c>
      <c r="G41" t="s">
        <v>74</v>
      </c>
      <c r="H41" t="s">
        <v>1385</v>
      </c>
      <c r="I41">
        <v>18</v>
      </c>
      <c r="J41" t="s">
        <v>1604</v>
      </c>
      <c r="K41" t="s">
        <v>1604</v>
      </c>
      <c r="L41" t="s">
        <v>151</v>
      </c>
      <c r="M41" t="s">
        <v>152</v>
      </c>
      <c r="N41">
        <v>6372</v>
      </c>
      <c r="O41" s="1">
        <v>40113</v>
      </c>
      <c r="P41">
        <v>-46.639666666666699</v>
      </c>
      <c r="Q41">
        <v>178.536333333333</v>
      </c>
      <c r="R41">
        <v>1500</v>
      </c>
      <c r="S41">
        <v>12</v>
      </c>
      <c r="T41">
        <v>0</v>
      </c>
      <c r="U41" t="s">
        <v>1375</v>
      </c>
      <c r="V41" t="s">
        <v>77</v>
      </c>
      <c r="W41" t="s">
        <v>78</v>
      </c>
      <c r="X41" t="s">
        <v>1604</v>
      </c>
      <c r="AB41">
        <v>5</v>
      </c>
      <c r="AC41">
        <v>272.27136150000001</v>
      </c>
      <c r="AD41">
        <v>2</v>
      </c>
      <c r="AE41">
        <v>3156</v>
      </c>
      <c r="AF41">
        <v>6372</v>
      </c>
      <c r="AG41" t="s">
        <v>153</v>
      </c>
      <c r="AH41">
        <v>178.53630000000001</v>
      </c>
      <c r="AI41">
        <v>-46.639699999999998</v>
      </c>
      <c r="AJ41">
        <v>2777</v>
      </c>
      <c r="AK41">
        <v>1500</v>
      </c>
      <c r="AL41">
        <v>1517</v>
      </c>
      <c r="AM41">
        <v>2.6343000000000001</v>
      </c>
      <c r="AN41">
        <v>34.558500000000002</v>
      </c>
      <c r="AO41">
        <v>168.99</v>
      </c>
      <c r="AP41">
        <v>4.1000000000000002E-2</v>
      </c>
      <c r="AQ41">
        <v>100.717</v>
      </c>
      <c r="AR41">
        <v>-10000000000</v>
      </c>
      <c r="AS41">
        <v>2.5293000000000001</v>
      </c>
      <c r="AT41">
        <v>2777</v>
      </c>
      <c r="AU41">
        <v>115</v>
      </c>
      <c r="AV41">
        <v>3.8821749541839298E-2</v>
      </c>
      <c r="AW41">
        <v>0.33333333333333298</v>
      </c>
      <c r="AX41">
        <v>4.3967929687500001E-4</v>
      </c>
      <c r="AY41">
        <v>112.333333333333</v>
      </c>
      <c r="AZ41">
        <v>3.5577990201995598E-2</v>
      </c>
      <c r="BB41">
        <v>60.211493270668697</v>
      </c>
      <c r="BC41">
        <v>32.969943599628799</v>
      </c>
      <c r="BE41">
        <v>2.27012978627236</v>
      </c>
      <c r="BM41">
        <v>60.211493270668697</v>
      </c>
      <c r="BN41">
        <v>1.92739988344018</v>
      </c>
      <c r="BP41">
        <v>0.16420361247947499</v>
      </c>
      <c r="BS41">
        <v>1291.3566866267499</v>
      </c>
      <c r="BU41">
        <v>73131.724102564098</v>
      </c>
      <c r="BV41">
        <v>38</v>
      </c>
      <c r="BW41">
        <v>38</v>
      </c>
      <c r="BX41">
        <v>38</v>
      </c>
      <c r="BY41" t="s">
        <v>80</v>
      </c>
    </row>
    <row r="42" spans="1:77" hidden="1" x14ac:dyDescent="0.2">
      <c r="A42" t="s">
        <v>154</v>
      </c>
      <c r="B42" t="s">
        <v>150</v>
      </c>
      <c r="C42" t="s">
        <v>73</v>
      </c>
      <c r="D42" t="s">
        <v>1387</v>
      </c>
      <c r="E42" t="s">
        <v>1603</v>
      </c>
      <c r="F42" t="s">
        <v>1603</v>
      </c>
      <c r="G42" t="s">
        <v>74</v>
      </c>
      <c r="H42" t="s">
        <v>1385</v>
      </c>
      <c r="I42">
        <v>18</v>
      </c>
      <c r="J42" t="s">
        <v>1604</v>
      </c>
      <c r="K42" t="s">
        <v>1604</v>
      </c>
      <c r="L42" t="s">
        <v>151</v>
      </c>
      <c r="M42" t="s">
        <v>155</v>
      </c>
      <c r="N42">
        <v>6372</v>
      </c>
      <c r="O42" s="1">
        <v>40113</v>
      </c>
      <c r="P42">
        <v>-46.639666666666699</v>
      </c>
      <c r="Q42">
        <v>178.536333333333</v>
      </c>
      <c r="R42">
        <v>2500</v>
      </c>
      <c r="S42">
        <v>13</v>
      </c>
      <c r="T42">
        <v>0</v>
      </c>
      <c r="U42" t="s">
        <v>1375</v>
      </c>
      <c r="V42" t="s">
        <v>77</v>
      </c>
      <c r="W42" t="s">
        <v>78</v>
      </c>
      <c r="X42" t="s">
        <v>1604</v>
      </c>
      <c r="AB42">
        <v>5</v>
      </c>
      <c r="AC42">
        <v>283.89999999999998</v>
      </c>
      <c r="AD42">
        <v>2</v>
      </c>
      <c r="AE42">
        <v>3156</v>
      </c>
      <c r="AF42">
        <v>6372</v>
      </c>
      <c r="AG42" t="s">
        <v>153</v>
      </c>
      <c r="AH42">
        <v>178.53630000000001</v>
      </c>
      <c r="AI42">
        <v>-46.639699999999998</v>
      </c>
      <c r="AJ42">
        <v>2777</v>
      </c>
      <c r="AK42">
        <v>2500</v>
      </c>
      <c r="AL42">
        <v>2534</v>
      </c>
      <c r="AM42">
        <v>1.9047000000000001</v>
      </c>
      <c r="AN42">
        <v>34.731099999999998</v>
      </c>
      <c r="AO42">
        <v>186.44</v>
      </c>
      <c r="AP42">
        <v>0.04</v>
      </c>
      <c r="AQ42">
        <v>100.73099999999999</v>
      </c>
      <c r="AR42">
        <v>-10000000000</v>
      </c>
      <c r="AS42">
        <v>1.7228000000000001</v>
      </c>
      <c r="AT42">
        <v>2777</v>
      </c>
      <c r="AU42">
        <v>55</v>
      </c>
      <c r="AV42">
        <v>2.3486838810321601E-2</v>
      </c>
      <c r="AW42">
        <v>0</v>
      </c>
      <c r="AX42">
        <v>0</v>
      </c>
      <c r="AY42">
        <v>53.3333333333333</v>
      </c>
      <c r="AZ42">
        <v>1.7033676394145499E-2</v>
      </c>
      <c r="BB42">
        <v>74.532151249733005</v>
      </c>
      <c r="BC42">
        <v>30.869565217391301</v>
      </c>
      <c r="BE42">
        <v>2.04155097823981</v>
      </c>
      <c r="BM42">
        <v>74.532151249733005</v>
      </c>
      <c r="BN42">
        <v>1.36125218549663</v>
      </c>
      <c r="BP42">
        <v>1.1422859998572099</v>
      </c>
      <c r="BS42">
        <v>1292.5593241516999</v>
      </c>
      <c r="BU42">
        <v>45991.447120652301</v>
      </c>
      <c r="BV42">
        <v>38</v>
      </c>
      <c r="BW42">
        <v>38</v>
      </c>
      <c r="BX42">
        <v>38</v>
      </c>
      <c r="BY42" t="s">
        <v>80</v>
      </c>
    </row>
    <row r="43" spans="1:77" hidden="1" x14ac:dyDescent="0.2">
      <c r="A43" t="s">
        <v>156</v>
      </c>
      <c r="B43" t="s">
        <v>150</v>
      </c>
      <c r="C43" t="s">
        <v>73</v>
      </c>
      <c r="D43" t="s">
        <v>1387</v>
      </c>
      <c r="E43" t="s">
        <v>1603</v>
      </c>
      <c r="F43" t="s">
        <v>1603</v>
      </c>
      <c r="G43" t="s">
        <v>74</v>
      </c>
      <c r="H43" t="s">
        <v>1385</v>
      </c>
      <c r="I43">
        <v>18</v>
      </c>
      <c r="J43" t="s">
        <v>1604</v>
      </c>
      <c r="K43" t="s">
        <v>1604</v>
      </c>
      <c r="L43" t="s">
        <v>151</v>
      </c>
      <c r="M43" t="s">
        <v>157</v>
      </c>
      <c r="N43">
        <v>6372</v>
      </c>
      <c r="O43" s="1">
        <v>40113</v>
      </c>
      <c r="P43">
        <v>-46.639666666666699</v>
      </c>
      <c r="Q43">
        <v>178.536333333333</v>
      </c>
      <c r="R43">
        <v>2764</v>
      </c>
      <c r="S43">
        <v>14</v>
      </c>
      <c r="T43">
        <v>0</v>
      </c>
      <c r="U43" t="s">
        <v>1375</v>
      </c>
      <c r="V43" t="s">
        <v>77</v>
      </c>
      <c r="W43" t="s">
        <v>83</v>
      </c>
      <c r="X43" t="s">
        <v>1604</v>
      </c>
      <c r="AB43">
        <v>5</v>
      </c>
      <c r="AC43">
        <v>368.76126149999999</v>
      </c>
      <c r="AD43">
        <v>1</v>
      </c>
      <c r="AE43">
        <v>3156</v>
      </c>
      <c r="AF43">
        <v>6372</v>
      </c>
      <c r="AG43" t="s">
        <v>153</v>
      </c>
      <c r="AH43">
        <v>178.53630000000001</v>
      </c>
      <c r="AI43">
        <v>-46.639699999999998</v>
      </c>
      <c r="AJ43">
        <v>2777</v>
      </c>
      <c r="AK43">
        <v>2764</v>
      </c>
      <c r="AL43">
        <v>2534</v>
      </c>
      <c r="AM43">
        <v>1.9047000000000001</v>
      </c>
      <c r="AN43">
        <v>34.731099999999998</v>
      </c>
      <c r="AO43">
        <v>186.44</v>
      </c>
      <c r="AP43">
        <v>0.04</v>
      </c>
      <c r="AQ43">
        <v>100.73099999999999</v>
      </c>
      <c r="AR43">
        <v>-10000000000</v>
      </c>
      <c r="AS43">
        <v>1.7228000000000001</v>
      </c>
      <c r="AT43">
        <v>2777</v>
      </c>
      <c r="AU43">
        <v>71.3333333333333</v>
      </c>
      <c r="AV43">
        <v>2.3186935124658099E-2</v>
      </c>
      <c r="AW43">
        <v>0</v>
      </c>
      <c r="AX43">
        <v>0</v>
      </c>
      <c r="AY43">
        <v>71</v>
      </c>
      <c r="AZ43">
        <v>2.2520035124658101E-2</v>
      </c>
      <c r="BB43">
        <v>79.084063234351603</v>
      </c>
      <c r="BC43">
        <v>31.209395302348799</v>
      </c>
      <c r="BD43">
        <v>9.8879131862640093E-2</v>
      </c>
      <c r="BE43">
        <v>2.0436495124943499</v>
      </c>
      <c r="BM43">
        <v>79.084063234351603</v>
      </c>
      <c r="BN43">
        <v>2.66838731163101</v>
      </c>
      <c r="BP43">
        <v>0.167773256229028</v>
      </c>
      <c r="BS43">
        <v>1017.3722</v>
      </c>
      <c r="BU43">
        <v>34437.188903807597</v>
      </c>
      <c r="BV43">
        <v>38</v>
      </c>
      <c r="BW43">
        <v>38</v>
      </c>
      <c r="BX43">
        <v>38</v>
      </c>
      <c r="BY43" t="s">
        <v>80</v>
      </c>
    </row>
    <row r="44" spans="1:77" hidden="1" x14ac:dyDescent="0.2">
      <c r="A44" t="s">
        <v>184</v>
      </c>
      <c r="B44" t="s">
        <v>150</v>
      </c>
      <c r="C44" t="s">
        <v>73</v>
      </c>
      <c r="D44" t="s">
        <v>1388</v>
      </c>
      <c r="E44" t="s">
        <v>109</v>
      </c>
      <c r="F44" t="s">
        <v>109</v>
      </c>
      <c r="G44" t="s">
        <v>108</v>
      </c>
      <c r="H44" t="s">
        <v>108</v>
      </c>
      <c r="I44">
        <v>18</v>
      </c>
      <c r="J44" t="s">
        <v>108</v>
      </c>
      <c r="K44" t="s">
        <v>108</v>
      </c>
      <c r="L44" t="s">
        <v>185</v>
      </c>
      <c r="M44" t="s">
        <v>186</v>
      </c>
      <c r="N44">
        <v>6410</v>
      </c>
      <c r="O44" s="1">
        <v>40115</v>
      </c>
      <c r="P44">
        <v>-43.409666666666702</v>
      </c>
      <c r="Q44">
        <v>178.50366666666699</v>
      </c>
      <c r="R44">
        <v>10</v>
      </c>
      <c r="S44">
        <v>1</v>
      </c>
      <c r="T44">
        <v>0</v>
      </c>
      <c r="U44" t="s">
        <v>1375</v>
      </c>
      <c r="V44" t="s">
        <v>77</v>
      </c>
      <c r="W44" t="s">
        <v>83</v>
      </c>
      <c r="X44" t="s">
        <v>108</v>
      </c>
      <c r="AB44">
        <v>5</v>
      </c>
      <c r="AC44">
        <v>15050.2</v>
      </c>
      <c r="AD44">
        <v>1</v>
      </c>
      <c r="AE44">
        <v>3156</v>
      </c>
      <c r="AF44">
        <v>6410</v>
      </c>
      <c r="AG44" t="s">
        <v>187</v>
      </c>
      <c r="AH44">
        <v>178.50370000000001</v>
      </c>
      <c r="AI44">
        <v>-43.409700000000001</v>
      </c>
      <c r="AJ44">
        <v>357</v>
      </c>
      <c r="AK44">
        <v>10</v>
      </c>
      <c r="AL44">
        <v>10</v>
      </c>
      <c r="AM44">
        <v>10.6816</v>
      </c>
      <c r="AN44">
        <v>34.640700000000002</v>
      </c>
      <c r="AO44">
        <v>284.24</v>
      </c>
      <c r="AP44">
        <v>1.68</v>
      </c>
      <c r="AQ44">
        <v>92.436000000000007</v>
      </c>
      <c r="AR44">
        <v>-10000000000</v>
      </c>
      <c r="AS44">
        <v>10.680400000000001</v>
      </c>
      <c r="AT44">
        <v>357</v>
      </c>
      <c r="BB44">
        <v>0.48191269671722597</v>
      </c>
      <c r="BC44">
        <v>4.6091240094238604</v>
      </c>
      <c r="BD44">
        <v>0.79710144927536197</v>
      </c>
      <c r="BE44">
        <v>0.41002130819396898</v>
      </c>
      <c r="BF44">
        <v>2.6560000000000001</v>
      </c>
      <c r="BM44">
        <v>0.48191269671722597</v>
      </c>
      <c r="BN44">
        <v>11.0315544084589</v>
      </c>
      <c r="BO44">
        <v>1.7848218747769</v>
      </c>
      <c r="BP44">
        <v>1.39573070607553</v>
      </c>
      <c r="BR44">
        <v>7.5870084587073006E-2</v>
      </c>
      <c r="BS44">
        <v>9808.2582000000002</v>
      </c>
      <c r="BU44">
        <v>1069370.64246753</v>
      </c>
      <c r="BV44">
        <v>58</v>
      </c>
      <c r="BW44">
        <v>60</v>
      </c>
      <c r="BX44">
        <v>58</v>
      </c>
      <c r="BY44" t="s">
        <v>92</v>
      </c>
    </row>
    <row r="45" spans="1:77" hidden="1" x14ac:dyDescent="0.2">
      <c r="A45" t="s">
        <v>188</v>
      </c>
      <c r="B45" t="s">
        <v>150</v>
      </c>
      <c r="C45" t="s">
        <v>73</v>
      </c>
      <c r="D45" t="s">
        <v>1388</v>
      </c>
      <c r="E45" t="s">
        <v>109</v>
      </c>
      <c r="F45" t="s">
        <v>109</v>
      </c>
      <c r="G45" t="s">
        <v>108</v>
      </c>
      <c r="H45" t="s">
        <v>108</v>
      </c>
      <c r="I45">
        <v>18</v>
      </c>
      <c r="J45" t="s">
        <v>108</v>
      </c>
      <c r="K45" t="s">
        <v>108</v>
      </c>
      <c r="L45" t="s">
        <v>185</v>
      </c>
      <c r="M45" t="s">
        <v>189</v>
      </c>
      <c r="N45">
        <v>6410</v>
      </c>
      <c r="O45" s="1">
        <v>40115</v>
      </c>
      <c r="P45">
        <v>-43.409666666666702</v>
      </c>
      <c r="Q45">
        <v>178.50366666666699</v>
      </c>
      <c r="R45">
        <v>150</v>
      </c>
      <c r="S45">
        <v>2</v>
      </c>
      <c r="T45">
        <v>0</v>
      </c>
      <c r="U45" t="s">
        <v>1375</v>
      </c>
      <c r="V45" t="s">
        <v>77</v>
      </c>
      <c r="W45" t="s">
        <v>83</v>
      </c>
      <c r="X45" t="s">
        <v>108</v>
      </c>
      <c r="AB45">
        <v>5</v>
      </c>
      <c r="AC45">
        <v>2513.5</v>
      </c>
      <c r="AD45">
        <v>1</v>
      </c>
      <c r="AE45">
        <v>3156</v>
      </c>
      <c r="AF45">
        <v>6410</v>
      </c>
      <c r="AG45" t="s">
        <v>187</v>
      </c>
      <c r="AH45">
        <v>178.50370000000001</v>
      </c>
      <c r="AI45">
        <v>-43.409700000000001</v>
      </c>
      <c r="AJ45">
        <v>357</v>
      </c>
      <c r="AK45">
        <v>150</v>
      </c>
      <c r="AL45">
        <v>151</v>
      </c>
      <c r="AM45">
        <v>9.7505000000000006</v>
      </c>
      <c r="AN45">
        <v>34.597999999999999</v>
      </c>
      <c r="AO45">
        <v>257.70999999999998</v>
      </c>
      <c r="AP45">
        <v>6.9000000000000006E-2</v>
      </c>
      <c r="AQ45">
        <v>100.218</v>
      </c>
      <c r="AR45">
        <v>-10000000000</v>
      </c>
      <c r="AS45">
        <v>9.7333999999999996</v>
      </c>
      <c r="AT45">
        <v>357</v>
      </c>
      <c r="BB45">
        <v>1.0421562344228401</v>
      </c>
      <c r="BC45">
        <v>8.2869279645891307</v>
      </c>
      <c r="BD45">
        <v>1.0823159848647099</v>
      </c>
      <c r="BE45">
        <v>0.60599212242526002</v>
      </c>
      <c r="BF45">
        <v>1.9335</v>
      </c>
      <c r="BM45">
        <v>1.0421562344228401</v>
      </c>
      <c r="BN45">
        <v>7.8386479060860896</v>
      </c>
      <c r="BO45">
        <v>1.2136788748482901</v>
      </c>
      <c r="BP45">
        <v>1.3850217748268701</v>
      </c>
      <c r="BR45">
        <v>7.1027313230451306E-2</v>
      </c>
      <c r="BS45">
        <v>2262.9195014422698</v>
      </c>
      <c r="BU45">
        <v>372472.24082160799</v>
      </c>
      <c r="BV45">
        <v>58</v>
      </c>
      <c r="BW45">
        <v>60</v>
      </c>
      <c r="BX45">
        <v>58</v>
      </c>
      <c r="BY45" t="s">
        <v>80</v>
      </c>
    </row>
    <row r="46" spans="1:77" hidden="1" x14ac:dyDescent="0.2">
      <c r="A46" t="s">
        <v>190</v>
      </c>
      <c r="B46" t="s">
        <v>150</v>
      </c>
      <c r="C46" t="s">
        <v>73</v>
      </c>
      <c r="D46" t="s">
        <v>1388</v>
      </c>
      <c r="E46" t="s">
        <v>109</v>
      </c>
      <c r="F46" t="s">
        <v>109</v>
      </c>
      <c r="G46" t="s">
        <v>108</v>
      </c>
      <c r="H46" t="s">
        <v>108</v>
      </c>
      <c r="I46">
        <v>18</v>
      </c>
      <c r="J46" t="s">
        <v>108</v>
      </c>
      <c r="K46" t="s">
        <v>108</v>
      </c>
      <c r="L46" t="s">
        <v>185</v>
      </c>
      <c r="M46" t="s">
        <v>191</v>
      </c>
      <c r="N46">
        <v>6410</v>
      </c>
      <c r="O46" s="1">
        <v>40115</v>
      </c>
      <c r="P46">
        <v>-43.409666666666702</v>
      </c>
      <c r="Q46">
        <v>178.50366666666699</v>
      </c>
      <c r="R46">
        <v>336</v>
      </c>
      <c r="S46">
        <v>3</v>
      </c>
      <c r="T46">
        <v>0</v>
      </c>
      <c r="U46" t="s">
        <v>1375</v>
      </c>
      <c r="V46" t="s">
        <v>77</v>
      </c>
      <c r="W46" t="s">
        <v>83</v>
      </c>
      <c r="X46" t="s">
        <v>108</v>
      </c>
      <c r="AB46">
        <v>5</v>
      </c>
      <c r="AC46">
        <v>4099.6000000000004</v>
      </c>
      <c r="AD46">
        <v>1</v>
      </c>
      <c r="AE46">
        <v>3156</v>
      </c>
      <c r="AF46">
        <v>6410</v>
      </c>
      <c r="AG46" t="s">
        <v>187</v>
      </c>
      <c r="AH46">
        <v>178.50370000000001</v>
      </c>
      <c r="AI46">
        <v>-43.409700000000001</v>
      </c>
      <c r="AJ46">
        <v>357</v>
      </c>
      <c r="AK46">
        <v>336</v>
      </c>
      <c r="AL46">
        <v>338</v>
      </c>
      <c r="AM46">
        <v>8.3046000000000006</v>
      </c>
      <c r="AN46">
        <v>34.464100000000002</v>
      </c>
      <c r="AO46">
        <v>233.18</v>
      </c>
      <c r="AP46">
        <v>4.1000000000000002E-2</v>
      </c>
      <c r="AQ46">
        <v>97.91</v>
      </c>
      <c r="AR46">
        <v>-10000000000</v>
      </c>
      <c r="AS46">
        <v>8.2696000000000005</v>
      </c>
      <c r="AT46">
        <v>357</v>
      </c>
      <c r="BB46">
        <v>5.5549027985473201</v>
      </c>
      <c r="BC46">
        <v>19.743699578782</v>
      </c>
      <c r="BE46">
        <v>1.14838251436689</v>
      </c>
      <c r="BF46">
        <v>2.5499999999999998E-2</v>
      </c>
      <c r="BM46">
        <v>5.5549027985473201</v>
      </c>
      <c r="BN46">
        <v>4.1378736158521399</v>
      </c>
      <c r="BO46">
        <v>1.2779324623402599</v>
      </c>
      <c r="BP46">
        <v>0.335546512458057</v>
      </c>
      <c r="BR46">
        <v>1.7756828307612799E-2</v>
      </c>
      <c r="BS46">
        <v>3807.9471415022799</v>
      </c>
      <c r="BU46">
        <v>280305.81948500499</v>
      </c>
      <c r="BV46">
        <v>58</v>
      </c>
      <c r="BW46">
        <v>60</v>
      </c>
      <c r="BX46">
        <v>58</v>
      </c>
      <c r="BY46" t="s">
        <v>80</v>
      </c>
    </row>
    <row r="47" spans="1:77" hidden="1" x14ac:dyDescent="0.2">
      <c r="A47" t="s">
        <v>223</v>
      </c>
      <c r="B47" t="s">
        <v>150</v>
      </c>
      <c r="C47" t="s">
        <v>73</v>
      </c>
      <c r="D47" t="s">
        <v>1388</v>
      </c>
      <c r="E47" t="s">
        <v>109</v>
      </c>
      <c r="F47" t="s">
        <v>109</v>
      </c>
      <c r="G47" t="s">
        <v>108</v>
      </c>
      <c r="H47" t="s">
        <v>108</v>
      </c>
      <c r="I47">
        <v>18</v>
      </c>
      <c r="J47" t="s">
        <v>1605</v>
      </c>
      <c r="K47" t="s">
        <v>1605</v>
      </c>
      <c r="L47" t="s">
        <v>211</v>
      </c>
      <c r="M47" t="s">
        <v>225</v>
      </c>
      <c r="N47">
        <v>6433</v>
      </c>
      <c r="O47" s="1">
        <v>40116</v>
      </c>
      <c r="P47">
        <v>-41.202166666666699</v>
      </c>
      <c r="Q47">
        <v>178.57183333333299</v>
      </c>
      <c r="R47">
        <v>10</v>
      </c>
      <c r="S47">
        <v>1</v>
      </c>
      <c r="T47">
        <v>0</v>
      </c>
      <c r="U47" t="s">
        <v>1375</v>
      </c>
      <c r="V47" t="s">
        <v>77</v>
      </c>
      <c r="W47" t="s">
        <v>83</v>
      </c>
      <c r="X47" t="s">
        <v>108</v>
      </c>
      <c r="AB47">
        <v>5</v>
      </c>
      <c r="AC47">
        <v>3323.4629629999999</v>
      </c>
      <c r="AD47">
        <v>1</v>
      </c>
      <c r="AE47">
        <v>3156</v>
      </c>
      <c r="AF47">
        <v>6431</v>
      </c>
      <c r="AG47" t="s">
        <v>226</v>
      </c>
      <c r="AH47">
        <v>178.5718</v>
      </c>
      <c r="AI47">
        <v>-41.202199999999998</v>
      </c>
      <c r="AJ47">
        <v>3116</v>
      </c>
      <c r="AK47">
        <v>10</v>
      </c>
      <c r="AL47">
        <v>10</v>
      </c>
      <c r="AM47">
        <v>13.140499999999999</v>
      </c>
      <c r="AN47">
        <v>35.232599999999998</v>
      </c>
      <c r="AO47">
        <v>245.88</v>
      </c>
      <c r="AP47">
        <v>0.56200000000000006</v>
      </c>
      <c r="AQ47">
        <v>97.611999999999995</v>
      </c>
      <c r="AR47">
        <v>-10000000000</v>
      </c>
      <c r="AS47">
        <v>13.139099999999999</v>
      </c>
      <c r="AT47">
        <v>3116</v>
      </c>
      <c r="AU47">
        <v>5424</v>
      </c>
      <c r="AV47">
        <v>7.1037252806881401</v>
      </c>
      <c r="AW47">
        <v>340</v>
      </c>
      <c r="AX47">
        <v>3.0487592291936898</v>
      </c>
      <c r="AY47">
        <v>4556</v>
      </c>
      <c r="AZ47">
        <v>1.42950495961533</v>
      </c>
      <c r="BB47">
        <v>1.8875952431816601</v>
      </c>
      <c r="BC47">
        <v>4.4831155850646098</v>
      </c>
      <c r="BD47">
        <v>0.40194188619975701</v>
      </c>
      <c r="BE47">
        <v>0.28556208432879199</v>
      </c>
      <c r="BF47">
        <v>0.84250000000000003</v>
      </c>
      <c r="BM47">
        <v>1.8875952431816601</v>
      </c>
      <c r="BP47">
        <v>1.0102091811237199</v>
      </c>
      <c r="BR47">
        <v>4.5199199328468997E-2</v>
      </c>
      <c r="BS47">
        <v>12741.439541989599</v>
      </c>
      <c r="BU47">
        <v>858275.50714285695</v>
      </c>
      <c r="BV47">
        <v>100</v>
      </c>
      <c r="BW47">
        <v>100</v>
      </c>
      <c r="BX47">
        <v>100</v>
      </c>
      <c r="BY47" t="s">
        <v>92</v>
      </c>
    </row>
    <row r="48" spans="1:77" hidden="1" x14ac:dyDescent="0.2">
      <c r="A48" t="s">
        <v>227</v>
      </c>
      <c r="B48" t="s">
        <v>150</v>
      </c>
      <c r="C48" t="s">
        <v>73</v>
      </c>
      <c r="D48" t="s">
        <v>1388</v>
      </c>
      <c r="E48" t="s">
        <v>109</v>
      </c>
      <c r="F48" t="s">
        <v>109</v>
      </c>
      <c r="G48" t="s">
        <v>108</v>
      </c>
      <c r="H48" t="s">
        <v>108</v>
      </c>
      <c r="I48">
        <v>18</v>
      </c>
      <c r="J48" t="s">
        <v>1605</v>
      </c>
      <c r="K48" t="s">
        <v>1605</v>
      </c>
      <c r="L48" t="s">
        <v>211</v>
      </c>
      <c r="M48" t="s">
        <v>228</v>
      </c>
      <c r="N48">
        <v>6433</v>
      </c>
      <c r="O48" s="1">
        <v>40116</v>
      </c>
      <c r="P48">
        <v>-41.202166666666699</v>
      </c>
      <c r="Q48">
        <v>178.57183333333299</v>
      </c>
      <c r="R48">
        <v>20</v>
      </c>
      <c r="S48">
        <v>2</v>
      </c>
      <c r="T48">
        <v>0</v>
      </c>
      <c r="U48" t="s">
        <v>1375</v>
      </c>
      <c r="V48" t="s">
        <v>77</v>
      </c>
      <c r="W48" t="s">
        <v>78</v>
      </c>
      <c r="X48" t="s">
        <v>108</v>
      </c>
      <c r="AB48">
        <v>5</v>
      </c>
      <c r="AC48">
        <v>10523.1</v>
      </c>
      <c r="AD48">
        <v>3</v>
      </c>
      <c r="AE48">
        <v>3156</v>
      </c>
      <c r="AF48">
        <v>6431</v>
      </c>
      <c r="AG48" t="s">
        <v>226</v>
      </c>
      <c r="AH48">
        <v>178.5718</v>
      </c>
      <c r="AI48">
        <v>-41.202199999999998</v>
      </c>
      <c r="AJ48">
        <v>3116</v>
      </c>
      <c r="AK48">
        <v>20</v>
      </c>
      <c r="AL48">
        <v>20</v>
      </c>
      <c r="AM48">
        <v>13.143599999999999</v>
      </c>
      <c r="AN48">
        <v>35.232399999999998</v>
      </c>
      <c r="AO48">
        <v>245.99</v>
      </c>
      <c r="AP48">
        <v>0.56899999999999995</v>
      </c>
      <c r="AQ48">
        <v>97.661000000000001</v>
      </c>
      <c r="AR48">
        <v>-10000000000</v>
      </c>
      <c r="AS48">
        <v>13.1408</v>
      </c>
      <c r="AT48">
        <v>3116</v>
      </c>
      <c r="AU48">
        <v>6756</v>
      </c>
      <c r="AV48">
        <v>8.3128865381774304</v>
      </c>
      <c r="AW48">
        <v>392</v>
      </c>
      <c r="AX48">
        <v>4.0759121147141002</v>
      </c>
      <c r="AY48">
        <v>5688</v>
      </c>
      <c r="AZ48">
        <v>1.7814281319167999</v>
      </c>
      <c r="BB48">
        <v>1.8756675923947901</v>
      </c>
      <c r="BC48">
        <v>4.5184550581851903</v>
      </c>
      <c r="BE48">
        <v>0.29605475560147199</v>
      </c>
      <c r="BF48">
        <v>0.72350000000000003</v>
      </c>
      <c r="BM48">
        <v>1.8756675923947901</v>
      </c>
      <c r="BP48">
        <v>1.05661454986792</v>
      </c>
      <c r="BR48">
        <v>5.4884742041712398E-2</v>
      </c>
      <c r="BS48">
        <v>9720.4625187871297</v>
      </c>
      <c r="BU48">
        <v>873146.62370034703</v>
      </c>
      <c r="BV48">
        <v>100</v>
      </c>
      <c r="BW48">
        <v>100</v>
      </c>
      <c r="BX48">
        <v>100</v>
      </c>
      <c r="BY48" t="s">
        <v>92</v>
      </c>
    </row>
    <row r="49" spans="1:77" hidden="1" x14ac:dyDescent="0.2">
      <c r="A49" t="s">
        <v>210</v>
      </c>
      <c r="B49" t="s">
        <v>150</v>
      </c>
      <c r="C49" t="s">
        <v>73</v>
      </c>
      <c r="D49" t="s">
        <v>118</v>
      </c>
      <c r="E49" t="s">
        <v>1602</v>
      </c>
      <c r="F49" t="s">
        <v>1602</v>
      </c>
      <c r="G49" t="s">
        <v>119</v>
      </c>
      <c r="H49" t="s">
        <v>119</v>
      </c>
      <c r="I49">
        <v>18</v>
      </c>
      <c r="J49" t="s">
        <v>1605</v>
      </c>
      <c r="K49" t="s">
        <v>1605</v>
      </c>
      <c r="L49" t="s">
        <v>211</v>
      </c>
      <c r="M49" t="s">
        <v>212</v>
      </c>
      <c r="N49">
        <v>6431</v>
      </c>
      <c r="O49" s="1">
        <v>40116</v>
      </c>
      <c r="P49">
        <v>-41.203333333333298</v>
      </c>
      <c r="Q49">
        <v>178.55416666666699</v>
      </c>
      <c r="R49">
        <v>30</v>
      </c>
      <c r="S49">
        <v>3</v>
      </c>
      <c r="T49">
        <v>0</v>
      </c>
      <c r="U49" t="s">
        <v>1375</v>
      </c>
      <c r="X49" t="s">
        <v>1605</v>
      </c>
      <c r="AE49">
        <v>3156</v>
      </c>
      <c r="AF49">
        <v>6431</v>
      </c>
      <c r="AG49" t="s">
        <v>213</v>
      </c>
      <c r="AH49">
        <v>178.55420000000001</v>
      </c>
      <c r="AI49">
        <v>-41.203299999999999</v>
      </c>
      <c r="AJ49">
        <v>3115</v>
      </c>
      <c r="AK49">
        <v>30</v>
      </c>
      <c r="AL49">
        <v>30</v>
      </c>
      <c r="AM49">
        <v>13.1439</v>
      </c>
      <c r="AN49">
        <v>35.231699999999996</v>
      </c>
      <c r="AO49">
        <v>245.37</v>
      </c>
      <c r="AP49">
        <v>0.56499999999999995</v>
      </c>
      <c r="AQ49">
        <v>97.733000000000004</v>
      </c>
      <c r="AR49">
        <v>-10000000000</v>
      </c>
      <c r="AS49">
        <v>13.139799999999999</v>
      </c>
      <c r="AT49">
        <v>3115</v>
      </c>
      <c r="AU49">
        <v>5260</v>
      </c>
      <c r="AV49">
        <v>6.9629040656190702</v>
      </c>
      <c r="AW49">
        <v>240</v>
      </c>
      <c r="AX49">
        <v>2.2942529734174602</v>
      </c>
      <c r="AY49">
        <v>4256</v>
      </c>
      <c r="AZ49">
        <v>1.3234578450063199</v>
      </c>
      <c r="BB49">
        <v>1.8539485864843701</v>
      </c>
      <c r="BC49">
        <v>4.5002498750624698</v>
      </c>
      <c r="BE49">
        <v>0.35126234906695902</v>
      </c>
      <c r="BF49">
        <v>0.82350000000000001</v>
      </c>
      <c r="BM49">
        <v>1.8539485864843701</v>
      </c>
      <c r="BP49">
        <v>0.86742343114157205</v>
      </c>
      <c r="BR49">
        <v>3.8742170852973497E-2</v>
      </c>
      <c r="BS49">
        <v>18995.3420613546</v>
      </c>
      <c r="BU49">
        <v>804184.24386861303</v>
      </c>
      <c r="BV49">
        <v>200</v>
      </c>
      <c r="BW49">
        <v>200</v>
      </c>
      <c r="BX49">
        <v>200</v>
      </c>
      <c r="BY49" t="s">
        <v>92</v>
      </c>
    </row>
    <row r="50" spans="1:77" hidden="1" x14ac:dyDescent="0.2">
      <c r="A50" t="s">
        <v>214</v>
      </c>
      <c r="B50" t="s">
        <v>150</v>
      </c>
      <c r="C50" t="s">
        <v>73</v>
      </c>
      <c r="D50" t="s">
        <v>118</v>
      </c>
      <c r="E50" t="s">
        <v>1602</v>
      </c>
      <c r="F50" t="s">
        <v>1602</v>
      </c>
      <c r="G50" t="s">
        <v>119</v>
      </c>
      <c r="H50" t="s">
        <v>119</v>
      </c>
      <c r="I50">
        <v>18</v>
      </c>
      <c r="J50" t="s">
        <v>1605</v>
      </c>
      <c r="K50" t="s">
        <v>1605</v>
      </c>
      <c r="L50" t="s">
        <v>211</v>
      </c>
      <c r="M50" t="s">
        <v>215</v>
      </c>
      <c r="N50">
        <v>6431</v>
      </c>
      <c r="O50" s="1">
        <v>40116</v>
      </c>
      <c r="P50">
        <v>-41.203333333333298</v>
      </c>
      <c r="Q50">
        <v>178.55416666666699</v>
      </c>
      <c r="R50">
        <v>50</v>
      </c>
      <c r="S50">
        <v>4</v>
      </c>
      <c r="T50">
        <v>0</v>
      </c>
      <c r="U50" t="s">
        <v>1375</v>
      </c>
      <c r="V50" t="s">
        <v>77</v>
      </c>
      <c r="W50" t="s">
        <v>83</v>
      </c>
      <c r="X50" t="s">
        <v>1605</v>
      </c>
      <c r="AB50">
        <v>5</v>
      </c>
      <c r="AC50">
        <v>2690.141963</v>
      </c>
      <c r="AD50">
        <v>1</v>
      </c>
      <c r="AE50">
        <v>3156</v>
      </c>
      <c r="AF50">
        <v>6431</v>
      </c>
      <c r="AG50" t="s">
        <v>213</v>
      </c>
      <c r="AH50">
        <v>178.55420000000001</v>
      </c>
      <c r="AI50">
        <v>-41.203299999999999</v>
      </c>
      <c r="AJ50">
        <v>3115</v>
      </c>
      <c r="AK50">
        <v>50</v>
      </c>
      <c r="AL50">
        <v>50</v>
      </c>
      <c r="AM50">
        <v>13.148300000000001</v>
      </c>
      <c r="AN50">
        <v>35.231900000000003</v>
      </c>
      <c r="AO50">
        <v>245.86</v>
      </c>
      <c r="AP50">
        <v>0.57399999999999995</v>
      </c>
      <c r="AQ50">
        <v>97.67</v>
      </c>
      <c r="AR50">
        <v>-10000000000</v>
      </c>
      <c r="AS50">
        <v>13.141400000000001</v>
      </c>
      <c r="AT50">
        <v>3115</v>
      </c>
      <c r="AU50">
        <v>5056</v>
      </c>
      <c r="AV50">
        <v>5.2237341303918301</v>
      </c>
      <c r="AW50">
        <v>144</v>
      </c>
      <c r="AX50">
        <v>1.52628164713255</v>
      </c>
      <c r="AY50">
        <v>4496</v>
      </c>
      <c r="AZ50">
        <v>1.4039070901384001</v>
      </c>
      <c r="BB50">
        <v>1.85964537491989</v>
      </c>
      <c r="BC50">
        <v>4.4970371956878701</v>
      </c>
      <c r="BD50">
        <v>0.30413364746198301</v>
      </c>
      <c r="BE50">
        <v>0.28685349002389099</v>
      </c>
      <c r="BF50">
        <v>0.78800000000000003</v>
      </c>
      <c r="BM50">
        <v>1.85964537491989</v>
      </c>
      <c r="BP50">
        <v>0.92810737488398698</v>
      </c>
      <c r="BR50">
        <v>4.5199199328468997E-2</v>
      </c>
      <c r="BS50">
        <v>15190.7328605578</v>
      </c>
      <c r="BU50">
        <v>966634.08581138495</v>
      </c>
      <c r="BV50">
        <v>200</v>
      </c>
      <c r="BW50">
        <v>200</v>
      </c>
      <c r="BX50">
        <v>200</v>
      </c>
      <c r="BY50" t="s">
        <v>92</v>
      </c>
    </row>
    <row r="51" spans="1:77" hidden="1" x14ac:dyDescent="0.2">
      <c r="A51" t="s">
        <v>216</v>
      </c>
      <c r="B51" t="s">
        <v>150</v>
      </c>
      <c r="C51" t="s">
        <v>73</v>
      </c>
      <c r="D51" t="s">
        <v>118</v>
      </c>
      <c r="E51" t="s">
        <v>1602</v>
      </c>
      <c r="F51" t="s">
        <v>1602</v>
      </c>
      <c r="G51" t="s">
        <v>119</v>
      </c>
      <c r="H51" t="s">
        <v>119</v>
      </c>
      <c r="I51">
        <v>18</v>
      </c>
      <c r="J51" t="s">
        <v>1605</v>
      </c>
      <c r="K51" t="s">
        <v>1605</v>
      </c>
      <c r="L51" t="s">
        <v>211</v>
      </c>
      <c r="M51" t="s">
        <v>1394</v>
      </c>
      <c r="N51">
        <v>6431</v>
      </c>
      <c r="O51" s="1">
        <v>40116</v>
      </c>
      <c r="P51">
        <v>-41.203333333333298</v>
      </c>
      <c r="Q51">
        <v>178.55416666666699</v>
      </c>
      <c r="R51">
        <v>75</v>
      </c>
      <c r="S51">
        <v>5</v>
      </c>
      <c r="T51">
        <v>0</v>
      </c>
      <c r="U51" t="s">
        <v>1375</v>
      </c>
      <c r="X51" t="s">
        <v>1605</v>
      </c>
      <c r="AE51">
        <v>3156</v>
      </c>
      <c r="AF51">
        <v>6431</v>
      </c>
      <c r="AG51" t="s">
        <v>213</v>
      </c>
      <c r="AH51">
        <v>178.55420000000001</v>
      </c>
      <c r="AI51">
        <v>-41.203299999999999</v>
      </c>
      <c r="AJ51">
        <v>3115</v>
      </c>
      <c r="AK51">
        <v>76</v>
      </c>
      <c r="AL51">
        <v>76</v>
      </c>
      <c r="AM51">
        <v>13.151300000000001</v>
      </c>
      <c r="AN51">
        <v>35.231900000000003</v>
      </c>
      <c r="AO51">
        <v>245.93</v>
      </c>
      <c r="AP51">
        <v>0.55200000000000005</v>
      </c>
      <c r="AQ51">
        <v>97.680999999999997</v>
      </c>
      <c r="AR51">
        <v>-10000000000</v>
      </c>
      <c r="AS51">
        <v>13.1408</v>
      </c>
      <c r="AT51">
        <v>3115</v>
      </c>
      <c r="AU51">
        <v>8080</v>
      </c>
      <c r="AV51">
        <v>9.1209048466001601</v>
      </c>
      <c r="AW51">
        <v>160</v>
      </c>
      <c r="AX51">
        <v>1.2436196388237799</v>
      </c>
      <c r="AY51">
        <v>6872</v>
      </c>
      <c r="AZ51">
        <v>2.1663765546071501</v>
      </c>
      <c r="BB51">
        <v>1.87548956775618</v>
      </c>
      <c r="BC51">
        <v>4.45170272006854</v>
      </c>
      <c r="BD51">
        <v>0.21346469622331701</v>
      </c>
      <c r="BE51">
        <v>0.30170465551753101</v>
      </c>
      <c r="BF51">
        <v>0.84950000000000003</v>
      </c>
      <c r="BM51">
        <v>1.87548956775618</v>
      </c>
      <c r="BP51">
        <v>0.87813236239023396</v>
      </c>
      <c r="BR51">
        <v>3.8742170852973497E-2</v>
      </c>
      <c r="BS51">
        <v>9482.3040000000001</v>
      </c>
      <c r="BU51">
        <v>758786.14548082103</v>
      </c>
      <c r="BV51">
        <v>200</v>
      </c>
      <c r="BW51">
        <v>200</v>
      </c>
      <c r="BX51">
        <v>200</v>
      </c>
      <c r="BY51" t="s">
        <v>92</v>
      </c>
    </row>
    <row r="52" spans="1:77" hidden="1" x14ac:dyDescent="0.2">
      <c r="A52" t="s">
        <v>217</v>
      </c>
      <c r="B52" t="s">
        <v>150</v>
      </c>
      <c r="C52" t="s">
        <v>73</v>
      </c>
      <c r="D52" t="s">
        <v>118</v>
      </c>
      <c r="E52" t="s">
        <v>1602</v>
      </c>
      <c r="F52" t="s">
        <v>1602</v>
      </c>
      <c r="G52" t="s">
        <v>119</v>
      </c>
      <c r="H52" t="s">
        <v>119</v>
      </c>
      <c r="I52">
        <v>18</v>
      </c>
      <c r="J52" t="s">
        <v>1605</v>
      </c>
      <c r="K52" t="s">
        <v>1605</v>
      </c>
      <c r="L52" t="s">
        <v>211</v>
      </c>
      <c r="M52" t="s">
        <v>218</v>
      </c>
      <c r="N52">
        <v>6431</v>
      </c>
      <c r="O52" s="1">
        <v>40116</v>
      </c>
      <c r="P52">
        <v>-41.203333333333298</v>
      </c>
      <c r="Q52">
        <v>178.55416666666699</v>
      </c>
      <c r="R52">
        <v>100</v>
      </c>
      <c r="S52">
        <v>6</v>
      </c>
      <c r="T52">
        <v>0</v>
      </c>
      <c r="U52" t="s">
        <v>1375</v>
      </c>
      <c r="X52" t="s">
        <v>1605</v>
      </c>
      <c r="AE52">
        <v>3156</v>
      </c>
      <c r="AF52">
        <v>6431</v>
      </c>
      <c r="AG52" t="s">
        <v>213</v>
      </c>
      <c r="AH52">
        <v>178.55420000000001</v>
      </c>
      <c r="AI52">
        <v>-41.203299999999999</v>
      </c>
      <c r="AJ52">
        <v>3115</v>
      </c>
      <c r="AK52">
        <v>100</v>
      </c>
      <c r="AL52">
        <v>101</v>
      </c>
      <c r="AM52">
        <v>13.141500000000001</v>
      </c>
      <c r="AN52">
        <v>35.231099999999998</v>
      </c>
      <c r="AO52">
        <v>245.06</v>
      </c>
      <c r="AP52">
        <v>0.52900000000000003</v>
      </c>
      <c r="AQ52">
        <v>97.971000000000004</v>
      </c>
      <c r="AR52">
        <v>-10000000000</v>
      </c>
      <c r="AS52">
        <v>13.1275</v>
      </c>
      <c r="AT52">
        <v>3115</v>
      </c>
      <c r="AU52">
        <v>5372</v>
      </c>
      <c r="AV52">
        <v>5.0366868329165504</v>
      </c>
      <c r="AW52">
        <v>64</v>
      </c>
      <c r="AX52">
        <v>0.61677304521239495</v>
      </c>
      <c r="AY52">
        <v>4832</v>
      </c>
      <c r="AZ52">
        <v>1.51691256173453</v>
      </c>
      <c r="BB52">
        <v>1.85199031545966</v>
      </c>
      <c r="BC52">
        <v>4.43456843007068</v>
      </c>
      <c r="BE52">
        <v>0.31139019823077402</v>
      </c>
      <c r="BF52">
        <v>1.0974999999999999</v>
      </c>
      <c r="BM52">
        <v>1.85199031545966</v>
      </c>
      <c r="BP52">
        <v>1.0673234811165799</v>
      </c>
      <c r="BR52">
        <v>5.0041970685090698E-2</v>
      </c>
      <c r="BS52">
        <v>8407.46149860279</v>
      </c>
      <c r="BU52">
        <v>785974.55086028203</v>
      </c>
      <c r="BV52">
        <v>200</v>
      </c>
      <c r="BW52">
        <v>200</v>
      </c>
      <c r="BX52">
        <v>200</v>
      </c>
      <c r="BY52" t="s">
        <v>92</v>
      </c>
    </row>
    <row r="53" spans="1:77" hidden="1" x14ac:dyDescent="0.2">
      <c r="A53" t="s">
        <v>219</v>
      </c>
      <c r="B53" t="s">
        <v>150</v>
      </c>
      <c r="C53" t="s">
        <v>73</v>
      </c>
      <c r="D53" t="s">
        <v>118</v>
      </c>
      <c r="E53" t="s">
        <v>1602</v>
      </c>
      <c r="F53" t="s">
        <v>1602</v>
      </c>
      <c r="G53" t="s">
        <v>119</v>
      </c>
      <c r="H53" t="s">
        <v>119</v>
      </c>
      <c r="I53">
        <v>18</v>
      </c>
      <c r="J53" t="s">
        <v>1605</v>
      </c>
      <c r="K53" t="s">
        <v>1605</v>
      </c>
      <c r="L53" t="s">
        <v>211</v>
      </c>
      <c r="M53" t="s">
        <v>220</v>
      </c>
      <c r="N53">
        <v>6431</v>
      </c>
      <c r="O53" s="1">
        <v>40116</v>
      </c>
      <c r="P53">
        <v>-41.203333333333298</v>
      </c>
      <c r="Q53">
        <v>178.55416666666699</v>
      </c>
      <c r="R53">
        <v>150</v>
      </c>
      <c r="S53">
        <v>7</v>
      </c>
      <c r="T53">
        <v>0</v>
      </c>
      <c r="U53" t="s">
        <v>1375</v>
      </c>
      <c r="V53" t="s">
        <v>77</v>
      </c>
      <c r="W53" t="s">
        <v>83</v>
      </c>
      <c r="X53" t="s">
        <v>1605</v>
      </c>
      <c r="AB53">
        <v>5</v>
      </c>
      <c r="AC53">
        <v>2061.1949629999999</v>
      </c>
      <c r="AD53">
        <v>1</v>
      </c>
      <c r="AE53">
        <v>3156</v>
      </c>
      <c r="AF53">
        <v>6431</v>
      </c>
      <c r="AG53" t="s">
        <v>213</v>
      </c>
      <c r="AH53">
        <v>178.55420000000001</v>
      </c>
      <c r="AI53">
        <v>-41.203299999999999</v>
      </c>
      <c r="AJ53">
        <v>3115</v>
      </c>
      <c r="AK53">
        <v>150</v>
      </c>
      <c r="AL53">
        <v>151</v>
      </c>
      <c r="AM53">
        <v>13.026300000000001</v>
      </c>
      <c r="AN53">
        <v>35.2254</v>
      </c>
      <c r="AO53">
        <v>238.17</v>
      </c>
      <c r="AP53">
        <v>0.111</v>
      </c>
      <c r="AQ53">
        <v>99.736000000000004</v>
      </c>
      <c r="AR53">
        <v>-10000000000</v>
      </c>
      <c r="AS53">
        <v>13.0055</v>
      </c>
      <c r="AT53">
        <v>3115</v>
      </c>
      <c r="AU53">
        <v>1581.6666666666699</v>
      </c>
      <c r="AV53">
        <v>1.7055230735751099</v>
      </c>
      <c r="AW53">
        <v>21.3333333333333</v>
      </c>
      <c r="AX53">
        <v>0.18231248773269501</v>
      </c>
      <c r="AY53">
        <v>1393.6666666666699</v>
      </c>
      <c r="AZ53">
        <v>0.435831954686836</v>
      </c>
      <c r="BB53">
        <v>1.85145624154383</v>
      </c>
      <c r="BC53">
        <v>5.9398871992575097</v>
      </c>
      <c r="BE53">
        <v>0.42826241363724399</v>
      </c>
      <c r="BF53">
        <v>0.11700000000000001</v>
      </c>
      <c r="BM53">
        <v>1.85145624154383</v>
      </c>
      <c r="BP53">
        <v>0.42121796244734799</v>
      </c>
      <c r="BR53">
        <v>1.7756828307612799E-2</v>
      </c>
      <c r="BS53">
        <v>3453.6792411177598</v>
      </c>
      <c r="BU53">
        <v>518153.20993772999</v>
      </c>
      <c r="BV53">
        <v>200</v>
      </c>
      <c r="BW53">
        <v>200</v>
      </c>
      <c r="BX53">
        <v>200</v>
      </c>
      <c r="BY53" t="s">
        <v>92</v>
      </c>
    </row>
    <row r="54" spans="1:77" hidden="1" x14ac:dyDescent="0.2">
      <c r="A54" t="s">
        <v>221</v>
      </c>
      <c r="B54" t="s">
        <v>150</v>
      </c>
      <c r="C54" t="s">
        <v>73</v>
      </c>
      <c r="D54" t="s">
        <v>118</v>
      </c>
      <c r="E54" t="s">
        <v>1602</v>
      </c>
      <c r="F54" t="s">
        <v>1602</v>
      </c>
      <c r="G54" t="s">
        <v>119</v>
      </c>
      <c r="H54" t="s">
        <v>119</v>
      </c>
      <c r="I54">
        <v>18</v>
      </c>
      <c r="J54" t="s">
        <v>1605</v>
      </c>
      <c r="K54" t="s">
        <v>1605</v>
      </c>
      <c r="L54" t="s">
        <v>211</v>
      </c>
      <c r="M54" t="s">
        <v>222</v>
      </c>
      <c r="N54">
        <v>6431</v>
      </c>
      <c r="O54" s="1">
        <v>40116</v>
      </c>
      <c r="P54">
        <v>-41.203333333333298</v>
      </c>
      <c r="Q54">
        <v>178.55416666666699</v>
      </c>
      <c r="R54">
        <v>200</v>
      </c>
      <c r="S54">
        <v>8</v>
      </c>
      <c r="T54">
        <v>0</v>
      </c>
      <c r="U54" t="s">
        <v>1375</v>
      </c>
      <c r="V54" t="s">
        <v>77</v>
      </c>
      <c r="W54" t="s">
        <v>83</v>
      </c>
      <c r="X54" t="s">
        <v>1605</v>
      </c>
      <c r="AB54">
        <v>5</v>
      </c>
      <c r="AC54">
        <v>820.7</v>
      </c>
      <c r="AD54">
        <v>1</v>
      </c>
      <c r="AE54">
        <v>3156</v>
      </c>
      <c r="AF54">
        <v>6431</v>
      </c>
      <c r="AG54" t="s">
        <v>213</v>
      </c>
      <c r="AH54">
        <v>178.55420000000001</v>
      </c>
      <c r="AI54">
        <v>-41.203299999999999</v>
      </c>
      <c r="AJ54">
        <v>3115</v>
      </c>
      <c r="AK54">
        <v>200</v>
      </c>
      <c r="AL54">
        <v>201</v>
      </c>
      <c r="AM54">
        <v>12.994999999999999</v>
      </c>
      <c r="AN54">
        <v>35.223300000000002</v>
      </c>
      <c r="AO54">
        <v>236.64</v>
      </c>
      <c r="AP54">
        <v>5.8000000000000003E-2</v>
      </c>
      <c r="AQ54">
        <v>100.042</v>
      </c>
      <c r="AR54">
        <v>-10000000000</v>
      </c>
      <c r="AS54">
        <v>12.9673</v>
      </c>
      <c r="AT54">
        <v>3115</v>
      </c>
      <c r="AU54">
        <v>1200.6666666666699</v>
      </c>
      <c r="AV54">
        <v>45.006288387149702</v>
      </c>
      <c r="AW54">
        <v>5</v>
      </c>
      <c r="AX54">
        <v>3.8415475105437698E-2</v>
      </c>
      <c r="AY54">
        <v>1125</v>
      </c>
      <c r="AZ54">
        <v>0.35632331482726398</v>
      </c>
      <c r="BB54">
        <v>1.94990386669515</v>
      </c>
      <c r="BC54">
        <v>6.21189405297351</v>
      </c>
      <c r="BE54">
        <v>0.364014980306063</v>
      </c>
      <c r="BM54">
        <v>1.94990386669515</v>
      </c>
      <c r="BP54">
        <v>0.20703933747412001</v>
      </c>
      <c r="BR54">
        <v>8.0712855943694695E-3</v>
      </c>
      <c r="BS54">
        <v>1728.5450000000001</v>
      </c>
      <c r="BU54">
        <v>443088.432406237</v>
      </c>
      <c r="BV54">
        <v>200</v>
      </c>
      <c r="BW54">
        <v>200</v>
      </c>
      <c r="BX54">
        <v>200</v>
      </c>
      <c r="BY54" t="s">
        <v>80</v>
      </c>
    </row>
    <row r="55" spans="1:77" hidden="1" x14ac:dyDescent="0.2">
      <c r="A55" t="s">
        <v>200</v>
      </c>
      <c r="B55" t="s">
        <v>150</v>
      </c>
      <c r="C55" t="s">
        <v>73</v>
      </c>
      <c r="D55" t="s">
        <v>118</v>
      </c>
      <c r="E55" t="s">
        <v>1602</v>
      </c>
      <c r="F55" t="s">
        <v>1602</v>
      </c>
      <c r="G55" t="s">
        <v>119</v>
      </c>
      <c r="H55" t="s">
        <v>119</v>
      </c>
      <c r="I55">
        <v>18</v>
      </c>
      <c r="J55" t="s">
        <v>1605</v>
      </c>
      <c r="K55" t="s">
        <v>1605</v>
      </c>
      <c r="L55" t="s">
        <v>201</v>
      </c>
      <c r="M55" t="s">
        <v>202</v>
      </c>
      <c r="N55">
        <v>6425</v>
      </c>
      <c r="O55" s="1">
        <v>40116</v>
      </c>
      <c r="P55">
        <v>-41.227333333333299</v>
      </c>
      <c r="Q55">
        <v>178.48116666666701</v>
      </c>
      <c r="R55">
        <v>300</v>
      </c>
      <c r="S55">
        <v>9</v>
      </c>
      <c r="T55">
        <v>0</v>
      </c>
      <c r="U55" t="s">
        <v>1375</v>
      </c>
      <c r="V55" t="s">
        <v>77</v>
      </c>
      <c r="W55" t="s">
        <v>78</v>
      </c>
      <c r="X55" t="s">
        <v>1605</v>
      </c>
      <c r="AB55">
        <v>5</v>
      </c>
      <c r="AC55">
        <v>1789.1</v>
      </c>
      <c r="AD55">
        <v>2</v>
      </c>
      <c r="AE55">
        <v>3156</v>
      </c>
      <c r="AF55">
        <v>6425</v>
      </c>
      <c r="AG55" t="s">
        <v>203</v>
      </c>
      <c r="AH55">
        <v>178.4812</v>
      </c>
      <c r="AI55">
        <v>-41.2273</v>
      </c>
      <c r="AJ55">
        <v>3104</v>
      </c>
      <c r="AK55">
        <v>300</v>
      </c>
      <c r="AL55">
        <v>302</v>
      </c>
      <c r="AM55">
        <v>12.9834</v>
      </c>
      <c r="AN55">
        <v>35.219900000000003</v>
      </c>
      <c r="AO55">
        <v>236.46</v>
      </c>
      <c r="AP55">
        <v>4.9000000000000002E-2</v>
      </c>
      <c r="AQ55">
        <v>100.241</v>
      </c>
      <c r="AR55">
        <v>-10000000000</v>
      </c>
      <c r="AS55">
        <v>12.941599999999999</v>
      </c>
      <c r="AT55">
        <v>3104</v>
      </c>
      <c r="AU55">
        <v>905.66666666666697</v>
      </c>
      <c r="AV55">
        <v>0.43201117593681199</v>
      </c>
      <c r="AW55">
        <v>6.3333333333333304</v>
      </c>
      <c r="AX55">
        <v>4.3647615234079999E-2</v>
      </c>
      <c r="AY55">
        <v>872</v>
      </c>
      <c r="AZ55">
        <v>0.27546796546340702</v>
      </c>
      <c r="BB55">
        <v>2.0684682760094</v>
      </c>
      <c r="BC55">
        <v>6.3175555079603098</v>
      </c>
      <c r="BE55">
        <v>0.441176470588235</v>
      </c>
      <c r="BM55">
        <v>2.0684682760094</v>
      </c>
      <c r="BP55">
        <v>0.22131791247233501</v>
      </c>
      <c r="BS55">
        <v>1590.2614000000001</v>
      </c>
      <c r="BU55">
        <v>339652.61130095599</v>
      </c>
      <c r="BV55">
        <v>212</v>
      </c>
      <c r="BW55">
        <v>314</v>
      </c>
      <c r="BX55">
        <v>212</v>
      </c>
      <c r="BY55" t="s">
        <v>80</v>
      </c>
    </row>
    <row r="56" spans="1:77" hidden="1" x14ac:dyDescent="0.2">
      <c r="A56" t="s">
        <v>204</v>
      </c>
      <c r="B56" t="s">
        <v>150</v>
      </c>
      <c r="C56" t="s">
        <v>73</v>
      </c>
      <c r="D56" t="s">
        <v>118</v>
      </c>
      <c r="E56" t="s">
        <v>1602</v>
      </c>
      <c r="F56" t="s">
        <v>1602</v>
      </c>
      <c r="G56" t="s">
        <v>119</v>
      </c>
      <c r="H56" t="s">
        <v>119</v>
      </c>
      <c r="I56">
        <v>18</v>
      </c>
      <c r="J56" t="s">
        <v>1605</v>
      </c>
      <c r="K56" t="s">
        <v>1605</v>
      </c>
      <c r="L56" t="s">
        <v>201</v>
      </c>
      <c r="M56" t="s">
        <v>205</v>
      </c>
      <c r="N56">
        <v>6425</v>
      </c>
      <c r="O56" s="1">
        <v>40116</v>
      </c>
      <c r="P56">
        <v>-41.227333333333299</v>
      </c>
      <c r="Q56">
        <v>178.48116666666701</v>
      </c>
      <c r="R56">
        <v>500</v>
      </c>
      <c r="S56">
        <v>10</v>
      </c>
      <c r="T56">
        <v>0</v>
      </c>
      <c r="U56" t="s">
        <v>1375</v>
      </c>
      <c r="V56" t="s">
        <v>77</v>
      </c>
      <c r="W56" t="s">
        <v>83</v>
      </c>
      <c r="X56" t="s">
        <v>1605</v>
      </c>
      <c r="AB56">
        <v>5</v>
      </c>
      <c r="AC56">
        <v>806.88981149999995</v>
      </c>
      <c r="AD56">
        <v>1</v>
      </c>
      <c r="AE56">
        <v>3156</v>
      </c>
      <c r="AF56">
        <v>6425</v>
      </c>
      <c r="AG56" t="s">
        <v>203</v>
      </c>
      <c r="AH56">
        <v>178.4812</v>
      </c>
      <c r="AI56">
        <v>-41.2273</v>
      </c>
      <c r="AJ56">
        <v>3104</v>
      </c>
      <c r="AK56">
        <v>500</v>
      </c>
      <c r="AL56">
        <v>504</v>
      </c>
      <c r="AM56">
        <v>10.7652</v>
      </c>
      <c r="AN56">
        <v>34.840600000000002</v>
      </c>
      <c r="AO56">
        <v>203.01</v>
      </c>
      <c r="AP56">
        <v>3.6999999999999998E-2</v>
      </c>
      <c r="AQ56">
        <v>100.42</v>
      </c>
      <c r="AR56">
        <v>-10000000000</v>
      </c>
      <c r="AS56">
        <v>10.703099999999999</v>
      </c>
      <c r="AT56">
        <v>3104</v>
      </c>
      <c r="AU56">
        <v>313.66666666666703</v>
      </c>
      <c r="AV56">
        <v>0.19565587363509801</v>
      </c>
      <c r="AW56">
        <v>0.66666666666666696</v>
      </c>
      <c r="AX56">
        <v>5.2946610453648898E-3</v>
      </c>
      <c r="AY56">
        <v>297</v>
      </c>
      <c r="AZ56">
        <v>9.3403664650299895E-2</v>
      </c>
      <c r="BB56">
        <v>4.4235562201808696</v>
      </c>
      <c r="BC56">
        <v>15.7210680374099</v>
      </c>
      <c r="BD56">
        <v>0.33269079745841401</v>
      </c>
      <c r="BE56">
        <v>0.95531736294957104</v>
      </c>
      <c r="BM56">
        <v>4.4235562201808696</v>
      </c>
      <c r="BN56">
        <v>1.02822412788277</v>
      </c>
      <c r="BP56">
        <v>0.15706432498036699</v>
      </c>
      <c r="BS56">
        <v>1729.0320512820499</v>
      </c>
      <c r="BU56">
        <v>151176.13523592</v>
      </c>
      <c r="BV56">
        <v>212</v>
      </c>
      <c r="BW56">
        <v>314</v>
      </c>
      <c r="BX56">
        <v>212</v>
      </c>
      <c r="BY56" t="s">
        <v>80</v>
      </c>
    </row>
    <row r="57" spans="1:77" hidden="1" x14ac:dyDescent="0.2">
      <c r="A57" t="s">
        <v>206</v>
      </c>
      <c r="B57" t="s">
        <v>150</v>
      </c>
      <c r="C57" t="s">
        <v>73</v>
      </c>
      <c r="D57" t="s">
        <v>118</v>
      </c>
      <c r="E57" t="s">
        <v>1602</v>
      </c>
      <c r="F57" t="s">
        <v>1602</v>
      </c>
      <c r="G57" t="s">
        <v>119</v>
      </c>
      <c r="H57" t="s">
        <v>119</v>
      </c>
      <c r="I57">
        <v>18</v>
      </c>
      <c r="J57" t="s">
        <v>1605</v>
      </c>
      <c r="K57" t="s">
        <v>1605</v>
      </c>
      <c r="L57" t="s">
        <v>201</v>
      </c>
      <c r="M57" t="s">
        <v>207</v>
      </c>
      <c r="N57">
        <v>6425</v>
      </c>
      <c r="O57" s="1">
        <v>40116</v>
      </c>
      <c r="P57">
        <v>-41.227333333333299</v>
      </c>
      <c r="Q57">
        <v>178.48116666666701</v>
      </c>
      <c r="R57">
        <v>750</v>
      </c>
      <c r="S57">
        <v>11</v>
      </c>
      <c r="T57">
        <v>0</v>
      </c>
      <c r="U57" t="s">
        <v>1375</v>
      </c>
      <c r="V57" t="s">
        <v>77</v>
      </c>
      <c r="W57" t="s">
        <v>78</v>
      </c>
      <c r="X57" t="s">
        <v>1605</v>
      </c>
      <c r="AB57">
        <v>5</v>
      </c>
      <c r="AC57">
        <v>337.9</v>
      </c>
      <c r="AD57">
        <v>2</v>
      </c>
      <c r="AE57">
        <v>3156</v>
      </c>
      <c r="AF57">
        <v>6425</v>
      </c>
      <c r="AG57" t="s">
        <v>203</v>
      </c>
      <c r="AH57">
        <v>178.4812</v>
      </c>
      <c r="AI57">
        <v>-41.2273</v>
      </c>
      <c r="AJ57">
        <v>3104</v>
      </c>
      <c r="AK57">
        <v>750</v>
      </c>
      <c r="AL57">
        <v>756</v>
      </c>
      <c r="AM57">
        <v>8.0541</v>
      </c>
      <c r="AN57">
        <v>34.5304</v>
      </c>
      <c r="AO57">
        <v>207.07</v>
      </c>
      <c r="AP57">
        <v>3.6999999999999998E-2</v>
      </c>
      <c r="AQ57">
        <v>100.64400000000001</v>
      </c>
      <c r="AR57">
        <v>-10000000000</v>
      </c>
      <c r="AS57">
        <v>7.9749999999999996</v>
      </c>
      <c r="AT57">
        <v>3104</v>
      </c>
      <c r="AU57">
        <v>160.333333333333</v>
      </c>
      <c r="AV57">
        <v>8.4130558433309396E-2</v>
      </c>
      <c r="AW57">
        <v>0</v>
      </c>
      <c r="AX57">
        <v>0</v>
      </c>
      <c r="AY57">
        <v>155</v>
      </c>
      <c r="AZ57">
        <v>4.8597299099963798E-2</v>
      </c>
      <c r="BB57">
        <v>7.8216905219682404</v>
      </c>
      <c r="BC57">
        <v>22.506246876561701</v>
      </c>
      <c r="BE57">
        <v>1.3325692516304</v>
      </c>
      <c r="BM57">
        <v>7.8216905219682404</v>
      </c>
      <c r="BN57">
        <v>0.32053950545333398</v>
      </c>
      <c r="BP57">
        <v>0.27129292496608798</v>
      </c>
      <c r="BS57">
        <v>1606.80259481038</v>
      </c>
      <c r="BU57">
        <v>91969.223335685703</v>
      </c>
      <c r="BV57">
        <v>212</v>
      </c>
      <c r="BW57">
        <v>314</v>
      </c>
      <c r="BX57">
        <v>212</v>
      </c>
      <c r="BY57" t="s">
        <v>80</v>
      </c>
    </row>
    <row r="58" spans="1:77" hidden="1" x14ac:dyDescent="0.2">
      <c r="A58" t="s">
        <v>208</v>
      </c>
      <c r="B58" t="s">
        <v>150</v>
      </c>
      <c r="C58" t="s">
        <v>73</v>
      </c>
      <c r="D58" t="s">
        <v>118</v>
      </c>
      <c r="E58" t="s">
        <v>1602</v>
      </c>
      <c r="F58" t="s">
        <v>1602</v>
      </c>
      <c r="G58" t="s">
        <v>119</v>
      </c>
      <c r="H58" t="s">
        <v>119</v>
      </c>
      <c r="I58">
        <v>18</v>
      </c>
      <c r="J58" t="s">
        <v>1605</v>
      </c>
      <c r="K58" t="s">
        <v>1605</v>
      </c>
      <c r="L58" t="s">
        <v>201</v>
      </c>
      <c r="M58" t="s">
        <v>209</v>
      </c>
      <c r="N58">
        <v>6425</v>
      </c>
      <c r="O58" s="1">
        <v>40116</v>
      </c>
      <c r="P58">
        <v>-41.227333333333299</v>
      </c>
      <c r="Q58">
        <v>178.48116666666701</v>
      </c>
      <c r="R58">
        <v>1000</v>
      </c>
      <c r="S58">
        <v>12</v>
      </c>
      <c r="T58">
        <v>0</v>
      </c>
      <c r="U58" t="s">
        <v>1375</v>
      </c>
      <c r="V58" t="s">
        <v>77</v>
      </c>
      <c r="W58" t="s">
        <v>83</v>
      </c>
      <c r="X58" t="s">
        <v>1605</v>
      </c>
      <c r="AB58">
        <v>5</v>
      </c>
      <c r="AC58">
        <v>448.2</v>
      </c>
      <c r="AD58">
        <v>1</v>
      </c>
      <c r="AE58">
        <v>3156</v>
      </c>
      <c r="AF58">
        <v>6425</v>
      </c>
      <c r="AG58" t="s">
        <v>203</v>
      </c>
      <c r="AH58">
        <v>178.4812</v>
      </c>
      <c r="AI58">
        <v>-41.2273</v>
      </c>
      <c r="AJ58">
        <v>3104</v>
      </c>
      <c r="AK58">
        <v>1000</v>
      </c>
      <c r="AL58">
        <v>1009</v>
      </c>
      <c r="AM58">
        <v>6.7727000000000004</v>
      </c>
      <c r="AN58">
        <v>34.444400000000002</v>
      </c>
      <c r="AO58">
        <v>200.61</v>
      </c>
      <c r="AP58">
        <v>3.6999999999999998E-2</v>
      </c>
      <c r="AQ58">
        <v>100.65</v>
      </c>
      <c r="AR58">
        <v>-10000000000</v>
      </c>
      <c r="AS58">
        <v>6.6752000000000002</v>
      </c>
      <c r="AT58">
        <v>3104</v>
      </c>
      <c r="AU58">
        <v>113.666666666667</v>
      </c>
      <c r="AV58">
        <v>4.5690286584783399E-2</v>
      </c>
      <c r="AW58">
        <v>0</v>
      </c>
      <c r="AX58">
        <v>0</v>
      </c>
      <c r="AY58">
        <v>110.333333333333</v>
      </c>
      <c r="AZ58">
        <v>3.48958945909459E-2</v>
      </c>
      <c r="BB58">
        <v>13.4620451470484</v>
      </c>
      <c r="BC58">
        <v>26.291854072963499</v>
      </c>
      <c r="BD58">
        <v>0.114585564360677</v>
      </c>
      <c r="BE58">
        <v>1.5848776393103901</v>
      </c>
      <c r="BM58">
        <v>13.4620451470484</v>
      </c>
      <c r="BN58">
        <v>0.47040213137956899</v>
      </c>
      <c r="BP58">
        <v>9.6380381237952506E-2</v>
      </c>
      <c r="BS58">
        <v>1557.44167250996</v>
      </c>
      <c r="BU58">
        <v>83361.975449861595</v>
      </c>
      <c r="BV58">
        <v>212</v>
      </c>
      <c r="BW58">
        <v>314</v>
      </c>
      <c r="BX58">
        <v>212</v>
      </c>
      <c r="BY58" t="s">
        <v>80</v>
      </c>
    </row>
    <row r="59" spans="1:77" hidden="1" x14ac:dyDescent="0.2">
      <c r="A59" t="s">
        <v>192</v>
      </c>
      <c r="B59" t="s">
        <v>150</v>
      </c>
      <c r="C59" t="s">
        <v>73</v>
      </c>
      <c r="D59" t="s">
        <v>118</v>
      </c>
      <c r="E59" t="s">
        <v>1602</v>
      </c>
      <c r="F59" t="s">
        <v>1602</v>
      </c>
      <c r="G59" t="s">
        <v>119</v>
      </c>
      <c r="H59" t="s">
        <v>119</v>
      </c>
      <c r="I59">
        <v>18</v>
      </c>
      <c r="J59" t="s">
        <v>1605</v>
      </c>
      <c r="K59" t="s">
        <v>1605</v>
      </c>
      <c r="L59" t="s">
        <v>193</v>
      </c>
      <c r="M59" t="s">
        <v>194</v>
      </c>
      <c r="N59">
        <v>6421</v>
      </c>
      <c r="O59" s="1">
        <v>40116</v>
      </c>
      <c r="P59">
        <v>-41.2306666666667</v>
      </c>
      <c r="Q59">
        <v>178.51249999999999</v>
      </c>
      <c r="R59">
        <v>1500</v>
      </c>
      <c r="S59">
        <v>13</v>
      </c>
      <c r="T59">
        <v>0</v>
      </c>
      <c r="U59" t="s">
        <v>1375</v>
      </c>
      <c r="V59" t="s">
        <v>77</v>
      </c>
      <c r="W59" t="s">
        <v>78</v>
      </c>
      <c r="X59" t="s">
        <v>1605</v>
      </c>
      <c r="AB59">
        <v>5</v>
      </c>
      <c r="AC59">
        <v>13.202401500000001</v>
      </c>
      <c r="AD59">
        <v>2</v>
      </c>
      <c r="AE59">
        <v>3156</v>
      </c>
      <c r="AF59">
        <v>6421</v>
      </c>
      <c r="AG59" t="s">
        <v>195</v>
      </c>
      <c r="AH59">
        <v>178.51249999999999</v>
      </c>
      <c r="AI59">
        <v>-41.230699999999999</v>
      </c>
      <c r="AJ59">
        <v>3106</v>
      </c>
      <c r="AK59">
        <v>1500</v>
      </c>
      <c r="AL59">
        <v>1515</v>
      </c>
      <c r="AM59">
        <v>3.9841000000000002</v>
      </c>
      <c r="AN59">
        <v>34.477499999999999</v>
      </c>
      <c r="AO59">
        <v>169.42</v>
      </c>
      <c r="AP59">
        <v>3.6999999999999998E-2</v>
      </c>
      <c r="AQ59">
        <v>100.62</v>
      </c>
      <c r="AR59">
        <v>-10000000000</v>
      </c>
      <c r="AS59">
        <v>3.8639000000000001</v>
      </c>
      <c r="AT59">
        <v>3106</v>
      </c>
      <c r="AU59">
        <v>91.3333333333333</v>
      </c>
      <c r="AV59">
        <v>3.5841207277180001E-2</v>
      </c>
      <c r="AW59">
        <v>0</v>
      </c>
      <c r="AX59">
        <v>0</v>
      </c>
      <c r="AY59">
        <v>89.3333333333333</v>
      </c>
      <c r="AZ59">
        <v>2.7714415283342599E-2</v>
      </c>
      <c r="BB59">
        <v>49.517731254005596</v>
      </c>
      <c r="BC59">
        <v>34.321767687584803</v>
      </c>
      <c r="BD59">
        <v>0.15777825373027801</v>
      </c>
      <c r="BE59">
        <v>2.1818299218699599</v>
      </c>
      <c r="BM59">
        <v>49.517731254005596</v>
      </c>
      <c r="BN59">
        <v>1.00740987428191</v>
      </c>
      <c r="BO59">
        <v>0.23559648747055001</v>
      </c>
      <c r="BP59">
        <v>0.110658956236168</v>
      </c>
      <c r="BS59">
        <v>1360.3604790419199</v>
      </c>
      <c r="BU59">
        <v>62003.519091781302</v>
      </c>
      <c r="BV59">
        <v>320</v>
      </c>
      <c r="BW59">
        <v>336</v>
      </c>
      <c r="BX59">
        <v>320</v>
      </c>
      <c r="BY59" t="s">
        <v>80</v>
      </c>
    </row>
    <row r="60" spans="1:77" hidden="1" x14ac:dyDescent="0.2">
      <c r="A60" t="s">
        <v>196</v>
      </c>
      <c r="B60" t="s">
        <v>150</v>
      </c>
      <c r="C60" t="s">
        <v>73</v>
      </c>
      <c r="D60" t="s">
        <v>118</v>
      </c>
      <c r="E60" t="s">
        <v>1602</v>
      </c>
      <c r="F60" t="s">
        <v>1602</v>
      </c>
      <c r="G60" t="s">
        <v>119</v>
      </c>
      <c r="H60" t="s">
        <v>119</v>
      </c>
      <c r="I60">
        <v>18</v>
      </c>
      <c r="J60" t="s">
        <v>1605</v>
      </c>
      <c r="K60" t="s">
        <v>1605</v>
      </c>
      <c r="L60" t="s">
        <v>193</v>
      </c>
      <c r="M60" t="s">
        <v>197</v>
      </c>
      <c r="N60">
        <v>6421</v>
      </c>
      <c r="O60" s="1">
        <v>40116</v>
      </c>
      <c r="P60">
        <v>-41.2306666666667</v>
      </c>
      <c r="Q60">
        <v>178.51249999999999</v>
      </c>
      <c r="R60">
        <v>2000</v>
      </c>
      <c r="S60">
        <v>14</v>
      </c>
      <c r="T60">
        <v>0</v>
      </c>
      <c r="U60" t="s">
        <v>1375</v>
      </c>
      <c r="V60" t="s">
        <v>77</v>
      </c>
      <c r="W60" t="s">
        <v>78</v>
      </c>
      <c r="X60" t="s">
        <v>1605</v>
      </c>
      <c r="AB60">
        <v>5</v>
      </c>
      <c r="AC60">
        <v>265</v>
      </c>
      <c r="AD60">
        <v>2</v>
      </c>
      <c r="AE60">
        <v>3156</v>
      </c>
      <c r="AF60">
        <v>6421</v>
      </c>
      <c r="AG60" t="s">
        <v>195</v>
      </c>
      <c r="AH60">
        <v>178.51249999999999</v>
      </c>
      <c r="AI60">
        <v>-41.230699999999999</v>
      </c>
      <c r="AJ60">
        <v>3106</v>
      </c>
      <c r="AK60">
        <v>2000</v>
      </c>
      <c r="AL60">
        <v>2023</v>
      </c>
      <c r="AM60">
        <v>2.4809999999999999</v>
      </c>
      <c r="AN60">
        <v>34.614899999999999</v>
      </c>
      <c r="AO60">
        <v>151.03</v>
      </c>
      <c r="AP60">
        <v>3.7999999999999999E-2</v>
      </c>
      <c r="AQ60">
        <v>100.59399999999999</v>
      </c>
      <c r="AR60">
        <v>-10000000000</v>
      </c>
      <c r="AS60">
        <v>2.3353000000000002</v>
      </c>
      <c r="AT60">
        <v>3106</v>
      </c>
      <c r="AU60">
        <v>76.3333333333333</v>
      </c>
      <c r="AV60">
        <v>3.4323021064306798E-2</v>
      </c>
      <c r="AW60">
        <v>0</v>
      </c>
      <c r="AX60">
        <v>0</v>
      </c>
      <c r="AY60">
        <v>73</v>
      </c>
      <c r="AZ60">
        <v>2.2698256815940801E-2</v>
      </c>
      <c r="BB60">
        <v>81.933881649220297</v>
      </c>
      <c r="BC60">
        <v>36.671664167915999</v>
      </c>
      <c r="BD60">
        <v>0.28235882058970502</v>
      </c>
      <c r="BE60">
        <v>2.3548782850132399</v>
      </c>
      <c r="BM60">
        <v>81.933881649220297</v>
      </c>
      <c r="BN60">
        <v>1.46532345350096</v>
      </c>
      <c r="BO60">
        <v>0.18562147497679701</v>
      </c>
      <c r="BP60">
        <v>0.189191118726351</v>
      </c>
      <c r="BR60">
        <v>4.8427713566216802E-3</v>
      </c>
      <c r="BS60">
        <v>2239.5870866267501</v>
      </c>
      <c r="BU60">
        <v>57048.4907091809</v>
      </c>
      <c r="BV60">
        <v>320</v>
      </c>
      <c r="BW60">
        <v>336</v>
      </c>
      <c r="BX60">
        <v>320</v>
      </c>
      <c r="BY60" t="s">
        <v>80</v>
      </c>
    </row>
    <row r="61" spans="1:77" hidden="1" x14ac:dyDescent="0.2">
      <c r="A61" t="s">
        <v>198</v>
      </c>
      <c r="B61" t="s">
        <v>150</v>
      </c>
      <c r="C61" t="s">
        <v>73</v>
      </c>
      <c r="D61" t="s">
        <v>118</v>
      </c>
      <c r="E61" t="s">
        <v>1602</v>
      </c>
      <c r="F61" t="s">
        <v>1602</v>
      </c>
      <c r="G61" t="s">
        <v>119</v>
      </c>
      <c r="H61" t="s">
        <v>119</v>
      </c>
      <c r="I61">
        <v>18</v>
      </c>
      <c r="J61" t="s">
        <v>1605</v>
      </c>
      <c r="K61" t="s">
        <v>1605</v>
      </c>
      <c r="L61" t="s">
        <v>193</v>
      </c>
      <c r="M61" t="s">
        <v>199</v>
      </c>
      <c r="N61">
        <v>6421</v>
      </c>
      <c r="O61" s="1">
        <v>40116</v>
      </c>
      <c r="P61">
        <v>-41.2306666666667</v>
      </c>
      <c r="Q61">
        <v>178.51249999999999</v>
      </c>
      <c r="R61">
        <v>2500</v>
      </c>
      <c r="S61">
        <v>15</v>
      </c>
      <c r="T61">
        <v>0</v>
      </c>
      <c r="U61" t="s">
        <v>1375</v>
      </c>
      <c r="V61" t="s">
        <v>77</v>
      </c>
      <c r="W61" t="s">
        <v>83</v>
      </c>
      <c r="X61" t="s">
        <v>1605</v>
      </c>
      <c r="AB61">
        <v>5</v>
      </c>
      <c r="AC61">
        <v>97.339214999999996</v>
      </c>
      <c r="AD61">
        <v>1</v>
      </c>
      <c r="AE61">
        <v>3156</v>
      </c>
      <c r="AF61">
        <v>6421</v>
      </c>
      <c r="AG61" t="s">
        <v>195</v>
      </c>
      <c r="AH61">
        <v>178.51249999999999</v>
      </c>
      <c r="AI61">
        <v>-41.230699999999999</v>
      </c>
      <c r="AJ61">
        <v>3106</v>
      </c>
      <c r="AK61">
        <v>2500</v>
      </c>
      <c r="AL61">
        <v>2532</v>
      </c>
      <c r="AM61">
        <v>1.9319999999999999</v>
      </c>
      <c r="AN61">
        <v>34.676600000000001</v>
      </c>
      <c r="AO61">
        <v>161.59</v>
      </c>
      <c r="AP61">
        <v>4.2999999999999997E-2</v>
      </c>
      <c r="AQ61">
        <v>100.55200000000001</v>
      </c>
      <c r="AR61">
        <v>-10000000000</v>
      </c>
      <c r="AS61">
        <v>1.7499</v>
      </c>
      <c r="AT61">
        <v>3106</v>
      </c>
      <c r="AU61">
        <v>49</v>
      </c>
      <c r="AV61">
        <v>2.0257110298585099E-2</v>
      </c>
      <c r="AW61">
        <v>0</v>
      </c>
      <c r="AX61">
        <v>0</v>
      </c>
      <c r="AY61">
        <v>46.6666666666667</v>
      </c>
      <c r="AZ61">
        <v>1.8557037686443598E-2</v>
      </c>
      <c r="BB61">
        <v>87.049241615039506</v>
      </c>
      <c r="BC61">
        <v>35.835296637395601</v>
      </c>
      <c r="BD61">
        <v>0.13564646248304399</v>
      </c>
      <c r="BE61">
        <v>2.33034157680635</v>
      </c>
      <c r="BM61">
        <v>87.049241615039506</v>
      </c>
      <c r="BN61">
        <v>0.90750145699775198</v>
      </c>
      <c r="BP61">
        <v>0.13207681873349</v>
      </c>
      <c r="BR61">
        <v>6.4570284754955796E-3</v>
      </c>
      <c r="BS61">
        <v>2457.3433401197599</v>
      </c>
      <c r="BU61">
        <v>34525.048152137701</v>
      </c>
      <c r="BV61">
        <v>320</v>
      </c>
      <c r="BW61">
        <v>336</v>
      </c>
      <c r="BX61">
        <v>320</v>
      </c>
      <c r="BY61" t="s">
        <v>80</v>
      </c>
    </row>
    <row r="62" spans="1:77" hidden="1" x14ac:dyDescent="0.2">
      <c r="A62" t="s">
        <v>250</v>
      </c>
      <c r="B62" t="s">
        <v>230</v>
      </c>
      <c r="C62" t="s">
        <v>73</v>
      </c>
      <c r="D62" t="s">
        <v>1387</v>
      </c>
      <c r="E62" t="s">
        <v>1603</v>
      </c>
      <c r="F62" t="s">
        <v>1603</v>
      </c>
      <c r="G62" t="s">
        <v>74</v>
      </c>
      <c r="H62" t="s">
        <v>1385</v>
      </c>
      <c r="I62">
        <v>19</v>
      </c>
      <c r="J62" t="s">
        <v>1604</v>
      </c>
      <c r="K62" t="s">
        <v>1604</v>
      </c>
      <c r="L62" t="s">
        <v>251</v>
      </c>
      <c r="M62" t="s">
        <v>252</v>
      </c>
      <c r="N62">
        <v>6626</v>
      </c>
      <c r="O62" s="1">
        <v>40304</v>
      </c>
      <c r="P62">
        <v>-46.644833333333303</v>
      </c>
      <c r="Q62">
        <v>178.53233333333301</v>
      </c>
      <c r="R62">
        <v>10</v>
      </c>
      <c r="S62">
        <v>1</v>
      </c>
      <c r="T62">
        <v>0</v>
      </c>
      <c r="U62" t="s">
        <v>1375</v>
      </c>
      <c r="V62" t="s">
        <v>77</v>
      </c>
      <c r="W62" t="s">
        <v>78</v>
      </c>
      <c r="X62" t="s">
        <v>1604</v>
      </c>
      <c r="AB62">
        <v>5</v>
      </c>
      <c r="AC62">
        <v>2245.1799999999998</v>
      </c>
      <c r="AD62">
        <v>2</v>
      </c>
      <c r="AE62">
        <v>3162</v>
      </c>
      <c r="AF62">
        <v>6626</v>
      </c>
      <c r="AG62" t="s">
        <v>254</v>
      </c>
      <c r="AH62">
        <v>178.53229999999999</v>
      </c>
      <c r="AI62">
        <v>-46.644799999999996</v>
      </c>
      <c r="AJ62">
        <v>2774</v>
      </c>
      <c r="AK62">
        <v>10</v>
      </c>
      <c r="AL62">
        <v>10</v>
      </c>
      <c r="AM62">
        <v>11.8088</v>
      </c>
      <c r="AN62">
        <v>34.2864</v>
      </c>
      <c r="AO62">
        <v>256.5</v>
      </c>
      <c r="AP62">
        <v>1.145</v>
      </c>
      <c r="AQ62">
        <v>97.75</v>
      </c>
      <c r="AR62">
        <v>-10000000000</v>
      </c>
      <c r="AS62">
        <v>11.807499999999999</v>
      </c>
      <c r="AT62">
        <v>2774</v>
      </c>
      <c r="BB62">
        <v>0.71298867763298401</v>
      </c>
      <c r="BC62">
        <v>10.169558078103799</v>
      </c>
      <c r="BD62">
        <v>0.391946883701007</v>
      </c>
      <c r="BE62">
        <v>0.638922967650287</v>
      </c>
      <c r="BF62">
        <v>0.22</v>
      </c>
      <c r="BM62">
        <v>0.71298867763298401</v>
      </c>
      <c r="BN62">
        <v>4.5166930313879003</v>
      </c>
      <c r="BO62">
        <v>0.71392874991075905</v>
      </c>
      <c r="BP62">
        <v>0.76390376240451197</v>
      </c>
      <c r="BR62">
        <v>3.8742170852973497E-2</v>
      </c>
      <c r="BS62">
        <v>18006.235144213199</v>
      </c>
      <c r="BT62">
        <v>1</v>
      </c>
      <c r="BU62">
        <v>681570.57563046797</v>
      </c>
      <c r="BV62">
        <v>53</v>
      </c>
      <c r="BW62">
        <v>56</v>
      </c>
      <c r="BX62">
        <v>53</v>
      </c>
      <c r="BY62" t="s">
        <v>92</v>
      </c>
    </row>
    <row r="63" spans="1:77" hidden="1" x14ac:dyDescent="0.2">
      <c r="A63" t="s">
        <v>236</v>
      </c>
      <c r="B63" t="s">
        <v>230</v>
      </c>
      <c r="C63" t="s">
        <v>73</v>
      </c>
      <c r="D63" t="s">
        <v>1387</v>
      </c>
      <c r="E63" t="s">
        <v>1603</v>
      </c>
      <c r="F63" t="s">
        <v>1603</v>
      </c>
      <c r="G63" t="s">
        <v>74</v>
      </c>
      <c r="H63" t="s">
        <v>1385</v>
      </c>
      <c r="I63">
        <v>19</v>
      </c>
      <c r="J63" t="s">
        <v>1604</v>
      </c>
      <c r="K63" t="s">
        <v>1604</v>
      </c>
      <c r="L63" t="s">
        <v>237</v>
      </c>
      <c r="M63" t="s">
        <v>238</v>
      </c>
      <c r="N63">
        <v>6624</v>
      </c>
      <c r="O63" s="1">
        <v>40303</v>
      </c>
      <c r="P63">
        <v>-46.645000000000003</v>
      </c>
      <c r="Q63">
        <v>178.535666666667</v>
      </c>
      <c r="R63">
        <v>300</v>
      </c>
      <c r="S63">
        <v>9</v>
      </c>
      <c r="T63">
        <v>0</v>
      </c>
      <c r="U63" t="s">
        <v>1375</v>
      </c>
      <c r="V63" t="s">
        <v>77</v>
      </c>
      <c r="W63" t="s">
        <v>78</v>
      </c>
      <c r="X63" t="s">
        <v>1604</v>
      </c>
      <c r="AB63">
        <v>5</v>
      </c>
      <c r="AC63">
        <v>1783.4</v>
      </c>
      <c r="AD63">
        <v>2</v>
      </c>
      <c r="AE63">
        <v>3162</v>
      </c>
      <c r="AF63">
        <v>6624</v>
      </c>
      <c r="AG63" t="s">
        <v>239</v>
      </c>
      <c r="AH63">
        <v>178.53569999999999</v>
      </c>
      <c r="AI63">
        <v>-46.645000000000003</v>
      </c>
      <c r="AJ63">
        <v>2773</v>
      </c>
      <c r="AK63">
        <v>300</v>
      </c>
      <c r="AL63">
        <v>302</v>
      </c>
      <c r="AM63">
        <v>7.3404999999999996</v>
      </c>
      <c r="AN63">
        <v>34.368600000000001</v>
      </c>
      <c r="AO63">
        <v>262.63</v>
      </c>
      <c r="AP63">
        <v>3.6999999999999998E-2</v>
      </c>
      <c r="AQ63">
        <v>100.22199999999999</v>
      </c>
      <c r="AR63">
        <v>-10000000000</v>
      </c>
      <c r="AS63">
        <v>7.3114999999999997</v>
      </c>
      <c r="AT63">
        <v>2773</v>
      </c>
      <c r="BB63">
        <v>4.47447126682333</v>
      </c>
      <c r="BC63">
        <v>21.5106732348112</v>
      </c>
      <c r="BD63">
        <v>0.180623973727422</v>
      </c>
      <c r="BE63">
        <v>1.3477432685478099</v>
      </c>
      <c r="BM63">
        <v>4.47447126682333</v>
      </c>
      <c r="BN63">
        <v>0.96578136708017603</v>
      </c>
      <c r="BO63">
        <v>7.1392874991075897E-2</v>
      </c>
      <c r="BR63">
        <v>6.4570284754955796E-3</v>
      </c>
      <c r="BS63">
        <v>1041.9181818181801</v>
      </c>
      <c r="BT63">
        <v>1</v>
      </c>
      <c r="BU63">
        <v>162236.342117647</v>
      </c>
      <c r="BV63">
        <v>77</v>
      </c>
      <c r="BW63">
        <v>80</v>
      </c>
      <c r="BX63">
        <v>77</v>
      </c>
      <c r="BY63" t="s">
        <v>80</v>
      </c>
    </row>
    <row r="64" spans="1:77" hidden="1" x14ac:dyDescent="0.2">
      <c r="A64" t="s">
        <v>240</v>
      </c>
      <c r="B64" t="s">
        <v>230</v>
      </c>
      <c r="C64" t="s">
        <v>73</v>
      </c>
      <c r="D64" t="s">
        <v>1387</v>
      </c>
      <c r="E64" t="s">
        <v>1603</v>
      </c>
      <c r="F64" t="s">
        <v>1603</v>
      </c>
      <c r="G64" t="s">
        <v>74</v>
      </c>
      <c r="H64" t="s">
        <v>1385</v>
      </c>
      <c r="I64">
        <v>19</v>
      </c>
      <c r="J64" t="s">
        <v>1604</v>
      </c>
      <c r="K64" t="s">
        <v>1604</v>
      </c>
      <c r="L64" t="s">
        <v>237</v>
      </c>
      <c r="M64" t="s">
        <v>241</v>
      </c>
      <c r="N64">
        <v>6624</v>
      </c>
      <c r="O64" s="1">
        <v>40303</v>
      </c>
      <c r="P64">
        <v>-46.645000000000003</v>
      </c>
      <c r="Q64">
        <v>178.535666666667</v>
      </c>
      <c r="R64">
        <v>500</v>
      </c>
      <c r="S64">
        <v>10</v>
      </c>
      <c r="T64">
        <v>0</v>
      </c>
      <c r="U64" t="s">
        <v>1375</v>
      </c>
      <c r="V64" t="s">
        <v>77</v>
      </c>
      <c r="W64" t="s">
        <v>83</v>
      </c>
      <c r="X64" t="s">
        <v>1604</v>
      </c>
      <c r="AB64">
        <v>5</v>
      </c>
      <c r="AC64">
        <v>826.73</v>
      </c>
      <c r="AD64">
        <v>1</v>
      </c>
      <c r="AE64">
        <v>3162</v>
      </c>
      <c r="AF64">
        <v>6624</v>
      </c>
      <c r="AG64" t="s">
        <v>239</v>
      </c>
      <c r="AH64">
        <v>178.53569999999999</v>
      </c>
      <c r="AI64">
        <v>-46.645000000000003</v>
      </c>
      <c r="AJ64">
        <v>2773</v>
      </c>
      <c r="AK64">
        <v>500</v>
      </c>
      <c r="AL64">
        <v>504</v>
      </c>
      <c r="AM64">
        <v>6.2713000000000001</v>
      </c>
      <c r="AN64">
        <v>34.3033</v>
      </c>
      <c r="AO64">
        <v>233.08</v>
      </c>
      <c r="AP64">
        <v>3.6999999999999998E-2</v>
      </c>
      <c r="AQ64">
        <v>100.239</v>
      </c>
      <c r="AR64">
        <v>-10000000000</v>
      </c>
      <c r="AS64">
        <v>6.2263000000000002</v>
      </c>
      <c r="AT64">
        <v>2773</v>
      </c>
      <c r="BB64">
        <v>10.372249519333501</v>
      </c>
      <c r="BC64">
        <v>28.392232455201</v>
      </c>
      <c r="BD64">
        <v>0.52902120368387195</v>
      </c>
      <c r="BE64">
        <v>1.5766449280041299</v>
      </c>
      <c r="BM64">
        <v>10.372249519333501</v>
      </c>
      <c r="BN64">
        <v>0.55782199650320496</v>
      </c>
      <c r="BO64">
        <v>6.42535874919683E-2</v>
      </c>
      <c r="BP64">
        <v>2.85571499964304E-2</v>
      </c>
      <c r="BR64">
        <v>6.4570284754955796E-3</v>
      </c>
      <c r="BS64">
        <v>793.49502230598603</v>
      </c>
      <c r="BT64">
        <v>1</v>
      </c>
      <c r="BU64">
        <v>144110.28514657999</v>
      </c>
      <c r="BV64">
        <v>77</v>
      </c>
      <c r="BW64">
        <v>80</v>
      </c>
      <c r="BX64">
        <v>77</v>
      </c>
      <c r="BY64" t="s">
        <v>80</v>
      </c>
    </row>
    <row r="65" spans="1:77" hidden="1" x14ac:dyDescent="0.2">
      <c r="A65" t="s">
        <v>242</v>
      </c>
      <c r="B65" t="s">
        <v>230</v>
      </c>
      <c r="C65" t="s">
        <v>73</v>
      </c>
      <c r="D65" t="s">
        <v>1387</v>
      </c>
      <c r="E65" t="s">
        <v>1603</v>
      </c>
      <c r="F65" t="s">
        <v>1603</v>
      </c>
      <c r="G65" t="s">
        <v>74</v>
      </c>
      <c r="H65" t="s">
        <v>1385</v>
      </c>
      <c r="I65">
        <v>19</v>
      </c>
      <c r="J65" t="s">
        <v>1604</v>
      </c>
      <c r="K65" t="s">
        <v>1604</v>
      </c>
      <c r="L65" t="s">
        <v>237</v>
      </c>
      <c r="M65" t="s">
        <v>243</v>
      </c>
      <c r="N65">
        <v>6624</v>
      </c>
      <c r="O65" s="1">
        <v>40303</v>
      </c>
      <c r="P65">
        <v>-46.645000000000003</v>
      </c>
      <c r="Q65">
        <v>178.535666666667</v>
      </c>
      <c r="R65">
        <v>750</v>
      </c>
      <c r="S65">
        <v>11</v>
      </c>
      <c r="T65">
        <v>0</v>
      </c>
      <c r="U65" t="s">
        <v>1375</v>
      </c>
      <c r="V65" t="s">
        <v>77</v>
      </c>
      <c r="W65" t="s">
        <v>78</v>
      </c>
      <c r="X65" t="s">
        <v>1604</v>
      </c>
      <c r="AB65">
        <v>5</v>
      </c>
      <c r="AC65">
        <v>711</v>
      </c>
      <c r="AD65">
        <v>2</v>
      </c>
      <c r="AE65">
        <v>3162</v>
      </c>
      <c r="AF65">
        <v>6624</v>
      </c>
      <c r="AG65" t="s">
        <v>239</v>
      </c>
      <c r="AH65">
        <v>178.53569999999999</v>
      </c>
      <c r="AI65">
        <v>-46.645000000000003</v>
      </c>
      <c r="AJ65">
        <v>2773</v>
      </c>
      <c r="AK65">
        <v>750</v>
      </c>
      <c r="AL65">
        <v>757</v>
      </c>
      <c r="AM65">
        <v>4.6731999999999996</v>
      </c>
      <c r="AN65">
        <v>34.299500000000002</v>
      </c>
      <c r="AO65">
        <v>210.49</v>
      </c>
      <c r="AP65">
        <v>3.6999999999999998E-2</v>
      </c>
      <c r="AQ65">
        <v>100.291</v>
      </c>
      <c r="AR65">
        <v>-10000000000</v>
      </c>
      <c r="AS65">
        <v>4.6135999999999999</v>
      </c>
      <c r="AT65">
        <v>2773</v>
      </c>
      <c r="BB65">
        <v>22.032329274371602</v>
      </c>
      <c r="BC65">
        <v>33.131291497108599</v>
      </c>
      <c r="BE65">
        <v>1.90417769742365</v>
      </c>
      <c r="BM65">
        <v>22.032329274371602</v>
      </c>
      <c r="BN65">
        <v>0.59112480226459096</v>
      </c>
      <c r="BO65">
        <v>4.99750124937531E-2</v>
      </c>
      <c r="BP65">
        <v>6.42535874919683E-2</v>
      </c>
      <c r="BR65">
        <v>8.0712855943694695E-3</v>
      </c>
      <c r="BS65">
        <v>519.62215568862302</v>
      </c>
      <c r="BT65">
        <v>1</v>
      </c>
      <c r="BU65">
        <v>105979.967387326</v>
      </c>
      <c r="BV65">
        <v>77</v>
      </c>
      <c r="BW65">
        <v>80</v>
      </c>
      <c r="BX65">
        <v>77</v>
      </c>
      <c r="BY65" t="s">
        <v>80</v>
      </c>
    </row>
    <row r="66" spans="1:77" hidden="1" x14ac:dyDescent="0.2">
      <c r="A66" t="s">
        <v>244</v>
      </c>
      <c r="B66" t="s">
        <v>230</v>
      </c>
      <c r="C66" t="s">
        <v>73</v>
      </c>
      <c r="D66" t="s">
        <v>1387</v>
      </c>
      <c r="E66" t="s">
        <v>1603</v>
      </c>
      <c r="F66" t="s">
        <v>1603</v>
      </c>
      <c r="G66" t="s">
        <v>74</v>
      </c>
      <c r="H66" t="s">
        <v>1385</v>
      </c>
      <c r="I66">
        <v>19</v>
      </c>
      <c r="J66" t="s">
        <v>1604</v>
      </c>
      <c r="K66" t="s">
        <v>1604</v>
      </c>
      <c r="L66" t="s">
        <v>237</v>
      </c>
      <c r="M66" t="s">
        <v>245</v>
      </c>
      <c r="N66">
        <v>6624</v>
      </c>
      <c r="O66" s="1">
        <v>40303</v>
      </c>
      <c r="P66">
        <v>-46.645000000000003</v>
      </c>
      <c r="Q66">
        <v>178.535666666667</v>
      </c>
      <c r="R66">
        <v>1000</v>
      </c>
      <c r="S66">
        <v>12</v>
      </c>
      <c r="T66">
        <v>0</v>
      </c>
      <c r="U66" t="s">
        <v>1375</v>
      </c>
      <c r="V66" t="s">
        <v>77</v>
      </c>
      <c r="W66" t="s">
        <v>83</v>
      </c>
      <c r="X66" t="s">
        <v>1604</v>
      </c>
      <c r="AB66">
        <v>5</v>
      </c>
      <c r="AC66">
        <v>437.3</v>
      </c>
      <c r="AD66">
        <v>1</v>
      </c>
      <c r="AE66">
        <v>3162</v>
      </c>
      <c r="AF66">
        <v>6624</v>
      </c>
      <c r="AG66" t="s">
        <v>239</v>
      </c>
      <c r="AH66">
        <v>178.53569999999999</v>
      </c>
      <c r="AI66">
        <v>-46.645000000000003</v>
      </c>
      <c r="AJ66">
        <v>2773</v>
      </c>
      <c r="AK66">
        <v>1000</v>
      </c>
      <c r="AL66">
        <v>1010</v>
      </c>
      <c r="AM66">
        <v>3.4929000000000001</v>
      </c>
      <c r="AN66">
        <v>34.347499999999997</v>
      </c>
      <c r="AO66">
        <v>194.67</v>
      </c>
      <c r="AP66">
        <v>3.6999999999999998E-2</v>
      </c>
      <c r="AQ66">
        <v>100.34699999999999</v>
      </c>
      <c r="AR66">
        <v>-10000000000</v>
      </c>
      <c r="AS66">
        <v>3.4205999999999999</v>
      </c>
      <c r="AT66">
        <v>2773</v>
      </c>
      <c r="BB66">
        <v>35.947269102043698</v>
      </c>
      <c r="BC66">
        <v>36.2911401442136</v>
      </c>
      <c r="BD66">
        <v>0.17991004497751101</v>
      </c>
      <c r="BE66">
        <v>2.1482533737973801</v>
      </c>
      <c r="BM66">
        <v>35.947269102043698</v>
      </c>
      <c r="BN66">
        <v>0.46623928065939602</v>
      </c>
      <c r="BO66">
        <v>3.56964374955379E-2</v>
      </c>
      <c r="BP66">
        <v>0.13207681873349</v>
      </c>
      <c r="BR66">
        <v>1.4528314069865E-2</v>
      </c>
      <c r="BS66">
        <v>618.89940000000001</v>
      </c>
      <c r="BT66">
        <v>1</v>
      </c>
      <c r="BU66">
        <v>80617.407957840303</v>
      </c>
      <c r="BV66">
        <v>77</v>
      </c>
      <c r="BW66">
        <v>80</v>
      </c>
      <c r="BX66">
        <v>77</v>
      </c>
      <c r="BY66" t="s">
        <v>80</v>
      </c>
    </row>
    <row r="67" spans="1:77" hidden="1" x14ac:dyDescent="0.2">
      <c r="A67" t="s">
        <v>246</v>
      </c>
      <c r="B67" t="s">
        <v>230</v>
      </c>
      <c r="C67" t="s">
        <v>73</v>
      </c>
      <c r="D67" t="s">
        <v>1387</v>
      </c>
      <c r="E67" t="s">
        <v>1603</v>
      </c>
      <c r="F67" t="s">
        <v>1603</v>
      </c>
      <c r="G67" t="s">
        <v>74</v>
      </c>
      <c r="H67" t="s">
        <v>1385</v>
      </c>
      <c r="I67">
        <v>19</v>
      </c>
      <c r="J67" t="s">
        <v>1604</v>
      </c>
      <c r="K67" t="s">
        <v>1604</v>
      </c>
      <c r="L67" t="s">
        <v>237</v>
      </c>
      <c r="M67" t="s">
        <v>247</v>
      </c>
      <c r="N67">
        <v>6624</v>
      </c>
      <c r="O67" s="1">
        <v>40303</v>
      </c>
      <c r="P67">
        <v>-46.645000000000003</v>
      </c>
      <c r="Q67">
        <v>178.535666666667</v>
      </c>
      <c r="R67">
        <v>1500</v>
      </c>
      <c r="S67">
        <v>13</v>
      </c>
      <c r="T67">
        <v>0</v>
      </c>
      <c r="U67" t="s">
        <v>1375</v>
      </c>
      <c r="V67" t="s">
        <v>77</v>
      </c>
      <c r="W67" t="s">
        <v>78</v>
      </c>
      <c r="X67" t="s">
        <v>1604</v>
      </c>
      <c r="AB67">
        <v>5</v>
      </c>
      <c r="AC67">
        <v>127.81</v>
      </c>
      <c r="AD67">
        <v>2</v>
      </c>
      <c r="AE67">
        <v>3162</v>
      </c>
      <c r="AF67">
        <v>6624</v>
      </c>
      <c r="AG67" t="s">
        <v>239</v>
      </c>
      <c r="AH67">
        <v>178.53569999999999</v>
      </c>
      <c r="AI67">
        <v>-46.645000000000003</v>
      </c>
      <c r="AJ67">
        <v>2773</v>
      </c>
      <c r="AK67">
        <v>1500</v>
      </c>
      <c r="AL67">
        <v>1516</v>
      </c>
      <c r="AM67">
        <v>2.6981000000000002</v>
      </c>
      <c r="AN67">
        <v>34.544199999999996</v>
      </c>
      <c r="AO67">
        <v>167.38</v>
      </c>
      <c r="AP67">
        <v>4.1000000000000002E-2</v>
      </c>
      <c r="AQ67">
        <v>100.31100000000001</v>
      </c>
      <c r="AR67">
        <v>-10000000000</v>
      </c>
      <c r="AS67">
        <v>2.5924999999999998</v>
      </c>
      <c r="AT67">
        <v>2773</v>
      </c>
      <c r="BB67">
        <v>59.598910489211697</v>
      </c>
      <c r="BC67">
        <v>37.640465481544901</v>
      </c>
      <c r="BE67">
        <v>2.2305804868599499</v>
      </c>
      <c r="BM67">
        <v>59.598910489211697</v>
      </c>
      <c r="BN67">
        <v>0.69935892098909302</v>
      </c>
      <c r="BO67">
        <v>4.99750124937531E-2</v>
      </c>
      <c r="BS67">
        <v>825.19920000000002</v>
      </c>
      <c r="BT67">
        <v>1</v>
      </c>
      <c r="BU67">
        <v>60937.970161587597</v>
      </c>
      <c r="BV67">
        <v>77</v>
      </c>
      <c r="BW67">
        <v>80</v>
      </c>
      <c r="BX67">
        <v>77</v>
      </c>
      <c r="BY67" t="s">
        <v>80</v>
      </c>
    </row>
    <row r="68" spans="1:77" hidden="1" x14ac:dyDescent="0.2">
      <c r="A68" t="s">
        <v>248</v>
      </c>
      <c r="B68" t="s">
        <v>230</v>
      </c>
      <c r="C68" t="s">
        <v>73</v>
      </c>
      <c r="D68" t="s">
        <v>1387</v>
      </c>
      <c r="E68" t="s">
        <v>1603</v>
      </c>
      <c r="F68" t="s">
        <v>1603</v>
      </c>
      <c r="G68" t="s">
        <v>74</v>
      </c>
      <c r="H68" t="s">
        <v>1385</v>
      </c>
      <c r="I68">
        <v>19</v>
      </c>
      <c r="J68" t="s">
        <v>1604</v>
      </c>
      <c r="K68" t="s">
        <v>1604</v>
      </c>
      <c r="L68" t="s">
        <v>237</v>
      </c>
      <c r="M68" t="s">
        <v>249</v>
      </c>
      <c r="N68">
        <v>6624</v>
      </c>
      <c r="O68" s="1">
        <v>40303</v>
      </c>
      <c r="P68">
        <v>-46.645000000000003</v>
      </c>
      <c r="Q68">
        <v>178.535666666667</v>
      </c>
      <c r="R68">
        <v>2000</v>
      </c>
      <c r="S68">
        <v>14</v>
      </c>
      <c r="T68">
        <v>0</v>
      </c>
      <c r="U68" t="s">
        <v>1375</v>
      </c>
      <c r="V68" t="s">
        <v>77</v>
      </c>
      <c r="W68" t="s">
        <v>78</v>
      </c>
      <c r="X68" t="s">
        <v>1604</v>
      </c>
      <c r="AB68">
        <v>5</v>
      </c>
      <c r="AC68">
        <v>401.6</v>
      </c>
      <c r="AD68">
        <v>2</v>
      </c>
      <c r="AE68">
        <v>3162</v>
      </c>
      <c r="AF68">
        <v>6624</v>
      </c>
      <c r="AG68" t="s">
        <v>239</v>
      </c>
      <c r="AH68">
        <v>178.53569999999999</v>
      </c>
      <c r="AI68">
        <v>-46.645000000000003</v>
      </c>
      <c r="AJ68">
        <v>2773</v>
      </c>
      <c r="AK68">
        <v>2000</v>
      </c>
      <c r="AL68">
        <v>2025</v>
      </c>
      <c r="AM68">
        <v>2.3134999999999999</v>
      </c>
      <c r="AN68">
        <v>34.6706</v>
      </c>
      <c r="AO68">
        <v>172.42</v>
      </c>
      <c r="AP68">
        <v>4.8000000000000001E-2</v>
      </c>
      <c r="AQ68">
        <v>100.375</v>
      </c>
      <c r="AR68">
        <v>-10000000000</v>
      </c>
      <c r="AS68">
        <v>2.1699000000000002</v>
      </c>
      <c r="BV68">
        <v>77</v>
      </c>
      <c r="BW68">
        <v>80</v>
      </c>
      <c r="BX68">
        <v>77</v>
      </c>
      <c r="BY68" t="s">
        <v>80</v>
      </c>
    </row>
    <row r="69" spans="1:77" hidden="1" x14ac:dyDescent="0.2">
      <c r="A69" t="s">
        <v>229</v>
      </c>
      <c r="B69" t="s">
        <v>230</v>
      </c>
      <c r="C69" t="s">
        <v>73</v>
      </c>
      <c r="D69" t="s">
        <v>1387</v>
      </c>
      <c r="E69" t="s">
        <v>1603</v>
      </c>
      <c r="F69" t="s">
        <v>1603</v>
      </c>
      <c r="G69" t="s">
        <v>74</v>
      </c>
      <c r="H69" t="s">
        <v>1385</v>
      </c>
      <c r="I69">
        <v>19</v>
      </c>
      <c r="J69" t="s">
        <v>1604</v>
      </c>
      <c r="K69" t="s">
        <v>1604</v>
      </c>
      <c r="L69" t="s">
        <v>231</v>
      </c>
      <c r="M69" t="s">
        <v>232</v>
      </c>
      <c r="N69">
        <v>6623</v>
      </c>
      <c r="O69" s="1">
        <v>40303</v>
      </c>
      <c r="P69">
        <v>-46.643999999999998</v>
      </c>
      <c r="Q69">
        <v>178.53233333333301</v>
      </c>
      <c r="R69">
        <v>2500</v>
      </c>
      <c r="S69">
        <v>15</v>
      </c>
      <c r="T69">
        <v>0</v>
      </c>
      <c r="U69" t="s">
        <v>1375</v>
      </c>
      <c r="V69" t="s">
        <v>77</v>
      </c>
      <c r="W69" t="s">
        <v>78</v>
      </c>
      <c r="X69" t="s">
        <v>1604</v>
      </c>
      <c r="Y69">
        <v>1.8</v>
      </c>
      <c r="AB69">
        <v>5</v>
      </c>
      <c r="AC69">
        <v>358.1</v>
      </c>
      <c r="AD69">
        <v>2</v>
      </c>
      <c r="AE69">
        <v>3162</v>
      </c>
      <c r="AF69">
        <v>6623</v>
      </c>
      <c r="AG69" t="s">
        <v>233</v>
      </c>
      <c r="AH69">
        <v>178.53229999999999</v>
      </c>
      <c r="AI69">
        <v>-46.643999999999998</v>
      </c>
      <c r="AJ69">
        <v>2772</v>
      </c>
      <c r="AK69">
        <v>2500</v>
      </c>
      <c r="AL69">
        <v>2534</v>
      </c>
      <c r="AM69">
        <v>2.0036</v>
      </c>
      <c r="AN69">
        <v>34.724299999999999</v>
      </c>
      <c r="AO69">
        <v>184.48</v>
      </c>
      <c r="AP69">
        <v>4.2999999999999997E-2</v>
      </c>
      <c r="AQ69">
        <v>100.42100000000001</v>
      </c>
      <c r="AR69">
        <v>-10000000000</v>
      </c>
      <c r="AS69">
        <v>1.8198000000000001</v>
      </c>
      <c r="AT69">
        <v>2772</v>
      </c>
      <c r="BB69">
        <v>71.711706900235001</v>
      </c>
      <c r="BC69">
        <v>33.8787748982651</v>
      </c>
      <c r="BD69">
        <v>0.106018419361748</v>
      </c>
      <c r="BE69">
        <v>2.1208110027765201</v>
      </c>
      <c r="BM69">
        <v>71.711706900235001</v>
      </c>
      <c r="BN69">
        <v>1.32794937973524</v>
      </c>
      <c r="BO69">
        <v>4.2835724994645497E-2</v>
      </c>
      <c r="BR69">
        <v>3.2285142377477898E-3</v>
      </c>
      <c r="BS69">
        <v>982.38</v>
      </c>
      <c r="BT69">
        <v>1</v>
      </c>
      <c r="BU69">
        <v>44106.426683953898</v>
      </c>
      <c r="BV69">
        <v>70</v>
      </c>
      <c r="BW69">
        <v>70</v>
      </c>
      <c r="BX69">
        <v>70</v>
      </c>
      <c r="BY69" t="s">
        <v>80</v>
      </c>
    </row>
    <row r="70" spans="1:77" hidden="1" x14ac:dyDescent="0.2">
      <c r="A70" t="s">
        <v>234</v>
      </c>
      <c r="B70" t="s">
        <v>230</v>
      </c>
      <c r="C70" t="s">
        <v>73</v>
      </c>
      <c r="D70" t="s">
        <v>1387</v>
      </c>
      <c r="E70" t="s">
        <v>1603</v>
      </c>
      <c r="F70" t="s">
        <v>1603</v>
      </c>
      <c r="G70" t="s">
        <v>74</v>
      </c>
      <c r="H70" t="s">
        <v>1385</v>
      </c>
      <c r="I70">
        <v>19</v>
      </c>
      <c r="J70" t="s">
        <v>1604</v>
      </c>
      <c r="K70" t="s">
        <v>1604</v>
      </c>
      <c r="L70" t="s">
        <v>231</v>
      </c>
      <c r="M70" t="s">
        <v>235</v>
      </c>
      <c r="N70">
        <v>6623</v>
      </c>
      <c r="O70" s="1">
        <v>40303</v>
      </c>
      <c r="P70">
        <v>-46.643999999999998</v>
      </c>
      <c r="Q70">
        <v>178.53233333333301</v>
      </c>
      <c r="R70">
        <v>2750</v>
      </c>
      <c r="S70">
        <v>16</v>
      </c>
      <c r="T70">
        <v>0</v>
      </c>
      <c r="U70" t="s">
        <v>1375</v>
      </c>
      <c r="V70" t="s">
        <v>77</v>
      </c>
      <c r="W70" t="s">
        <v>83</v>
      </c>
      <c r="X70" t="s">
        <v>1604</v>
      </c>
      <c r="Y70">
        <v>1.8</v>
      </c>
      <c r="AB70">
        <v>5</v>
      </c>
      <c r="AC70">
        <v>282.08999999999997</v>
      </c>
      <c r="AD70">
        <v>1</v>
      </c>
      <c r="AE70">
        <v>3162</v>
      </c>
      <c r="AF70">
        <v>6623</v>
      </c>
      <c r="AG70" t="s">
        <v>233</v>
      </c>
      <c r="AH70">
        <v>178.53229999999999</v>
      </c>
      <c r="AI70">
        <v>-46.643999999999998</v>
      </c>
      <c r="AJ70">
        <v>2772</v>
      </c>
      <c r="AK70">
        <v>2750</v>
      </c>
      <c r="AL70">
        <v>2789</v>
      </c>
      <c r="AM70">
        <v>1.806</v>
      </c>
      <c r="AN70">
        <v>34.7303</v>
      </c>
      <c r="AO70">
        <v>188.04</v>
      </c>
      <c r="AP70">
        <v>4.2999999999999997E-2</v>
      </c>
      <c r="AQ70">
        <v>100.33199999999999</v>
      </c>
      <c r="AR70">
        <v>-10000000000</v>
      </c>
      <c r="AS70">
        <v>1.6024</v>
      </c>
      <c r="AT70">
        <v>2772</v>
      </c>
      <c r="BB70">
        <v>76.874777469201703</v>
      </c>
      <c r="BC70">
        <v>33.1755550796031</v>
      </c>
      <c r="BD70">
        <v>9.4238594988220195E-2</v>
      </c>
      <c r="BE70">
        <v>2.08190740621166</v>
      </c>
      <c r="BM70">
        <v>76.874777469201703</v>
      </c>
      <c r="BN70">
        <v>1.1697610523686599</v>
      </c>
      <c r="BO70">
        <v>3.56964374955379E-2</v>
      </c>
      <c r="BS70">
        <v>1125.7667896810799</v>
      </c>
      <c r="BT70">
        <v>1</v>
      </c>
      <c r="BU70">
        <v>59006.3747305242</v>
      </c>
      <c r="BV70">
        <v>70</v>
      </c>
      <c r="BW70">
        <v>70</v>
      </c>
      <c r="BX70">
        <v>70</v>
      </c>
      <c r="BY70" t="s">
        <v>80</v>
      </c>
    </row>
    <row r="71" spans="1:77" hidden="1" x14ac:dyDescent="0.2">
      <c r="A71" t="s">
        <v>271</v>
      </c>
      <c r="B71" t="s">
        <v>230</v>
      </c>
      <c r="C71" t="s">
        <v>73</v>
      </c>
      <c r="D71" t="s">
        <v>1388</v>
      </c>
      <c r="E71" t="s">
        <v>109</v>
      </c>
      <c r="F71" t="s">
        <v>109</v>
      </c>
      <c r="G71" t="s">
        <v>108</v>
      </c>
      <c r="H71" t="s">
        <v>108</v>
      </c>
      <c r="I71">
        <v>19</v>
      </c>
      <c r="J71" t="s">
        <v>108</v>
      </c>
      <c r="K71" t="s">
        <v>108</v>
      </c>
      <c r="L71" t="s">
        <v>224</v>
      </c>
      <c r="M71" t="s">
        <v>272</v>
      </c>
      <c r="N71">
        <v>6633</v>
      </c>
      <c r="O71" s="1">
        <v>40304</v>
      </c>
      <c r="P71">
        <v>-43.400833333333303</v>
      </c>
      <c r="Q71">
        <v>178.500333333333</v>
      </c>
      <c r="R71">
        <v>10</v>
      </c>
      <c r="S71">
        <v>1</v>
      </c>
      <c r="T71">
        <v>0</v>
      </c>
      <c r="U71" t="s">
        <v>1375</v>
      </c>
      <c r="V71" t="s">
        <v>77</v>
      </c>
      <c r="W71" t="s">
        <v>83</v>
      </c>
      <c r="X71" t="s">
        <v>108</v>
      </c>
      <c r="AB71">
        <v>5</v>
      </c>
      <c r="AC71">
        <v>3901.4</v>
      </c>
      <c r="AD71">
        <v>1</v>
      </c>
      <c r="AE71">
        <v>3162</v>
      </c>
      <c r="AF71">
        <v>6633</v>
      </c>
      <c r="AG71" t="s">
        <v>273</v>
      </c>
      <c r="AH71">
        <v>178.50030000000001</v>
      </c>
      <c r="AI71">
        <v>-43.400799999999997</v>
      </c>
      <c r="AJ71">
        <v>360</v>
      </c>
      <c r="AK71">
        <v>10</v>
      </c>
      <c r="AL71">
        <v>10</v>
      </c>
      <c r="AM71">
        <v>12.040800000000001</v>
      </c>
      <c r="AN71">
        <v>34.420099999999998</v>
      </c>
      <c r="AO71">
        <v>260.93</v>
      </c>
      <c r="AP71">
        <v>0.94599999999999995</v>
      </c>
      <c r="AQ71">
        <v>96.474999999999994</v>
      </c>
      <c r="AR71">
        <v>-10000000000</v>
      </c>
      <c r="AS71">
        <v>12.0395</v>
      </c>
      <c r="AT71">
        <v>360</v>
      </c>
      <c r="BB71">
        <v>0.29730114647867301</v>
      </c>
      <c r="BC71">
        <v>7.2435210965945602</v>
      </c>
      <c r="BD71">
        <v>0.34839722995645001</v>
      </c>
      <c r="BE71">
        <v>0.600342222509201</v>
      </c>
      <c r="BF71">
        <v>0.625</v>
      </c>
      <c r="BM71">
        <v>0.29730114647867301</v>
      </c>
      <c r="BN71">
        <v>13.3627508117559</v>
      </c>
      <c r="BO71">
        <v>3.1698436496037701</v>
      </c>
      <c r="BP71">
        <v>1.19226101235097</v>
      </c>
      <c r="BR71">
        <v>5.0041970685090698E-2</v>
      </c>
      <c r="BS71">
        <v>4403.0976095617498</v>
      </c>
      <c r="BT71">
        <v>1</v>
      </c>
      <c r="BU71">
        <v>489387.50546543399</v>
      </c>
      <c r="BV71">
        <v>42</v>
      </c>
      <c r="BW71">
        <v>42</v>
      </c>
      <c r="BX71">
        <v>42</v>
      </c>
      <c r="BY71" t="s">
        <v>92</v>
      </c>
    </row>
    <row r="72" spans="1:77" hidden="1" x14ac:dyDescent="0.2">
      <c r="A72" t="s">
        <v>255</v>
      </c>
      <c r="B72" t="s">
        <v>230</v>
      </c>
      <c r="C72" t="s">
        <v>73</v>
      </c>
      <c r="D72" t="s">
        <v>1387</v>
      </c>
      <c r="E72" t="s">
        <v>1603</v>
      </c>
      <c r="F72" t="s">
        <v>1603</v>
      </c>
      <c r="G72" t="s">
        <v>74</v>
      </c>
      <c r="H72" t="s">
        <v>1385</v>
      </c>
      <c r="I72">
        <v>19</v>
      </c>
      <c r="J72" t="s">
        <v>1604</v>
      </c>
      <c r="K72" t="s">
        <v>1604</v>
      </c>
      <c r="L72" t="s">
        <v>251</v>
      </c>
      <c r="M72" t="s">
        <v>256</v>
      </c>
      <c r="N72">
        <v>6626</v>
      </c>
      <c r="O72" s="1">
        <v>40304</v>
      </c>
      <c r="P72">
        <v>-46.644833333333303</v>
      </c>
      <c r="Q72">
        <v>178.53233333333301</v>
      </c>
      <c r="R72">
        <v>20</v>
      </c>
      <c r="S72">
        <v>2</v>
      </c>
      <c r="T72">
        <v>0</v>
      </c>
      <c r="U72" t="s">
        <v>1375</v>
      </c>
      <c r="V72" t="s">
        <v>77</v>
      </c>
      <c r="W72" t="s">
        <v>83</v>
      </c>
      <c r="X72" t="s">
        <v>1604</v>
      </c>
      <c r="AB72">
        <v>5</v>
      </c>
      <c r="AC72">
        <v>7484.6</v>
      </c>
      <c r="AD72">
        <v>1</v>
      </c>
      <c r="AE72">
        <v>3162</v>
      </c>
      <c r="AF72">
        <v>6626</v>
      </c>
      <c r="AG72" t="s">
        <v>254</v>
      </c>
      <c r="AH72">
        <v>178.53229999999999</v>
      </c>
      <c r="AI72">
        <v>-46.644799999999996</v>
      </c>
      <c r="AJ72">
        <v>2774</v>
      </c>
      <c r="AK72">
        <v>20</v>
      </c>
      <c r="AL72">
        <v>20</v>
      </c>
      <c r="AM72">
        <v>11.807399999999999</v>
      </c>
      <c r="AN72">
        <v>34.286099999999998</v>
      </c>
      <c r="AO72">
        <v>256.35000000000002</v>
      </c>
      <c r="AP72">
        <v>1.1359999999999999</v>
      </c>
      <c r="AQ72">
        <v>97.754999999999995</v>
      </c>
      <c r="AR72">
        <v>-10000000000</v>
      </c>
      <c r="AS72">
        <v>11.8049</v>
      </c>
      <c r="AT72">
        <v>2774</v>
      </c>
      <c r="BB72">
        <v>0.690023499252297</v>
      </c>
      <c r="BC72">
        <v>9.9086171200114208</v>
      </c>
      <c r="BD72">
        <v>0.36017705432997799</v>
      </c>
      <c r="BE72">
        <v>0.63504875056498999</v>
      </c>
      <c r="BF72">
        <v>0.20499999999999999</v>
      </c>
      <c r="BM72">
        <v>0.690023499252297</v>
      </c>
      <c r="BN72">
        <v>4.5916243443510103</v>
      </c>
      <c r="BO72">
        <v>0.73534661240808197</v>
      </c>
      <c r="BP72">
        <v>0.76747340615406601</v>
      </c>
      <c r="BR72">
        <v>4.0356427971847401E-2</v>
      </c>
      <c r="BS72">
        <v>18517.863000000001</v>
      </c>
      <c r="BT72">
        <v>1</v>
      </c>
      <c r="BU72">
        <v>706391.83092070301</v>
      </c>
      <c r="BV72">
        <v>53</v>
      </c>
      <c r="BW72">
        <v>56</v>
      </c>
      <c r="BX72">
        <v>53</v>
      </c>
      <c r="BY72" t="s">
        <v>92</v>
      </c>
    </row>
    <row r="73" spans="1:77" hidden="1" x14ac:dyDescent="0.2">
      <c r="A73" t="s">
        <v>258</v>
      </c>
      <c r="B73" t="s">
        <v>230</v>
      </c>
      <c r="C73" t="s">
        <v>73</v>
      </c>
      <c r="D73" t="s">
        <v>1387</v>
      </c>
      <c r="E73" t="s">
        <v>1603</v>
      </c>
      <c r="F73" t="s">
        <v>1603</v>
      </c>
      <c r="G73" t="s">
        <v>74</v>
      </c>
      <c r="H73" t="s">
        <v>1385</v>
      </c>
      <c r="I73">
        <v>19</v>
      </c>
      <c r="J73" t="s">
        <v>1604</v>
      </c>
      <c r="K73" t="s">
        <v>1604</v>
      </c>
      <c r="L73" t="s">
        <v>251</v>
      </c>
      <c r="M73" t="s">
        <v>259</v>
      </c>
      <c r="N73">
        <v>6626</v>
      </c>
      <c r="O73" s="1">
        <v>40304</v>
      </c>
      <c r="P73">
        <v>-46.644833333333303</v>
      </c>
      <c r="Q73">
        <v>178.53233333333301</v>
      </c>
      <c r="R73">
        <v>30</v>
      </c>
      <c r="S73">
        <v>3</v>
      </c>
      <c r="T73">
        <v>0</v>
      </c>
      <c r="U73" t="s">
        <v>1375</v>
      </c>
      <c r="V73" t="s">
        <v>77</v>
      </c>
      <c r="W73" t="s">
        <v>83</v>
      </c>
      <c r="X73" t="s">
        <v>1604</v>
      </c>
      <c r="AB73">
        <v>5</v>
      </c>
      <c r="AC73">
        <v>9515.7999999999993</v>
      </c>
      <c r="AD73">
        <v>1</v>
      </c>
      <c r="AE73">
        <v>3162</v>
      </c>
      <c r="AF73">
        <v>6626</v>
      </c>
      <c r="AG73" t="s">
        <v>254</v>
      </c>
      <c r="AH73">
        <v>178.53229999999999</v>
      </c>
      <c r="AI73">
        <v>-46.644799999999996</v>
      </c>
      <c r="AJ73">
        <v>2774</v>
      </c>
      <c r="AK73">
        <v>30</v>
      </c>
      <c r="AL73">
        <v>30</v>
      </c>
      <c r="AM73">
        <v>11.801399999999999</v>
      </c>
      <c r="AN73">
        <v>34.285800000000002</v>
      </c>
      <c r="AO73">
        <v>256.27</v>
      </c>
      <c r="AP73">
        <v>1.145</v>
      </c>
      <c r="AQ73">
        <v>97.772000000000006</v>
      </c>
      <c r="AR73">
        <v>-10000000000</v>
      </c>
      <c r="AS73">
        <v>11.797599999999999</v>
      </c>
      <c r="AT73">
        <v>2774</v>
      </c>
      <c r="BB73">
        <v>0.53603218685466103</v>
      </c>
      <c r="BC73">
        <v>9.6373241950453306</v>
      </c>
      <c r="BD73">
        <v>0.40444063682444498</v>
      </c>
      <c r="BE73">
        <v>0.65554981597468798</v>
      </c>
      <c r="BF73">
        <v>0.21</v>
      </c>
      <c r="BM73">
        <v>0.53603218685466103</v>
      </c>
      <c r="BN73">
        <v>4.6623928065939602</v>
      </c>
      <c r="BO73">
        <v>0.77818233740272702</v>
      </c>
      <c r="BP73">
        <v>0.699650174912544</v>
      </c>
      <c r="BR73">
        <v>4.0356427971847401E-2</v>
      </c>
      <c r="BS73">
        <v>16282.028741832701</v>
      </c>
      <c r="BT73">
        <v>1</v>
      </c>
      <c r="BU73">
        <v>714939.62264150905</v>
      </c>
      <c r="BV73">
        <v>53</v>
      </c>
      <c r="BW73">
        <v>56</v>
      </c>
      <c r="BX73">
        <v>53</v>
      </c>
      <c r="BY73" t="s">
        <v>92</v>
      </c>
    </row>
    <row r="74" spans="1:77" hidden="1" x14ac:dyDescent="0.2">
      <c r="A74" t="s">
        <v>261</v>
      </c>
      <c r="B74" t="s">
        <v>230</v>
      </c>
      <c r="C74" t="s">
        <v>73</v>
      </c>
      <c r="D74" t="s">
        <v>1387</v>
      </c>
      <c r="E74" t="s">
        <v>1603</v>
      </c>
      <c r="F74" t="s">
        <v>1603</v>
      </c>
      <c r="G74" t="s">
        <v>74</v>
      </c>
      <c r="H74" t="s">
        <v>1385</v>
      </c>
      <c r="I74">
        <v>19</v>
      </c>
      <c r="J74" t="s">
        <v>1604</v>
      </c>
      <c r="K74" t="s">
        <v>1604</v>
      </c>
      <c r="L74" t="s">
        <v>251</v>
      </c>
      <c r="M74" t="s">
        <v>262</v>
      </c>
      <c r="N74">
        <v>6626</v>
      </c>
      <c r="O74" s="1">
        <v>40304</v>
      </c>
      <c r="P74">
        <v>-46.644833333333303</v>
      </c>
      <c r="Q74">
        <v>178.53233333333301</v>
      </c>
      <c r="R74">
        <v>50</v>
      </c>
      <c r="S74">
        <v>4</v>
      </c>
      <c r="T74">
        <v>0</v>
      </c>
      <c r="U74" t="s">
        <v>1375</v>
      </c>
      <c r="V74" t="s">
        <v>77</v>
      </c>
      <c r="W74" t="s">
        <v>83</v>
      </c>
      <c r="X74" t="s">
        <v>1604</v>
      </c>
      <c r="AB74">
        <v>5</v>
      </c>
      <c r="AC74">
        <v>2633.89</v>
      </c>
      <c r="AD74">
        <v>1</v>
      </c>
      <c r="AE74">
        <v>3162</v>
      </c>
      <c r="AF74">
        <v>6626</v>
      </c>
      <c r="AG74" t="s">
        <v>254</v>
      </c>
      <c r="AH74">
        <v>178.53229999999999</v>
      </c>
      <c r="AI74">
        <v>-46.644799999999996</v>
      </c>
      <c r="AJ74">
        <v>2774</v>
      </c>
      <c r="AK74">
        <v>50</v>
      </c>
      <c r="AL74">
        <v>50</v>
      </c>
      <c r="AM74">
        <v>11.6556</v>
      </c>
      <c r="AN74">
        <v>34.282299999999999</v>
      </c>
      <c r="AO74">
        <v>257.36</v>
      </c>
      <c r="AP74">
        <v>1.141</v>
      </c>
      <c r="AQ74">
        <v>97.662000000000006</v>
      </c>
      <c r="AR74">
        <v>-10000000000</v>
      </c>
      <c r="AS74">
        <v>11.6492</v>
      </c>
      <c r="AT74">
        <v>2774</v>
      </c>
      <c r="BB74">
        <v>0.72936694438510297</v>
      </c>
      <c r="BC74">
        <v>10.2859284643393</v>
      </c>
      <c r="BE74">
        <v>0.73706980047782</v>
      </c>
      <c r="BF74">
        <v>0.24</v>
      </c>
      <c r="BM74">
        <v>0.72936694438510297</v>
      </c>
      <c r="BN74">
        <v>4.6956956123553404</v>
      </c>
      <c r="BO74">
        <v>0.66395373741700603</v>
      </c>
      <c r="BP74">
        <v>0.93524666238309395</v>
      </c>
      <c r="BR74">
        <v>4.5199199328468997E-2</v>
      </c>
      <c r="BS74">
        <v>14941.588023952099</v>
      </c>
      <c r="BT74">
        <v>1</v>
      </c>
      <c r="BU74">
        <v>696311.83385677706</v>
      </c>
      <c r="BV74">
        <v>53</v>
      </c>
      <c r="BW74">
        <v>56</v>
      </c>
      <c r="BX74">
        <v>53</v>
      </c>
      <c r="BY74" t="s">
        <v>92</v>
      </c>
    </row>
    <row r="75" spans="1:77" hidden="1" x14ac:dyDescent="0.2">
      <c r="A75" t="s">
        <v>263</v>
      </c>
      <c r="B75" t="s">
        <v>230</v>
      </c>
      <c r="C75" t="s">
        <v>73</v>
      </c>
      <c r="D75" t="s">
        <v>1387</v>
      </c>
      <c r="E75" t="s">
        <v>1603</v>
      </c>
      <c r="F75" t="s">
        <v>1603</v>
      </c>
      <c r="G75" t="s">
        <v>74</v>
      </c>
      <c r="H75" t="s">
        <v>1385</v>
      </c>
      <c r="I75">
        <v>19</v>
      </c>
      <c r="J75" t="s">
        <v>1604</v>
      </c>
      <c r="K75" t="s">
        <v>1604</v>
      </c>
      <c r="L75" t="s">
        <v>251</v>
      </c>
      <c r="M75" t="s">
        <v>264</v>
      </c>
      <c r="N75">
        <v>6626</v>
      </c>
      <c r="O75" s="1">
        <v>40304</v>
      </c>
      <c r="P75">
        <v>-46.644833333333303</v>
      </c>
      <c r="Q75">
        <v>178.53233333333301</v>
      </c>
      <c r="R75">
        <v>75</v>
      </c>
      <c r="S75">
        <v>5</v>
      </c>
      <c r="T75">
        <v>0</v>
      </c>
      <c r="U75" t="s">
        <v>1375</v>
      </c>
      <c r="V75" t="s">
        <v>77</v>
      </c>
      <c r="W75" t="s">
        <v>83</v>
      </c>
      <c r="X75" t="s">
        <v>1604</v>
      </c>
      <c r="AB75">
        <v>5</v>
      </c>
      <c r="AC75">
        <v>3698.5</v>
      </c>
      <c r="AD75">
        <v>1</v>
      </c>
      <c r="AE75">
        <v>3162</v>
      </c>
      <c r="AF75">
        <v>6626</v>
      </c>
      <c r="AG75" t="s">
        <v>254</v>
      </c>
      <c r="AH75">
        <v>178.53229999999999</v>
      </c>
      <c r="AI75">
        <v>-46.644799999999996</v>
      </c>
      <c r="AJ75">
        <v>2774</v>
      </c>
      <c r="AK75">
        <v>76</v>
      </c>
      <c r="AL75">
        <v>76</v>
      </c>
      <c r="AM75">
        <v>10.073600000000001</v>
      </c>
      <c r="AN75">
        <v>34.264000000000003</v>
      </c>
      <c r="AO75">
        <v>256.35000000000002</v>
      </c>
      <c r="AP75">
        <v>0.41499999999999998</v>
      </c>
      <c r="AQ75">
        <v>99.454999999999998</v>
      </c>
      <c r="AR75">
        <v>-10000000000</v>
      </c>
      <c r="AS75">
        <v>10.0649</v>
      </c>
      <c r="AT75">
        <v>2774</v>
      </c>
      <c r="BB75">
        <v>1.41315958128605</v>
      </c>
      <c r="BC75">
        <v>14.3321196544585</v>
      </c>
      <c r="BD75">
        <v>0.279860069965017</v>
      </c>
      <c r="BE75">
        <v>1.07832375540776</v>
      </c>
      <c r="BF75">
        <v>9.5000000000000001E-2</v>
      </c>
      <c r="BM75">
        <v>1.41315958128605</v>
      </c>
      <c r="BN75">
        <v>1.74007160103239</v>
      </c>
      <c r="BO75">
        <v>0.24273577496965801</v>
      </c>
      <c r="BP75">
        <v>0.31412864996073397</v>
      </c>
      <c r="BR75">
        <v>1.4528314069865E-2</v>
      </c>
      <c r="BS75">
        <v>5010.6076637450196</v>
      </c>
      <c r="BT75">
        <v>1</v>
      </c>
      <c r="BU75">
        <v>515768.467148275</v>
      </c>
      <c r="BV75">
        <v>53</v>
      </c>
      <c r="BW75">
        <v>56</v>
      </c>
      <c r="BX75">
        <v>53</v>
      </c>
      <c r="BY75" t="s">
        <v>80</v>
      </c>
    </row>
    <row r="76" spans="1:77" hidden="1" x14ac:dyDescent="0.2">
      <c r="A76" t="s">
        <v>265</v>
      </c>
      <c r="B76" t="s">
        <v>230</v>
      </c>
      <c r="C76" t="s">
        <v>73</v>
      </c>
      <c r="D76" t="s">
        <v>1387</v>
      </c>
      <c r="E76" t="s">
        <v>1603</v>
      </c>
      <c r="F76" t="s">
        <v>1603</v>
      </c>
      <c r="G76" t="s">
        <v>74</v>
      </c>
      <c r="H76" t="s">
        <v>1385</v>
      </c>
      <c r="I76">
        <v>19</v>
      </c>
      <c r="J76" t="s">
        <v>1604</v>
      </c>
      <c r="K76" t="s">
        <v>1604</v>
      </c>
      <c r="L76" t="s">
        <v>251</v>
      </c>
      <c r="M76" t="s">
        <v>266</v>
      </c>
      <c r="N76">
        <v>6626</v>
      </c>
      <c r="O76" s="1">
        <v>40304</v>
      </c>
      <c r="P76">
        <v>-46.644833333333303</v>
      </c>
      <c r="Q76">
        <v>178.53233333333301</v>
      </c>
      <c r="R76">
        <v>100</v>
      </c>
      <c r="S76">
        <v>6</v>
      </c>
      <c r="T76">
        <v>0</v>
      </c>
      <c r="U76" t="s">
        <v>1375</v>
      </c>
      <c r="V76" t="s">
        <v>77</v>
      </c>
      <c r="W76" t="s">
        <v>83</v>
      </c>
      <c r="X76" t="s">
        <v>1604</v>
      </c>
      <c r="AB76">
        <v>5</v>
      </c>
      <c r="AC76">
        <v>252.4</v>
      </c>
      <c r="AD76">
        <v>1</v>
      </c>
      <c r="AE76">
        <v>3162</v>
      </c>
      <c r="AF76">
        <v>6626</v>
      </c>
      <c r="AG76" t="s">
        <v>254</v>
      </c>
      <c r="AH76">
        <v>178.53229999999999</v>
      </c>
      <c r="AI76">
        <v>-46.644799999999996</v>
      </c>
      <c r="AJ76">
        <v>2774</v>
      </c>
      <c r="AK76">
        <v>100</v>
      </c>
      <c r="AL76">
        <v>101</v>
      </c>
      <c r="AM76">
        <v>7.9672999999999998</v>
      </c>
      <c r="AN76">
        <v>34.2898</v>
      </c>
      <c r="AO76">
        <v>259.63</v>
      </c>
      <c r="AP76">
        <v>9.7000000000000003E-2</v>
      </c>
      <c r="AQ76">
        <v>99.971999999999994</v>
      </c>
      <c r="AR76">
        <v>-10000000000</v>
      </c>
      <c r="AS76">
        <v>7.9573</v>
      </c>
      <c r="AT76">
        <v>2774</v>
      </c>
      <c r="BB76">
        <v>2.8138574378693999</v>
      </c>
      <c r="BC76">
        <v>19.450988791318601</v>
      </c>
      <c r="BE76">
        <v>1.27461742106283</v>
      </c>
      <c r="BF76">
        <v>0.02</v>
      </c>
      <c r="BM76">
        <v>2.8138574378693999</v>
      </c>
      <c r="BN76">
        <v>1.00740987428191</v>
      </c>
      <c r="BO76">
        <v>0.121367887484829</v>
      </c>
      <c r="BP76">
        <v>0.16420361247947499</v>
      </c>
      <c r="BR76">
        <v>8.0712855943694695E-3</v>
      </c>
      <c r="BS76">
        <v>1216.6805712574901</v>
      </c>
      <c r="BT76">
        <v>1</v>
      </c>
      <c r="BU76">
        <v>287686.55148902797</v>
      </c>
      <c r="BV76">
        <v>53</v>
      </c>
      <c r="BW76">
        <v>56</v>
      </c>
      <c r="BX76">
        <v>53</v>
      </c>
      <c r="BY76" t="s">
        <v>80</v>
      </c>
    </row>
    <row r="77" spans="1:77" hidden="1" x14ac:dyDescent="0.2">
      <c r="A77" t="s">
        <v>267</v>
      </c>
      <c r="B77" t="s">
        <v>230</v>
      </c>
      <c r="C77" t="s">
        <v>73</v>
      </c>
      <c r="D77" t="s">
        <v>1387</v>
      </c>
      <c r="E77" t="s">
        <v>1603</v>
      </c>
      <c r="F77" t="s">
        <v>1603</v>
      </c>
      <c r="G77" t="s">
        <v>74</v>
      </c>
      <c r="H77" t="s">
        <v>1385</v>
      </c>
      <c r="I77">
        <v>19</v>
      </c>
      <c r="J77" t="s">
        <v>1604</v>
      </c>
      <c r="K77" t="s">
        <v>1604</v>
      </c>
      <c r="L77" t="s">
        <v>251</v>
      </c>
      <c r="M77" t="s">
        <v>268</v>
      </c>
      <c r="N77">
        <v>6626</v>
      </c>
      <c r="O77" s="1">
        <v>40304</v>
      </c>
      <c r="P77">
        <v>-46.644833333333303</v>
      </c>
      <c r="Q77">
        <v>178.53233333333301</v>
      </c>
      <c r="R77">
        <v>150</v>
      </c>
      <c r="S77">
        <v>7</v>
      </c>
      <c r="T77">
        <v>0</v>
      </c>
      <c r="U77" t="s">
        <v>1375</v>
      </c>
      <c r="V77" t="s">
        <v>77</v>
      </c>
      <c r="W77" t="s">
        <v>83</v>
      </c>
      <c r="X77" t="s">
        <v>1604</v>
      </c>
      <c r="AB77">
        <v>5</v>
      </c>
      <c r="AC77">
        <v>1064.1300000000001</v>
      </c>
      <c r="AD77">
        <v>1</v>
      </c>
      <c r="AE77">
        <v>3162</v>
      </c>
      <c r="AF77">
        <v>6626</v>
      </c>
      <c r="AG77" t="s">
        <v>254</v>
      </c>
      <c r="AH77">
        <v>178.53229999999999</v>
      </c>
      <c r="AI77">
        <v>-46.644799999999996</v>
      </c>
      <c r="AJ77">
        <v>2774</v>
      </c>
      <c r="AK77">
        <v>150</v>
      </c>
      <c r="AL77">
        <v>151</v>
      </c>
      <c r="AM77">
        <v>7.4645000000000001</v>
      </c>
      <c r="AN77">
        <v>34.323</v>
      </c>
      <c r="AO77">
        <v>260.51</v>
      </c>
      <c r="AP77">
        <v>4.4999999999999998E-2</v>
      </c>
      <c r="AQ77">
        <v>100.145</v>
      </c>
      <c r="AR77">
        <v>-10000000000</v>
      </c>
      <c r="AS77">
        <v>7.45</v>
      </c>
      <c r="AT77">
        <v>2774</v>
      </c>
      <c r="BB77">
        <v>3.7233853165278101</v>
      </c>
      <c r="BC77">
        <v>21.411794102948502</v>
      </c>
      <c r="BE77">
        <v>1.3020597920836801</v>
      </c>
      <c r="BF77">
        <v>0.01</v>
      </c>
      <c r="BM77">
        <v>3.7233853165278101</v>
      </c>
      <c r="BN77">
        <v>0.66605611522770802</v>
      </c>
      <c r="BO77">
        <v>7.1392874991075897E-2</v>
      </c>
      <c r="BR77">
        <v>1.7756828307612799E-2</v>
      </c>
      <c r="BS77">
        <v>871.59654078297604</v>
      </c>
      <c r="BT77">
        <v>1</v>
      </c>
      <c r="BU77">
        <v>234081.35428321699</v>
      </c>
      <c r="BV77">
        <v>53</v>
      </c>
      <c r="BW77">
        <v>56</v>
      </c>
      <c r="BX77">
        <v>53</v>
      </c>
      <c r="BY77" t="s">
        <v>80</v>
      </c>
    </row>
    <row r="78" spans="1:77" hidden="1" x14ac:dyDescent="0.2">
      <c r="A78" t="s">
        <v>274</v>
      </c>
      <c r="B78" t="s">
        <v>230</v>
      </c>
      <c r="C78" t="s">
        <v>73</v>
      </c>
      <c r="D78" t="s">
        <v>1388</v>
      </c>
      <c r="E78" t="s">
        <v>109</v>
      </c>
      <c r="F78" t="s">
        <v>109</v>
      </c>
      <c r="G78" t="s">
        <v>108</v>
      </c>
      <c r="H78" t="s">
        <v>108</v>
      </c>
      <c r="I78">
        <v>19</v>
      </c>
      <c r="J78" t="s">
        <v>108</v>
      </c>
      <c r="K78" t="s">
        <v>108</v>
      </c>
      <c r="L78" t="s">
        <v>224</v>
      </c>
      <c r="M78" t="s">
        <v>275</v>
      </c>
      <c r="N78">
        <v>6633</v>
      </c>
      <c r="O78" s="1">
        <v>40304</v>
      </c>
      <c r="P78">
        <v>-43.400833333333303</v>
      </c>
      <c r="Q78">
        <v>178.500333333333</v>
      </c>
      <c r="R78">
        <v>150</v>
      </c>
      <c r="S78">
        <v>8</v>
      </c>
      <c r="T78">
        <v>0</v>
      </c>
      <c r="U78" t="s">
        <v>1375</v>
      </c>
      <c r="V78" t="s">
        <v>77</v>
      </c>
      <c r="W78" t="s">
        <v>83</v>
      </c>
      <c r="X78" t="s">
        <v>108</v>
      </c>
      <c r="AB78">
        <v>5</v>
      </c>
      <c r="AC78">
        <v>396.5</v>
      </c>
      <c r="AD78">
        <v>1</v>
      </c>
      <c r="AE78">
        <v>3162</v>
      </c>
      <c r="AF78">
        <v>6633</v>
      </c>
      <c r="AG78" t="s">
        <v>273</v>
      </c>
      <c r="AH78">
        <v>178.50030000000001</v>
      </c>
      <c r="AI78">
        <v>-43.400799999999997</v>
      </c>
      <c r="AJ78">
        <v>360</v>
      </c>
      <c r="AK78">
        <v>150</v>
      </c>
      <c r="AL78">
        <v>151</v>
      </c>
      <c r="AM78">
        <v>10.489000000000001</v>
      </c>
      <c r="AN78">
        <v>34.752400000000002</v>
      </c>
      <c r="AO78">
        <v>223.38</v>
      </c>
      <c r="AP78">
        <v>4.2000000000000003E-2</v>
      </c>
      <c r="AQ78">
        <v>99.917000000000002</v>
      </c>
      <c r="AR78">
        <v>-10000000000</v>
      </c>
      <c r="AS78">
        <v>10.471</v>
      </c>
      <c r="AT78">
        <v>360</v>
      </c>
      <c r="BB78">
        <v>3.1563768425550101</v>
      </c>
      <c r="BC78">
        <v>14.0872420932391</v>
      </c>
      <c r="BD78">
        <v>0.201684871849789</v>
      </c>
      <c r="BE78">
        <v>0.91786659779169599</v>
      </c>
      <c r="BF78">
        <v>0.01</v>
      </c>
      <c r="BM78">
        <v>3.1563768425550101</v>
      </c>
      <c r="BN78">
        <v>1.46532345350096</v>
      </c>
      <c r="BO78">
        <v>0.16420361247947499</v>
      </c>
      <c r="BR78">
        <v>1.4528314069865E-2</v>
      </c>
      <c r="BS78">
        <v>1174.4119000000001</v>
      </c>
      <c r="BT78">
        <v>1</v>
      </c>
      <c r="BU78">
        <v>341440.42504002998</v>
      </c>
      <c r="BV78">
        <v>42</v>
      </c>
      <c r="BW78">
        <v>42</v>
      </c>
      <c r="BX78">
        <v>42</v>
      </c>
      <c r="BY78" t="s">
        <v>80</v>
      </c>
    </row>
    <row r="79" spans="1:77" hidden="1" x14ac:dyDescent="0.2">
      <c r="A79" t="s">
        <v>269</v>
      </c>
      <c r="B79" t="s">
        <v>230</v>
      </c>
      <c r="C79" t="s">
        <v>73</v>
      </c>
      <c r="D79" t="s">
        <v>1387</v>
      </c>
      <c r="E79" t="s">
        <v>1603</v>
      </c>
      <c r="F79" t="s">
        <v>1603</v>
      </c>
      <c r="G79" t="s">
        <v>74</v>
      </c>
      <c r="H79" t="s">
        <v>1385</v>
      </c>
      <c r="I79">
        <v>19</v>
      </c>
      <c r="J79" t="s">
        <v>1604</v>
      </c>
      <c r="K79" t="s">
        <v>1604</v>
      </c>
      <c r="L79" t="s">
        <v>251</v>
      </c>
      <c r="M79" t="s">
        <v>270</v>
      </c>
      <c r="N79">
        <v>6626</v>
      </c>
      <c r="O79" s="1">
        <v>40304</v>
      </c>
      <c r="P79">
        <v>-46.644833333333303</v>
      </c>
      <c r="Q79">
        <v>178.53233333333301</v>
      </c>
      <c r="R79">
        <v>200</v>
      </c>
      <c r="S79">
        <v>9</v>
      </c>
      <c r="T79">
        <v>0</v>
      </c>
      <c r="U79" t="s">
        <v>1375</v>
      </c>
      <c r="V79" t="s">
        <v>77</v>
      </c>
      <c r="W79" t="s">
        <v>83</v>
      </c>
      <c r="X79" t="s">
        <v>1604</v>
      </c>
      <c r="AB79">
        <v>5</v>
      </c>
      <c r="AC79">
        <v>292.89999999999998</v>
      </c>
      <c r="AD79">
        <v>1</v>
      </c>
      <c r="AE79">
        <v>3162</v>
      </c>
      <c r="AF79">
        <v>6626</v>
      </c>
      <c r="AG79" t="s">
        <v>254</v>
      </c>
      <c r="AH79">
        <v>178.53229999999999</v>
      </c>
      <c r="AI79">
        <v>-46.644799999999996</v>
      </c>
      <c r="AJ79">
        <v>2774</v>
      </c>
      <c r="AK79">
        <v>200</v>
      </c>
      <c r="AL79">
        <v>201</v>
      </c>
      <c r="AM79">
        <v>7.3583999999999996</v>
      </c>
      <c r="AN79">
        <v>34.345300000000002</v>
      </c>
      <c r="AO79">
        <v>261.23</v>
      </c>
      <c r="AP79">
        <v>3.6999999999999998E-2</v>
      </c>
      <c r="AQ79">
        <v>100.181</v>
      </c>
      <c r="AR79">
        <v>-10000000000</v>
      </c>
      <c r="AS79">
        <v>7.3391999999999999</v>
      </c>
      <c r="AT79">
        <v>2774</v>
      </c>
      <c r="BB79">
        <v>4.0970590329701597</v>
      </c>
      <c r="BC79">
        <v>22.1332191047333</v>
      </c>
      <c r="BE79">
        <v>1.3435462000387399</v>
      </c>
      <c r="BM79">
        <v>4.0970590329701597</v>
      </c>
      <c r="BN79">
        <v>0.73266172675047903</v>
      </c>
      <c r="BO79">
        <v>8.5671449989291104E-2</v>
      </c>
      <c r="BP79">
        <v>9.99500249875062E-2</v>
      </c>
      <c r="BR79">
        <v>9.6855427132433707E-3</v>
      </c>
      <c r="BS79">
        <v>1285.70208023952</v>
      </c>
      <c r="BT79">
        <v>1</v>
      </c>
      <c r="BU79">
        <v>200517.84971524801</v>
      </c>
      <c r="BV79">
        <v>53</v>
      </c>
      <c r="BW79">
        <v>56</v>
      </c>
      <c r="BX79">
        <v>53</v>
      </c>
      <c r="BY79" t="s">
        <v>80</v>
      </c>
    </row>
    <row r="80" spans="1:77" hidden="1" x14ac:dyDescent="0.2">
      <c r="A80" t="s">
        <v>276</v>
      </c>
      <c r="B80" t="s">
        <v>230</v>
      </c>
      <c r="C80" t="s">
        <v>73</v>
      </c>
      <c r="D80" t="s">
        <v>1388</v>
      </c>
      <c r="E80" t="s">
        <v>109</v>
      </c>
      <c r="F80" t="s">
        <v>109</v>
      </c>
      <c r="G80" t="s">
        <v>108</v>
      </c>
      <c r="H80" t="s">
        <v>108</v>
      </c>
      <c r="I80">
        <v>19</v>
      </c>
      <c r="J80" t="s">
        <v>108</v>
      </c>
      <c r="K80" t="s">
        <v>108</v>
      </c>
      <c r="L80" t="s">
        <v>224</v>
      </c>
      <c r="M80" t="s">
        <v>277</v>
      </c>
      <c r="N80">
        <v>6633</v>
      </c>
      <c r="O80" s="1">
        <v>40304</v>
      </c>
      <c r="P80">
        <v>-43.400833333333303</v>
      </c>
      <c r="Q80">
        <v>178.500333333333</v>
      </c>
      <c r="R80">
        <v>355</v>
      </c>
      <c r="S80">
        <v>10</v>
      </c>
      <c r="T80">
        <v>0</v>
      </c>
      <c r="U80" t="s">
        <v>1375</v>
      </c>
      <c r="V80" t="s">
        <v>77</v>
      </c>
      <c r="W80" t="s">
        <v>83</v>
      </c>
      <c r="X80" t="s">
        <v>108</v>
      </c>
      <c r="AB80">
        <v>5</v>
      </c>
      <c r="AC80">
        <v>1243</v>
      </c>
      <c r="AD80">
        <v>1</v>
      </c>
      <c r="AE80">
        <v>3162</v>
      </c>
      <c r="AF80">
        <v>6633</v>
      </c>
      <c r="AG80" t="s">
        <v>273</v>
      </c>
      <c r="AH80">
        <v>178.50030000000001</v>
      </c>
      <c r="AI80">
        <v>-43.400799999999997</v>
      </c>
      <c r="AJ80">
        <v>360</v>
      </c>
      <c r="AK80">
        <v>356</v>
      </c>
      <c r="AL80">
        <v>359</v>
      </c>
      <c r="AM80">
        <v>8.7025000000000006</v>
      </c>
      <c r="AN80">
        <v>34.549999999999997</v>
      </c>
      <c r="AO80">
        <v>231.09</v>
      </c>
      <c r="AP80">
        <v>4.2000000000000003E-2</v>
      </c>
      <c r="AQ80">
        <v>97.792000000000002</v>
      </c>
      <c r="AR80">
        <v>-10000000000</v>
      </c>
      <c r="AS80">
        <v>8.6640999999999995</v>
      </c>
      <c r="AT80">
        <v>360</v>
      </c>
      <c r="BB80">
        <v>5.2143416648864198</v>
      </c>
      <c r="BC80">
        <v>17.742200328407201</v>
      </c>
      <c r="BD80">
        <v>0.43228385807096398</v>
      </c>
      <c r="BE80">
        <v>1.1264286175502001</v>
      </c>
      <c r="BM80">
        <v>5.2143416648864198</v>
      </c>
      <c r="BN80">
        <v>2.60178170010823</v>
      </c>
      <c r="BO80">
        <v>0.29985007496251898</v>
      </c>
      <c r="BP80">
        <v>0.13207681873349</v>
      </c>
      <c r="BR80">
        <v>1.7756828307612799E-2</v>
      </c>
      <c r="BS80">
        <v>1315.1342634730499</v>
      </c>
      <c r="BT80">
        <v>1</v>
      </c>
      <c r="BU80">
        <v>410966.93908246898</v>
      </c>
      <c r="BV80">
        <v>42</v>
      </c>
      <c r="BW80">
        <v>42</v>
      </c>
      <c r="BX80">
        <v>42</v>
      </c>
      <c r="BY80" t="s">
        <v>80</v>
      </c>
    </row>
    <row r="81" spans="1:77" hidden="1" x14ac:dyDescent="0.2">
      <c r="A81" t="s">
        <v>300</v>
      </c>
      <c r="B81" t="s">
        <v>230</v>
      </c>
      <c r="C81" t="s">
        <v>73</v>
      </c>
      <c r="D81" t="s">
        <v>118</v>
      </c>
      <c r="E81" t="s">
        <v>1602</v>
      </c>
      <c r="F81" t="s">
        <v>1602</v>
      </c>
      <c r="G81" t="s">
        <v>119</v>
      </c>
      <c r="H81" t="s">
        <v>119</v>
      </c>
      <c r="I81">
        <v>19</v>
      </c>
      <c r="J81" t="s">
        <v>1605</v>
      </c>
      <c r="K81" t="s">
        <v>1605</v>
      </c>
      <c r="L81" t="s">
        <v>301</v>
      </c>
      <c r="M81" t="s">
        <v>302</v>
      </c>
      <c r="N81">
        <v>6638</v>
      </c>
      <c r="O81" s="1">
        <v>40306</v>
      </c>
      <c r="P81">
        <v>-41.193833333333302</v>
      </c>
      <c r="Q81">
        <v>178.5265</v>
      </c>
      <c r="R81">
        <v>10</v>
      </c>
      <c r="S81">
        <v>1</v>
      </c>
      <c r="T81">
        <v>0</v>
      </c>
      <c r="U81" t="s">
        <v>1375</v>
      </c>
      <c r="V81" t="s">
        <v>77</v>
      </c>
      <c r="W81" t="s">
        <v>78</v>
      </c>
      <c r="X81" t="s">
        <v>1605</v>
      </c>
      <c r="AB81">
        <v>5</v>
      </c>
      <c r="AC81">
        <v>2725.4</v>
      </c>
      <c r="AD81">
        <v>2</v>
      </c>
      <c r="AE81">
        <v>3162</v>
      </c>
      <c r="AF81">
        <v>6638</v>
      </c>
      <c r="AG81" t="s">
        <v>303</v>
      </c>
      <c r="AH81">
        <v>178.5265</v>
      </c>
      <c r="AI81">
        <v>-41.193800000000003</v>
      </c>
      <c r="AJ81">
        <v>3121</v>
      </c>
      <c r="AK81">
        <v>10</v>
      </c>
      <c r="AL81">
        <v>10</v>
      </c>
      <c r="AM81">
        <v>16.988399999999999</v>
      </c>
      <c r="AN81">
        <v>35.366500000000002</v>
      </c>
      <c r="AO81">
        <v>228.43</v>
      </c>
      <c r="AP81">
        <v>0.56799999999999995</v>
      </c>
      <c r="AQ81">
        <v>97.787999999999997</v>
      </c>
      <c r="AR81">
        <v>-10000000000</v>
      </c>
      <c r="AS81">
        <v>16.986799999999999</v>
      </c>
      <c r="AT81">
        <v>3121</v>
      </c>
      <c r="BB81">
        <v>0.89243751335184796</v>
      </c>
      <c r="BC81">
        <v>1.10730349111159</v>
      </c>
      <c r="BD81">
        <v>0.26593845934175803</v>
      </c>
      <c r="BE81">
        <v>0.176761154516691</v>
      </c>
      <c r="BF81">
        <v>0.34</v>
      </c>
      <c r="BM81">
        <v>0.89243751335184796</v>
      </c>
      <c r="BN81">
        <v>3.53426026142703</v>
      </c>
      <c r="BO81">
        <v>0.57828228742771504</v>
      </c>
      <c r="BP81">
        <v>0.62111801242235998</v>
      </c>
      <c r="BR81">
        <v>3.8742170852973497E-2</v>
      </c>
      <c r="BS81">
        <v>75722.9876862276</v>
      </c>
      <c r="BT81">
        <v>1</v>
      </c>
      <c r="BU81">
        <v>655163.17823070905</v>
      </c>
      <c r="BV81">
        <v>80</v>
      </c>
      <c r="BW81">
        <v>80</v>
      </c>
      <c r="BX81">
        <v>80</v>
      </c>
      <c r="BY81" t="s">
        <v>92</v>
      </c>
    </row>
    <row r="82" spans="1:77" hidden="1" x14ac:dyDescent="0.2">
      <c r="A82" t="s">
        <v>304</v>
      </c>
      <c r="B82" t="s">
        <v>230</v>
      </c>
      <c r="C82" t="s">
        <v>73</v>
      </c>
      <c r="D82" t="s">
        <v>118</v>
      </c>
      <c r="E82" t="s">
        <v>1602</v>
      </c>
      <c r="F82" t="s">
        <v>1602</v>
      </c>
      <c r="G82" t="s">
        <v>119</v>
      </c>
      <c r="H82" t="s">
        <v>119</v>
      </c>
      <c r="I82">
        <v>19</v>
      </c>
      <c r="J82" t="s">
        <v>1605</v>
      </c>
      <c r="K82" t="s">
        <v>1605</v>
      </c>
      <c r="L82" t="s">
        <v>301</v>
      </c>
      <c r="M82" t="s">
        <v>305</v>
      </c>
      <c r="N82">
        <v>6638</v>
      </c>
      <c r="O82" s="1">
        <v>40306</v>
      </c>
      <c r="P82">
        <v>-41.193833333333302</v>
      </c>
      <c r="Q82">
        <v>178.5265</v>
      </c>
      <c r="R82">
        <v>20</v>
      </c>
      <c r="S82">
        <v>2</v>
      </c>
      <c r="T82">
        <v>0</v>
      </c>
      <c r="U82" t="s">
        <v>1375</v>
      </c>
      <c r="V82" t="s">
        <v>77</v>
      </c>
      <c r="W82" t="s">
        <v>83</v>
      </c>
      <c r="X82" t="s">
        <v>1605</v>
      </c>
      <c r="AB82">
        <v>5</v>
      </c>
      <c r="AC82">
        <v>181.5</v>
      </c>
      <c r="AD82">
        <v>1</v>
      </c>
      <c r="AE82">
        <v>3162</v>
      </c>
      <c r="AF82">
        <v>6638</v>
      </c>
      <c r="AG82" t="s">
        <v>303</v>
      </c>
      <c r="AH82">
        <v>178.5265</v>
      </c>
      <c r="AI82">
        <v>-41.193800000000003</v>
      </c>
      <c r="AJ82">
        <v>3121</v>
      </c>
      <c r="AK82">
        <v>20</v>
      </c>
      <c r="AL82">
        <v>20</v>
      </c>
      <c r="AM82">
        <v>16.998000000000001</v>
      </c>
      <c r="AN82">
        <v>35.366999999999997</v>
      </c>
      <c r="AO82">
        <v>228.31</v>
      </c>
      <c r="AP82">
        <v>0.53100000000000003</v>
      </c>
      <c r="AQ82">
        <v>97.805000000000007</v>
      </c>
      <c r="AR82">
        <v>-10000000000</v>
      </c>
      <c r="AS82">
        <v>16.994700000000002</v>
      </c>
      <c r="AT82">
        <v>3121</v>
      </c>
      <c r="BB82">
        <v>0.83671580146692304</v>
      </c>
      <c r="BC82">
        <v>1.24223602484472</v>
      </c>
      <c r="BE82">
        <v>0.132207658035772</v>
      </c>
      <c r="BF82">
        <v>0.29499999999999998</v>
      </c>
      <c r="BM82">
        <v>0.83671580146692304</v>
      </c>
      <c r="BN82">
        <v>3.8839397219215699</v>
      </c>
      <c r="BO82">
        <v>0.53544656243306898</v>
      </c>
      <c r="BP82">
        <v>0.59613050617548402</v>
      </c>
      <c r="BR82">
        <v>3.5513656615225701E-2</v>
      </c>
      <c r="BS82">
        <v>82539.567599999995</v>
      </c>
      <c r="BT82">
        <v>1</v>
      </c>
      <c r="BU82">
        <v>649091.66494774201</v>
      </c>
      <c r="BV82">
        <v>80</v>
      </c>
      <c r="BW82">
        <v>80</v>
      </c>
      <c r="BX82">
        <v>80</v>
      </c>
      <c r="BY82" t="s">
        <v>92</v>
      </c>
    </row>
    <row r="83" spans="1:77" hidden="1" x14ac:dyDescent="0.2">
      <c r="A83" t="s">
        <v>306</v>
      </c>
      <c r="B83" t="s">
        <v>230</v>
      </c>
      <c r="C83" t="s">
        <v>73</v>
      </c>
      <c r="D83" t="s">
        <v>118</v>
      </c>
      <c r="E83" t="s">
        <v>1602</v>
      </c>
      <c r="F83" t="s">
        <v>1602</v>
      </c>
      <c r="G83" t="s">
        <v>119</v>
      </c>
      <c r="H83" t="s">
        <v>119</v>
      </c>
      <c r="I83">
        <v>19</v>
      </c>
      <c r="J83" t="s">
        <v>1605</v>
      </c>
      <c r="K83" t="s">
        <v>1605</v>
      </c>
      <c r="L83" t="s">
        <v>301</v>
      </c>
      <c r="M83" t="s">
        <v>307</v>
      </c>
      <c r="N83">
        <v>6638</v>
      </c>
      <c r="O83" s="1">
        <v>40306</v>
      </c>
      <c r="P83">
        <v>-41.193833333333302</v>
      </c>
      <c r="Q83">
        <v>178.5265</v>
      </c>
      <c r="R83">
        <v>30</v>
      </c>
      <c r="S83">
        <v>3</v>
      </c>
      <c r="T83">
        <v>0</v>
      </c>
      <c r="U83" t="s">
        <v>1375</v>
      </c>
      <c r="V83" t="s">
        <v>77</v>
      </c>
      <c r="W83" t="s">
        <v>83</v>
      </c>
      <c r="X83" t="s">
        <v>1605</v>
      </c>
      <c r="AB83">
        <v>5</v>
      </c>
      <c r="AC83">
        <v>297.39999999999998</v>
      </c>
      <c r="AD83">
        <v>1</v>
      </c>
      <c r="AE83">
        <v>3162</v>
      </c>
      <c r="AF83">
        <v>6638</v>
      </c>
      <c r="AG83" t="s">
        <v>303</v>
      </c>
      <c r="AH83">
        <v>178.5265</v>
      </c>
      <c r="AI83">
        <v>-41.193800000000003</v>
      </c>
      <c r="AJ83">
        <v>3121</v>
      </c>
      <c r="AK83">
        <v>30</v>
      </c>
      <c r="AL83">
        <v>30</v>
      </c>
      <c r="AM83">
        <v>17.0014</v>
      </c>
      <c r="AN83">
        <v>35.367800000000003</v>
      </c>
      <c r="AO83">
        <v>228.43</v>
      </c>
      <c r="AP83">
        <v>0.59099999999999997</v>
      </c>
      <c r="AQ83">
        <v>97.826999999999998</v>
      </c>
      <c r="AR83">
        <v>-10000000000</v>
      </c>
      <c r="AS83">
        <v>16.996500000000001</v>
      </c>
      <c r="AT83">
        <v>3121</v>
      </c>
      <c r="BB83">
        <v>0.81321654917040498</v>
      </c>
      <c r="BC83">
        <v>1.30827443421147</v>
      </c>
      <c r="BD83">
        <v>7.8889126865138895E-2</v>
      </c>
      <c r="BE83">
        <v>0.115742235423258</v>
      </c>
      <c r="BF83">
        <v>0.30499999999999999</v>
      </c>
      <c r="BM83">
        <v>0.81321654917040498</v>
      </c>
      <c r="BN83">
        <v>3.7881941553575902</v>
      </c>
      <c r="BO83">
        <v>0.50688941243663899</v>
      </c>
      <c r="BP83">
        <v>0.70321981866209704</v>
      </c>
      <c r="BR83">
        <v>3.5513656615225701E-2</v>
      </c>
      <c r="BS83">
        <v>76220.903361676596</v>
      </c>
      <c r="BT83">
        <v>1</v>
      </c>
      <c r="BU83">
        <v>603707.25224939303</v>
      </c>
      <c r="BV83">
        <v>80</v>
      </c>
      <c r="BW83">
        <v>80</v>
      </c>
      <c r="BX83">
        <v>80</v>
      </c>
      <c r="BY83" t="s">
        <v>92</v>
      </c>
    </row>
    <row r="84" spans="1:77" hidden="1" x14ac:dyDescent="0.2">
      <c r="A84" t="s">
        <v>308</v>
      </c>
      <c r="B84" t="s">
        <v>230</v>
      </c>
      <c r="C84" t="s">
        <v>73</v>
      </c>
      <c r="D84" t="s">
        <v>118</v>
      </c>
      <c r="E84" t="s">
        <v>1602</v>
      </c>
      <c r="F84" t="s">
        <v>1602</v>
      </c>
      <c r="G84" t="s">
        <v>119</v>
      </c>
      <c r="H84" t="s">
        <v>119</v>
      </c>
      <c r="I84">
        <v>19</v>
      </c>
      <c r="J84" t="s">
        <v>1605</v>
      </c>
      <c r="K84" t="s">
        <v>1605</v>
      </c>
      <c r="L84" t="s">
        <v>301</v>
      </c>
      <c r="M84" t="s">
        <v>309</v>
      </c>
      <c r="N84">
        <v>6638</v>
      </c>
      <c r="O84" s="1">
        <v>40306</v>
      </c>
      <c r="P84">
        <v>-41.193833333333302</v>
      </c>
      <c r="Q84">
        <v>178.5265</v>
      </c>
      <c r="R84">
        <v>50</v>
      </c>
      <c r="S84">
        <v>4</v>
      </c>
      <c r="T84">
        <v>0</v>
      </c>
      <c r="U84" t="s">
        <v>1375</v>
      </c>
      <c r="V84" t="s">
        <v>77</v>
      </c>
      <c r="W84" t="s">
        <v>83</v>
      </c>
      <c r="X84" t="s">
        <v>1605</v>
      </c>
      <c r="AB84">
        <v>5</v>
      </c>
      <c r="AC84">
        <v>2184.13</v>
      </c>
      <c r="AD84">
        <v>1</v>
      </c>
      <c r="AE84">
        <v>3162</v>
      </c>
      <c r="AF84">
        <v>6638</v>
      </c>
      <c r="AG84" t="s">
        <v>303</v>
      </c>
      <c r="AH84">
        <v>178.5265</v>
      </c>
      <c r="AI84">
        <v>-41.193800000000003</v>
      </c>
      <c r="AJ84">
        <v>3121</v>
      </c>
      <c r="AK84">
        <v>50</v>
      </c>
      <c r="AL84">
        <v>50</v>
      </c>
      <c r="AM84">
        <v>17.0016</v>
      </c>
      <c r="AN84">
        <v>35.369300000000003</v>
      </c>
      <c r="AO84">
        <v>227.95</v>
      </c>
      <c r="AP84">
        <v>0.54800000000000004</v>
      </c>
      <c r="AQ84">
        <v>97.876000000000005</v>
      </c>
      <c r="AR84">
        <v>-10000000000</v>
      </c>
      <c r="AS84">
        <v>16.993400000000001</v>
      </c>
      <c r="AT84">
        <v>3121</v>
      </c>
      <c r="BB84">
        <v>0.80075482446770596</v>
      </c>
      <c r="BC84">
        <v>1.54708360105661</v>
      </c>
      <c r="BD84">
        <v>0.22167487684729101</v>
      </c>
      <c r="BE84">
        <v>0.13834183508749301</v>
      </c>
      <c r="BF84">
        <v>0.32</v>
      </c>
      <c r="BM84">
        <v>0.80075482446770596</v>
      </c>
      <c r="BN84">
        <v>3.8714511697610501</v>
      </c>
      <c r="BO84">
        <v>0.54258584993217696</v>
      </c>
      <c r="BP84">
        <v>0.73534661240808197</v>
      </c>
      <c r="BR84">
        <v>3.3899399496351797E-2</v>
      </c>
      <c r="BS84">
        <v>82358.412152448596</v>
      </c>
      <c r="BT84">
        <v>1</v>
      </c>
      <c r="BU84">
        <v>602679.22900802596</v>
      </c>
      <c r="BV84">
        <v>80</v>
      </c>
      <c r="BW84">
        <v>80</v>
      </c>
      <c r="BX84">
        <v>80</v>
      </c>
      <c r="BY84" t="s">
        <v>92</v>
      </c>
    </row>
    <row r="85" spans="1:77" hidden="1" x14ac:dyDescent="0.2">
      <c r="A85" t="s">
        <v>310</v>
      </c>
      <c r="B85" t="s">
        <v>230</v>
      </c>
      <c r="C85" t="s">
        <v>73</v>
      </c>
      <c r="D85" t="s">
        <v>118</v>
      </c>
      <c r="E85" t="s">
        <v>1602</v>
      </c>
      <c r="F85" t="s">
        <v>1602</v>
      </c>
      <c r="G85" t="s">
        <v>119</v>
      </c>
      <c r="H85" t="s">
        <v>119</v>
      </c>
      <c r="I85">
        <v>19</v>
      </c>
      <c r="J85" t="s">
        <v>1605</v>
      </c>
      <c r="K85" t="s">
        <v>1605</v>
      </c>
      <c r="L85" t="s">
        <v>301</v>
      </c>
      <c r="M85" t="s">
        <v>311</v>
      </c>
      <c r="N85">
        <v>6638</v>
      </c>
      <c r="O85" s="1">
        <v>40306</v>
      </c>
      <c r="P85">
        <v>-41.193833333333302</v>
      </c>
      <c r="Q85">
        <v>178.5265</v>
      </c>
      <c r="R85">
        <v>75</v>
      </c>
      <c r="S85">
        <v>5</v>
      </c>
      <c r="T85">
        <v>0</v>
      </c>
      <c r="U85" t="s">
        <v>1375</v>
      </c>
      <c r="V85" t="s">
        <v>77</v>
      </c>
      <c r="W85" t="s">
        <v>83</v>
      </c>
      <c r="X85" t="s">
        <v>1605</v>
      </c>
      <c r="AB85">
        <v>5</v>
      </c>
      <c r="AC85">
        <v>5236</v>
      </c>
      <c r="AD85">
        <v>1</v>
      </c>
      <c r="AE85">
        <v>3162</v>
      </c>
      <c r="AF85">
        <v>6638</v>
      </c>
      <c r="AG85" t="s">
        <v>303</v>
      </c>
      <c r="AH85">
        <v>178.5265</v>
      </c>
      <c r="AI85">
        <v>-41.193800000000003</v>
      </c>
      <c r="AJ85">
        <v>3121</v>
      </c>
      <c r="AK85">
        <v>76</v>
      </c>
      <c r="AL85">
        <v>76</v>
      </c>
      <c r="AM85">
        <v>17.002600000000001</v>
      </c>
      <c r="AN85">
        <v>35.371499999999997</v>
      </c>
      <c r="AO85">
        <v>227.78</v>
      </c>
      <c r="AP85">
        <v>0.59899999999999998</v>
      </c>
      <c r="AQ85">
        <v>97.912999999999997</v>
      </c>
      <c r="AR85">
        <v>-10000000000</v>
      </c>
      <c r="AS85">
        <v>16.990100000000002</v>
      </c>
      <c r="AT85">
        <v>3121</v>
      </c>
      <c r="BB85">
        <v>0.97593106885992997</v>
      </c>
      <c r="BC85">
        <v>1.4828300135646499</v>
      </c>
      <c r="BD85">
        <v>0.33054901120868102</v>
      </c>
      <c r="BE85">
        <v>0.13140052947633499</v>
      </c>
      <c r="BF85">
        <v>0.31</v>
      </c>
      <c r="BM85">
        <v>0.97593106885992997</v>
      </c>
      <c r="BN85">
        <v>3.9297310798434801</v>
      </c>
      <c r="BO85">
        <v>0.55686442493039201</v>
      </c>
      <c r="BP85">
        <v>0.66395373741700603</v>
      </c>
      <c r="BR85">
        <v>3.5513656615225701E-2</v>
      </c>
      <c r="BS85">
        <v>83398.274029659297</v>
      </c>
      <c r="BT85">
        <v>1</v>
      </c>
      <c r="BU85">
        <v>654800.79028221604</v>
      </c>
      <c r="BV85">
        <v>80</v>
      </c>
      <c r="BW85">
        <v>80</v>
      </c>
      <c r="BX85">
        <v>80</v>
      </c>
      <c r="BY85" t="s">
        <v>92</v>
      </c>
    </row>
    <row r="86" spans="1:77" hidden="1" x14ac:dyDescent="0.2">
      <c r="A86" t="s">
        <v>284</v>
      </c>
      <c r="B86" t="s">
        <v>230</v>
      </c>
      <c r="C86" t="s">
        <v>73</v>
      </c>
      <c r="D86" t="s">
        <v>118</v>
      </c>
      <c r="E86" t="s">
        <v>1602</v>
      </c>
      <c r="F86" t="s">
        <v>1602</v>
      </c>
      <c r="G86" t="s">
        <v>119</v>
      </c>
      <c r="H86" t="s">
        <v>119</v>
      </c>
      <c r="I86">
        <v>19</v>
      </c>
      <c r="J86" t="s">
        <v>1605</v>
      </c>
      <c r="K86" t="s">
        <v>1605</v>
      </c>
      <c r="L86" t="s">
        <v>285</v>
      </c>
      <c r="M86" t="s">
        <v>286</v>
      </c>
      <c r="N86">
        <v>6637</v>
      </c>
      <c r="O86" s="1">
        <v>40306</v>
      </c>
      <c r="P86">
        <v>-41.190333333333299</v>
      </c>
      <c r="Q86">
        <v>178.519833333333</v>
      </c>
      <c r="R86">
        <v>100</v>
      </c>
      <c r="S86">
        <v>6</v>
      </c>
      <c r="T86">
        <v>0</v>
      </c>
      <c r="U86" t="s">
        <v>1375</v>
      </c>
      <c r="V86" t="s">
        <v>77</v>
      </c>
      <c r="W86" t="s">
        <v>83</v>
      </c>
      <c r="X86" t="s">
        <v>1605</v>
      </c>
      <c r="AB86">
        <v>5</v>
      </c>
      <c r="AC86">
        <v>218.6</v>
      </c>
      <c r="AD86">
        <v>1</v>
      </c>
      <c r="AE86">
        <v>3162</v>
      </c>
      <c r="AF86">
        <v>6637</v>
      </c>
      <c r="AG86" t="s">
        <v>287</v>
      </c>
      <c r="AH86">
        <v>178.5198</v>
      </c>
      <c r="AI86">
        <v>-41.190300000000001</v>
      </c>
      <c r="AJ86">
        <v>3118</v>
      </c>
      <c r="AK86">
        <v>100</v>
      </c>
      <c r="AL86">
        <v>101</v>
      </c>
      <c r="AM86">
        <v>14.429</v>
      </c>
      <c r="AN86">
        <v>35.2438</v>
      </c>
      <c r="AO86">
        <v>213.67</v>
      </c>
      <c r="AP86">
        <v>0.193</v>
      </c>
      <c r="AQ86">
        <v>99.665999999999997</v>
      </c>
      <c r="AR86">
        <v>-10000000000</v>
      </c>
      <c r="AS86">
        <v>14.414099999999999</v>
      </c>
      <c r="AT86">
        <v>3118</v>
      </c>
      <c r="BB86">
        <v>1.9290749839777801</v>
      </c>
      <c r="BC86">
        <v>5.7203541086599596</v>
      </c>
      <c r="BD86">
        <v>0.362675804954666</v>
      </c>
      <c r="BE86">
        <v>0.53803189772066895</v>
      </c>
      <c r="BF86">
        <v>7.0000000000000007E-2</v>
      </c>
      <c r="BM86">
        <v>1.9290749839777801</v>
      </c>
      <c r="BN86">
        <v>1.16559820164849</v>
      </c>
      <c r="BO86">
        <v>0.121367887484829</v>
      </c>
      <c r="BP86">
        <v>0.29628043121296499</v>
      </c>
      <c r="BR86">
        <v>1.12997998321173E-2</v>
      </c>
      <c r="BS86">
        <v>13591.9233976048</v>
      </c>
      <c r="BT86">
        <v>1</v>
      </c>
      <c r="BU86">
        <v>355836.120896612</v>
      </c>
      <c r="BV86">
        <v>75</v>
      </c>
      <c r="BW86">
        <v>75</v>
      </c>
      <c r="BX86">
        <v>75</v>
      </c>
      <c r="BY86" t="s">
        <v>80</v>
      </c>
    </row>
    <row r="87" spans="1:77" hidden="1" x14ac:dyDescent="0.2">
      <c r="A87" t="s">
        <v>288</v>
      </c>
      <c r="B87" t="s">
        <v>230</v>
      </c>
      <c r="C87" t="s">
        <v>73</v>
      </c>
      <c r="D87" t="s">
        <v>118</v>
      </c>
      <c r="E87" t="s">
        <v>1602</v>
      </c>
      <c r="F87" t="s">
        <v>1602</v>
      </c>
      <c r="G87" t="s">
        <v>119</v>
      </c>
      <c r="H87" t="s">
        <v>119</v>
      </c>
      <c r="I87">
        <v>19</v>
      </c>
      <c r="J87" t="s">
        <v>1605</v>
      </c>
      <c r="K87" t="s">
        <v>1605</v>
      </c>
      <c r="L87" t="s">
        <v>285</v>
      </c>
      <c r="M87" t="s">
        <v>289</v>
      </c>
      <c r="N87">
        <v>6637</v>
      </c>
      <c r="O87" s="1">
        <v>40306</v>
      </c>
      <c r="P87">
        <v>-41.190333333333299</v>
      </c>
      <c r="Q87">
        <v>178.519833333333</v>
      </c>
      <c r="R87">
        <v>150</v>
      </c>
      <c r="S87">
        <v>7</v>
      </c>
      <c r="T87">
        <v>0</v>
      </c>
      <c r="U87" t="s">
        <v>1375</v>
      </c>
      <c r="V87" t="s">
        <v>77</v>
      </c>
      <c r="W87" t="s">
        <v>83</v>
      </c>
      <c r="X87" t="s">
        <v>1605</v>
      </c>
      <c r="AB87">
        <v>5</v>
      </c>
      <c r="AC87">
        <v>947.6</v>
      </c>
      <c r="AD87">
        <v>1</v>
      </c>
      <c r="AE87">
        <v>3162</v>
      </c>
      <c r="AF87">
        <v>6637</v>
      </c>
      <c r="AG87" t="s">
        <v>287</v>
      </c>
      <c r="AH87">
        <v>178.5198</v>
      </c>
      <c r="AI87">
        <v>-41.190300000000001</v>
      </c>
      <c r="AJ87">
        <v>3118</v>
      </c>
      <c r="AK87">
        <v>150</v>
      </c>
      <c r="AL87">
        <v>151</v>
      </c>
      <c r="AM87">
        <v>13.524900000000001</v>
      </c>
      <c r="AN87">
        <v>35.225299999999997</v>
      </c>
      <c r="AO87">
        <v>214.66</v>
      </c>
      <c r="AP87">
        <v>5.7000000000000002E-2</v>
      </c>
      <c r="AQ87">
        <v>100.003</v>
      </c>
      <c r="AR87">
        <v>-10000000000</v>
      </c>
      <c r="AS87">
        <v>13.5036</v>
      </c>
      <c r="AT87">
        <v>3118</v>
      </c>
      <c r="BB87">
        <v>2.3006124047568202</v>
      </c>
      <c r="BC87">
        <v>8.1516384664810495</v>
      </c>
      <c r="BD87">
        <v>0.14135789248232999</v>
      </c>
      <c r="BE87">
        <v>0.66136114160263404</v>
      </c>
      <c r="BF87">
        <v>0.01</v>
      </c>
      <c r="BM87">
        <v>2.3006124047568202</v>
      </c>
      <c r="BN87">
        <v>4.17533927233369</v>
      </c>
      <c r="BO87">
        <v>9.99500249875062E-2</v>
      </c>
      <c r="BP87">
        <v>0.217748268722781</v>
      </c>
      <c r="BR87">
        <v>9.6855427132433707E-3</v>
      </c>
      <c r="BS87">
        <v>2440.6076509960199</v>
      </c>
      <c r="BT87">
        <v>1</v>
      </c>
      <c r="BU87">
        <v>251478.48461538501</v>
      </c>
      <c r="BV87">
        <v>75</v>
      </c>
      <c r="BW87">
        <v>75</v>
      </c>
      <c r="BX87">
        <v>75</v>
      </c>
      <c r="BY87" t="s">
        <v>80</v>
      </c>
    </row>
    <row r="88" spans="1:77" hidden="1" x14ac:dyDescent="0.2">
      <c r="A88" t="s">
        <v>290</v>
      </c>
      <c r="B88" t="s">
        <v>230</v>
      </c>
      <c r="C88" t="s">
        <v>73</v>
      </c>
      <c r="D88" t="s">
        <v>118</v>
      </c>
      <c r="E88" t="s">
        <v>1602</v>
      </c>
      <c r="F88" t="s">
        <v>1602</v>
      </c>
      <c r="G88" t="s">
        <v>119</v>
      </c>
      <c r="H88" t="s">
        <v>119</v>
      </c>
      <c r="I88">
        <v>19</v>
      </c>
      <c r="J88" t="s">
        <v>1605</v>
      </c>
      <c r="K88" t="s">
        <v>1605</v>
      </c>
      <c r="L88" t="s">
        <v>285</v>
      </c>
      <c r="M88" t="s">
        <v>291</v>
      </c>
      <c r="N88">
        <v>6637</v>
      </c>
      <c r="O88" s="1">
        <v>40306</v>
      </c>
      <c r="P88">
        <v>-41.190333333333299</v>
      </c>
      <c r="Q88">
        <v>178.519833333333</v>
      </c>
      <c r="R88">
        <v>200</v>
      </c>
      <c r="S88">
        <v>8</v>
      </c>
      <c r="T88">
        <v>0</v>
      </c>
      <c r="U88" t="s">
        <v>1375</v>
      </c>
      <c r="V88" t="s">
        <v>77</v>
      </c>
      <c r="W88" t="s">
        <v>83</v>
      </c>
      <c r="X88" t="s">
        <v>1605</v>
      </c>
      <c r="AB88">
        <v>5</v>
      </c>
      <c r="AC88">
        <v>435</v>
      </c>
      <c r="AD88">
        <v>1</v>
      </c>
      <c r="AE88">
        <v>3162</v>
      </c>
      <c r="AF88">
        <v>6637</v>
      </c>
      <c r="AG88" t="s">
        <v>287</v>
      </c>
      <c r="AH88">
        <v>178.5198</v>
      </c>
      <c r="AI88">
        <v>-41.190300000000001</v>
      </c>
      <c r="AJ88">
        <v>3118</v>
      </c>
      <c r="AK88">
        <v>200</v>
      </c>
      <c r="AL88">
        <v>201</v>
      </c>
      <c r="AM88">
        <v>12.731</v>
      </c>
      <c r="AN88">
        <v>35.145699999999998</v>
      </c>
      <c r="AO88">
        <v>221.9</v>
      </c>
      <c r="AP88">
        <v>4.9000000000000002E-2</v>
      </c>
      <c r="AQ88">
        <v>100.063</v>
      </c>
      <c r="AR88">
        <v>-10000000000</v>
      </c>
      <c r="AS88">
        <v>12.7036</v>
      </c>
      <c r="AT88">
        <v>3118</v>
      </c>
      <c r="BB88">
        <v>2.15783664459161</v>
      </c>
      <c r="BC88">
        <v>9.4545584350681793</v>
      </c>
      <c r="BD88">
        <v>0.24630541871921199</v>
      </c>
      <c r="BE88">
        <v>0.61745334796926499</v>
      </c>
      <c r="BM88">
        <v>2.15783664459161</v>
      </c>
      <c r="BN88">
        <v>0.94912996419948403</v>
      </c>
      <c r="BO88">
        <v>0.121367887484829</v>
      </c>
      <c r="BR88">
        <v>8.0712855943694695E-3</v>
      </c>
      <c r="BS88">
        <v>1343.1742514970099</v>
      </c>
      <c r="BT88">
        <v>1</v>
      </c>
      <c r="BU88">
        <v>253784.03057653201</v>
      </c>
      <c r="BV88">
        <v>75</v>
      </c>
      <c r="BW88">
        <v>75</v>
      </c>
      <c r="BX88">
        <v>75</v>
      </c>
      <c r="BY88" t="s">
        <v>80</v>
      </c>
    </row>
    <row r="89" spans="1:77" hidden="1" x14ac:dyDescent="0.2">
      <c r="A89" t="s">
        <v>292</v>
      </c>
      <c r="B89" t="s">
        <v>230</v>
      </c>
      <c r="C89" t="s">
        <v>73</v>
      </c>
      <c r="D89" t="s">
        <v>118</v>
      </c>
      <c r="E89" t="s">
        <v>1602</v>
      </c>
      <c r="F89" t="s">
        <v>1602</v>
      </c>
      <c r="G89" t="s">
        <v>119</v>
      </c>
      <c r="H89" t="s">
        <v>119</v>
      </c>
      <c r="I89">
        <v>19</v>
      </c>
      <c r="J89" t="s">
        <v>1605</v>
      </c>
      <c r="K89" t="s">
        <v>1605</v>
      </c>
      <c r="L89" t="s">
        <v>285</v>
      </c>
      <c r="M89" t="s">
        <v>293</v>
      </c>
      <c r="N89">
        <v>6637</v>
      </c>
      <c r="O89" s="1">
        <v>40306</v>
      </c>
      <c r="P89">
        <v>-41.190333333333299</v>
      </c>
      <c r="Q89">
        <v>178.519833333333</v>
      </c>
      <c r="R89">
        <v>300</v>
      </c>
      <c r="S89">
        <v>9</v>
      </c>
      <c r="T89">
        <v>0</v>
      </c>
      <c r="U89" t="s">
        <v>1375</v>
      </c>
      <c r="V89" t="s">
        <v>77</v>
      </c>
      <c r="W89" t="s">
        <v>78</v>
      </c>
      <c r="X89" t="s">
        <v>1605</v>
      </c>
      <c r="AB89">
        <v>5</v>
      </c>
      <c r="AC89">
        <v>211.3</v>
      </c>
      <c r="AD89">
        <v>2</v>
      </c>
      <c r="AE89">
        <v>3162</v>
      </c>
      <c r="AF89">
        <v>6637</v>
      </c>
      <c r="AG89" t="s">
        <v>287</v>
      </c>
      <c r="AH89">
        <v>178.5198</v>
      </c>
      <c r="AI89">
        <v>-41.190300000000001</v>
      </c>
      <c r="AJ89">
        <v>3118</v>
      </c>
      <c r="AK89">
        <v>300</v>
      </c>
      <c r="AL89">
        <v>302</v>
      </c>
      <c r="AM89">
        <v>11.876099999999999</v>
      </c>
      <c r="AN89">
        <v>35.022799999999997</v>
      </c>
      <c r="AO89">
        <v>223.59</v>
      </c>
      <c r="AP89">
        <v>3.6999999999999998E-2</v>
      </c>
      <c r="AQ89">
        <v>100.18</v>
      </c>
      <c r="AR89">
        <v>-10000000000</v>
      </c>
      <c r="AS89">
        <v>11.8368</v>
      </c>
      <c r="AT89">
        <v>3118</v>
      </c>
      <c r="BB89">
        <v>2.54201381471196</v>
      </c>
      <c r="BC89">
        <v>12.7214963946598</v>
      </c>
      <c r="BD89">
        <v>0.115656457485543</v>
      </c>
      <c r="BE89">
        <v>0.82440111060889798</v>
      </c>
      <c r="BM89">
        <v>2.54201381471196</v>
      </c>
      <c r="BN89">
        <v>0.78677878611273</v>
      </c>
      <c r="BO89">
        <v>6.42535874919683E-2</v>
      </c>
      <c r="BR89">
        <v>4.8427713566216802E-3</v>
      </c>
      <c r="BS89">
        <v>976.68004648074395</v>
      </c>
      <c r="BT89">
        <v>1</v>
      </c>
      <c r="BU89">
        <v>199961.95667179301</v>
      </c>
      <c r="BV89">
        <v>75</v>
      </c>
      <c r="BW89">
        <v>75</v>
      </c>
      <c r="BX89">
        <v>75</v>
      </c>
      <c r="BY89" t="s">
        <v>80</v>
      </c>
    </row>
    <row r="90" spans="1:77" hidden="1" x14ac:dyDescent="0.2">
      <c r="A90" t="s">
        <v>294</v>
      </c>
      <c r="B90" t="s">
        <v>230</v>
      </c>
      <c r="C90" t="s">
        <v>73</v>
      </c>
      <c r="D90" t="s">
        <v>118</v>
      </c>
      <c r="E90" t="s">
        <v>1602</v>
      </c>
      <c r="F90" t="s">
        <v>1602</v>
      </c>
      <c r="G90" t="s">
        <v>119</v>
      </c>
      <c r="H90" t="s">
        <v>119</v>
      </c>
      <c r="I90">
        <v>19</v>
      </c>
      <c r="J90" t="s">
        <v>1605</v>
      </c>
      <c r="K90" t="s">
        <v>1605</v>
      </c>
      <c r="L90" t="s">
        <v>285</v>
      </c>
      <c r="M90" t="s">
        <v>295</v>
      </c>
      <c r="N90">
        <v>6637</v>
      </c>
      <c r="O90" s="1">
        <v>40306</v>
      </c>
      <c r="P90">
        <v>-41.190333333333299</v>
      </c>
      <c r="Q90">
        <v>178.519833333333</v>
      </c>
      <c r="R90">
        <v>500</v>
      </c>
      <c r="S90">
        <v>10</v>
      </c>
      <c r="T90">
        <v>0</v>
      </c>
      <c r="U90" t="s">
        <v>1375</v>
      </c>
      <c r="V90" t="s">
        <v>77</v>
      </c>
      <c r="W90" t="s">
        <v>83</v>
      </c>
      <c r="X90" t="s">
        <v>1605</v>
      </c>
      <c r="AB90">
        <v>5</v>
      </c>
      <c r="AC90">
        <v>332.79</v>
      </c>
      <c r="AD90">
        <v>1</v>
      </c>
      <c r="AE90">
        <v>3162</v>
      </c>
      <c r="AF90">
        <v>6637</v>
      </c>
      <c r="AG90" t="s">
        <v>287</v>
      </c>
      <c r="AH90">
        <v>178.5198</v>
      </c>
      <c r="AI90">
        <v>-41.190300000000001</v>
      </c>
      <c r="AJ90">
        <v>3118</v>
      </c>
      <c r="AK90">
        <v>500</v>
      </c>
      <c r="AL90">
        <v>504</v>
      </c>
      <c r="AM90">
        <v>9.0947999999999993</v>
      </c>
      <c r="AN90">
        <v>34.622</v>
      </c>
      <c r="AO90">
        <v>219.31</v>
      </c>
      <c r="AP90">
        <v>3.6999999999999998E-2</v>
      </c>
      <c r="AQ90">
        <v>100.196</v>
      </c>
      <c r="AR90">
        <v>-10000000000</v>
      </c>
      <c r="AS90">
        <v>9.0389999999999997</v>
      </c>
      <c r="AT90">
        <v>3118</v>
      </c>
      <c r="BB90">
        <v>5.0920387381613601</v>
      </c>
      <c r="BC90">
        <v>18.361176554579899</v>
      </c>
      <c r="BE90">
        <v>1.3440304771744001</v>
      </c>
      <c r="BM90">
        <v>5.0920387381613601</v>
      </c>
      <c r="BN90">
        <v>0.770127383232037</v>
      </c>
      <c r="BO90">
        <v>4.2835724994645497E-2</v>
      </c>
      <c r="BP90">
        <v>0.13564646248304399</v>
      </c>
      <c r="BR90">
        <v>8.0712855943694695E-3</v>
      </c>
      <c r="BS90">
        <v>1089.4025556886199</v>
      </c>
      <c r="BT90">
        <v>1</v>
      </c>
      <c r="BU90">
        <v>150053.167720939</v>
      </c>
      <c r="BV90">
        <v>75</v>
      </c>
      <c r="BW90">
        <v>75</v>
      </c>
      <c r="BX90">
        <v>75</v>
      </c>
      <c r="BY90" t="s">
        <v>80</v>
      </c>
    </row>
    <row r="91" spans="1:77" hidden="1" x14ac:dyDescent="0.2">
      <c r="A91" t="s">
        <v>296</v>
      </c>
      <c r="B91" t="s">
        <v>230</v>
      </c>
      <c r="C91" t="s">
        <v>73</v>
      </c>
      <c r="D91" t="s">
        <v>118</v>
      </c>
      <c r="E91" t="s">
        <v>1602</v>
      </c>
      <c r="F91" t="s">
        <v>1602</v>
      </c>
      <c r="G91" t="s">
        <v>119</v>
      </c>
      <c r="H91" t="s">
        <v>119</v>
      </c>
      <c r="I91">
        <v>19</v>
      </c>
      <c r="J91" t="s">
        <v>1605</v>
      </c>
      <c r="K91" t="s">
        <v>1605</v>
      </c>
      <c r="L91" t="s">
        <v>285</v>
      </c>
      <c r="M91" t="s">
        <v>297</v>
      </c>
      <c r="N91">
        <v>6637</v>
      </c>
      <c r="O91" s="1">
        <v>40306</v>
      </c>
      <c r="P91">
        <v>-41.190333333333299</v>
      </c>
      <c r="Q91">
        <v>178.519833333333</v>
      </c>
      <c r="R91">
        <v>750</v>
      </c>
      <c r="S91">
        <v>11</v>
      </c>
      <c r="T91">
        <v>0</v>
      </c>
      <c r="U91" t="s">
        <v>1375</v>
      </c>
      <c r="V91" t="s">
        <v>77</v>
      </c>
      <c r="W91" t="s">
        <v>78</v>
      </c>
      <c r="X91" t="s">
        <v>1605</v>
      </c>
      <c r="AB91">
        <v>5</v>
      </c>
      <c r="AC91">
        <v>183</v>
      </c>
      <c r="AD91">
        <v>2</v>
      </c>
      <c r="AE91">
        <v>3162</v>
      </c>
      <c r="AF91">
        <v>6637</v>
      </c>
      <c r="AG91" t="s">
        <v>287</v>
      </c>
      <c r="AH91">
        <v>178.5198</v>
      </c>
      <c r="AI91">
        <v>-41.190300000000001</v>
      </c>
      <c r="AJ91">
        <v>3118</v>
      </c>
      <c r="AK91">
        <v>750</v>
      </c>
      <c r="AL91">
        <v>756</v>
      </c>
      <c r="AM91">
        <v>7.532</v>
      </c>
      <c r="AN91">
        <v>34.4679</v>
      </c>
      <c r="AO91">
        <v>213.9</v>
      </c>
      <c r="AP91">
        <v>3.6999999999999998E-2</v>
      </c>
      <c r="AQ91">
        <v>100.288</v>
      </c>
      <c r="AR91">
        <v>-10000000000</v>
      </c>
      <c r="AS91">
        <v>7.4560000000000004</v>
      </c>
      <c r="AT91">
        <v>3118</v>
      </c>
      <c r="BB91">
        <v>8.3233639535711692</v>
      </c>
      <c r="BC91">
        <v>22.3113443278361</v>
      </c>
      <c r="BE91">
        <v>1.57858203654678</v>
      </c>
      <c r="BM91">
        <v>8.3233639535711692</v>
      </c>
      <c r="BN91">
        <v>0.52451919074181996</v>
      </c>
      <c r="BO91">
        <v>5.7114299992860697E-2</v>
      </c>
      <c r="BR91">
        <v>6.4570284754955796E-3</v>
      </c>
      <c r="BS91">
        <v>1125.23605577689</v>
      </c>
      <c r="BT91">
        <v>1</v>
      </c>
      <c r="BU91">
        <v>104123.474958723</v>
      </c>
      <c r="BV91">
        <v>75</v>
      </c>
      <c r="BW91">
        <v>75</v>
      </c>
      <c r="BX91">
        <v>75</v>
      </c>
      <c r="BY91" t="s">
        <v>80</v>
      </c>
    </row>
    <row r="92" spans="1:77" hidden="1" x14ac:dyDescent="0.2">
      <c r="A92" t="s">
        <v>298</v>
      </c>
      <c r="B92" t="s">
        <v>230</v>
      </c>
      <c r="C92" t="s">
        <v>73</v>
      </c>
      <c r="D92" t="s">
        <v>118</v>
      </c>
      <c r="E92" t="s">
        <v>1602</v>
      </c>
      <c r="F92" t="s">
        <v>1602</v>
      </c>
      <c r="G92" t="s">
        <v>119</v>
      </c>
      <c r="H92" t="s">
        <v>119</v>
      </c>
      <c r="I92">
        <v>19</v>
      </c>
      <c r="J92" t="s">
        <v>1605</v>
      </c>
      <c r="K92" t="s">
        <v>1605</v>
      </c>
      <c r="L92" t="s">
        <v>285</v>
      </c>
      <c r="M92" t="s">
        <v>299</v>
      </c>
      <c r="N92">
        <v>6637</v>
      </c>
      <c r="O92" s="1">
        <v>40306</v>
      </c>
      <c r="P92">
        <v>-41.190333333333299</v>
      </c>
      <c r="Q92">
        <v>178.519833333333</v>
      </c>
      <c r="R92">
        <v>1000</v>
      </c>
      <c r="S92">
        <v>12</v>
      </c>
      <c r="T92">
        <v>0</v>
      </c>
      <c r="U92" t="s">
        <v>1375</v>
      </c>
      <c r="V92" t="s">
        <v>77</v>
      </c>
      <c r="W92" t="s">
        <v>83</v>
      </c>
      <c r="X92" t="s">
        <v>1605</v>
      </c>
      <c r="AB92">
        <v>5</v>
      </c>
      <c r="AC92">
        <v>227.7</v>
      </c>
      <c r="AD92">
        <v>1</v>
      </c>
      <c r="AE92">
        <v>3162</v>
      </c>
      <c r="AF92">
        <v>6637</v>
      </c>
      <c r="AG92" t="s">
        <v>287</v>
      </c>
      <c r="AH92">
        <v>178.5198</v>
      </c>
      <c r="AI92">
        <v>-41.190300000000001</v>
      </c>
      <c r="AJ92">
        <v>3118</v>
      </c>
      <c r="AK92">
        <v>1000</v>
      </c>
      <c r="AL92">
        <v>1009</v>
      </c>
      <c r="AM92">
        <v>5.9886999999999997</v>
      </c>
      <c r="AN92">
        <v>34.394599999999997</v>
      </c>
      <c r="AO92">
        <v>198.62</v>
      </c>
      <c r="AP92">
        <v>3.6999999999999998E-2</v>
      </c>
      <c r="AQ92">
        <v>100.339</v>
      </c>
      <c r="AR92">
        <v>-10000000000</v>
      </c>
      <c r="AS92">
        <v>5.8971999999999998</v>
      </c>
      <c r="AT92">
        <v>3118</v>
      </c>
      <c r="BB92">
        <v>18.0468916898099</v>
      </c>
      <c r="BC92">
        <v>28.3754551295781</v>
      </c>
      <c r="BE92">
        <v>2.1020856201975899</v>
      </c>
      <c r="BM92">
        <v>18.0468916898099</v>
      </c>
      <c r="BN92">
        <v>0.86587294979602003</v>
      </c>
      <c r="BO92">
        <v>3.56964374955379E-2</v>
      </c>
      <c r="BR92">
        <v>3.2285142377477898E-3</v>
      </c>
      <c r="BS92">
        <v>4143.2474711930699</v>
      </c>
      <c r="BT92">
        <v>1</v>
      </c>
      <c r="BU92">
        <v>68717.121153846107</v>
      </c>
      <c r="BV92">
        <v>75</v>
      </c>
      <c r="BW92">
        <v>75</v>
      </c>
      <c r="BX92">
        <v>75</v>
      </c>
      <c r="BY92" t="s">
        <v>80</v>
      </c>
    </row>
    <row r="93" spans="1:77" hidden="1" x14ac:dyDescent="0.2">
      <c r="A93" t="s">
        <v>278</v>
      </c>
      <c r="B93" t="s">
        <v>230</v>
      </c>
      <c r="C93" t="s">
        <v>73</v>
      </c>
      <c r="D93" t="s">
        <v>118</v>
      </c>
      <c r="E93" t="s">
        <v>1602</v>
      </c>
      <c r="F93" t="s">
        <v>1602</v>
      </c>
      <c r="G93" t="s">
        <v>119</v>
      </c>
      <c r="H93" t="s">
        <v>119</v>
      </c>
      <c r="I93">
        <v>19</v>
      </c>
      <c r="J93" t="s">
        <v>1605</v>
      </c>
      <c r="K93" t="s">
        <v>1605</v>
      </c>
      <c r="L93" t="s">
        <v>279</v>
      </c>
      <c r="M93" t="s">
        <v>280</v>
      </c>
      <c r="N93">
        <v>6636</v>
      </c>
      <c r="O93" s="1">
        <v>40306</v>
      </c>
      <c r="P93">
        <v>-41.198999999999998</v>
      </c>
      <c r="Q93">
        <v>178.5325</v>
      </c>
      <c r="R93">
        <v>2500</v>
      </c>
      <c r="S93">
        <v>13</v>
      </c>
      <c r="T93">
        <v>0</v>
      </c>
      <c r="U93" t="s">
        <v>1375</v>
      </c>
      <c r="V93" t="s">
        <v>77</v>
      </c>
      <c r="W93" t="s">
        <v>78</v>
      </c>
      <c r="X93" t="s">
        <v>1605</v>
      </c>
      <c r="AB93">
        <v>5</v>
      </c>
      <c r="AC93">
        <v>131.30000000000001</v>
      </c>
      <c r="AD93">
        <v>2</v>
      </c>
      <c r="AE93">
        <v>3162</v>
      </c>
      <c r="AF93">
        <v>6636</v>
      </c>
      <c r="AG93" t="s">
        <v>281</v>
      </c>
      <c r="AH93">
        <v>178.5325</v>
      </c>
      <c r="AI93">
        <v>-41.198999999999998</v>
      </c>
      <c r="AJ93">
        <v>3117</v>
      </c>
      <c r="AK93">
        <v>2500</v>
      </c>
      <c r="AL93">
        <v>2532</v>
      </c>
      <c r="AM93">
        <v>1.9937</v>
      </c>
      <c r="AN93">
        <v>34.666800000000002</v>
      </c>
      <c r="AO93">
        <v>157.4</v>
      </c>
      <c r="AP93">
        <v>4.2000000000000003E-2</v>
      </c>
      <c r="AQ93">
        <v>100.31100000000001</v>
      </c>
      <c r="AR93">
        <v>-10000000000</v>
      </c>
      <c r="AS93">
        <v>1.8105</v>
      </c>
      <c r="AT93">
        <v>3117</v>
      </c>
      <c r="BB93">
        <v>94.997507655059493</v>
      </c>
      <c r="BC93">
        <v>35.436567430570399</v>
      </c>
      <c r="BE93">
        <v>2.6125137211855098</v>
      </c>
      <c r="BM93">
        <v>94.997507655059493</v>
      </c>
      <c r="BN93">
        <v>1.0906668886853701</v>
      </c>
      <c r="BO93">
        <v>0.12850717498393699</v>
      </c>
      <c r="BR93">
        <v>4.8427713566216802E-3</v>
      </c>
      <c r="BS93">
        <v>1509.81238565737</v>
      </c>
      <c r="BT93">
        <v>1</v>
      </c>
      <c r="BU93">
        <v>48023.933006181702</v>
      </c>
      <c r="BV93">
        <v>77</v>
      </c>
      <c r="BW93">
        <v>77</v>
      </c>
      <c r="BX93">
        <v>77</v>
      </c>
      <c r="BY93" t="s">
        <v>80</v>
      </c>
    </row>
    <row r="94" spans="1:77" hidden="1" x14ac:dyDescent="0.2">
      <c r="A94" t="s">
        <v>282</v>
      </c>
      <c r="B94" t="s">
        <v>230</v>
      </c>
      <c r="C94" t="s">
        <v>73</v>
      </c>
      <c r="D94" t="s">
        <v>118</v>
      </c>
      <c r="E94" t="s">
        <v>1602</v>
      </c>
      <c r="F94" t="s">
        <v>1602</v>
      </c>
      <c r="G94" t="s">
        <v>119</v>
      </c>
      <c r="H94" t="s">
        <v>119</v>
      </c>
      <c r="I94">
        <v>19</v>
      </c>
      <c r="J94" t="s">
        <v>1605</v>
      </c>
      <c r="K94" t="s">
        <v>1605</v>
      </c>
      <c r="L94" t="s">
        <v>279</v>
      </c>
      <c r="M94" t="s">
        <v>283</v>
      </c>
      <c r="N94">
        <v>6636</v>
      </c>
      <c r="O94" s="1">
        <v>40306</v>
      </c>
      <c r="P94">
        <v>-41.198999999999998</v>
      </c>
      <c r="Q94">
        <v>178.5325</v>
      </c>
      <c r="R94">
        <v>3100</v>
      </c>
      <c r="S94">
        <v>14</v>
      </c>
      <c r="T94">
        <v>0</v>
      </c>
      <c r="U94" t="s">
        <v>1375</v>
      </c>
      <c r="V94" t="s">
        <v>77</v>
      </c>
      <c r="W94" t="s">
        <v>83</v>
      </c>
      <c r="X94" t="s">
        <v>1605</v>
      </c>
      <c r="AB94">
        <v>5</v>
      </c>
      <c r="AC94">
        <v>106.18</v>
      </c>
      <c r="AD94">
        <v>1</v>
      </c>
      <c r="AE94">
        <v>3162</v>
      </c>
      <c r="AF94">
        <v>6636</v>
      </c>
      <c r="AG94" t="s">
        <v>281</v>
      </c>
      <c r="AH94">
        <v>178.5325</v>
      </c>
      <c r="AI94">
        <v>-41.198999999999998</v>
      </c>
      <c r="AJ94">
        <v>3117</v>
      </c>
      <c r="AK94">
        <v>3100</v>
      </c>
      <c r="AL94">
        <v>3145</v>
      </c>
      <c r="AM94">
        <v>1.4051</v>
      </c>
      <c r="AN94">
        <v>34.716000000000001</v>
      </c>
      <c r="AO94">
        <v>188.72</v>
      </c>
      <c r="AP94">
        <v>4.3999999999999997E-2</v>
      </c>
      <c r="AQ94">
        <v>99.688000000000002</v>
      </c>
      <c r="AR94">
        <v>-10000000000</v>
      </c>
      <c r="AS94">
        <v>1.1762999999999999</v>
      </c>
      <c r="AT94">
        <v>3117</v>
      </c>
      <c r="BB94">
        <v>93.044577369507905</v>
      </c>
      <c r="BC94">
        <v>33.996930106375402</v>
      </c>
      <c r="BE94">
        <v>2.4943501000839401</v>
      </c>
      <c r="BM94">
        <v>93.044577369507905</v>
      </c>
      <c r="BN94">
        <v>1.59437182582633</v>
      </c>
      <c r="BO94">
        <v>4.2835724994645497E-2</v>
      </c>
      <c r="BP94">
        <v>9.6380381237952506E-2</v>
      </c>
      <c r="BR94">
        <v>3.2285142377477898E-3</v>
      </c>
      <c r="BS94">
        <v>2585.6114106448499</v>
      </c>
      <c r="BT94">
        <v>1</v>
      </c>
      <c r="BU94">
        <v>55115.595413963398</v>
      </c>
      <c r="BV94">
        <v>77</v>
      </c>
      <c r="BW94">
        <v>77</v>
      </c>
      <c r="BX94">
        <v>77</v>
      </c>
      <c r="BY94" t="s">
        <v>80</v>
      </c>
    </row>
    <row r="95" spans="1:77" hidden="1" x14ac:dyDescent="0.2">
      <c r="A95" t="s">
        <v>333</v>
      </c>
      <c r="B95" t="s">
        <v>313</v>
      </c>
      <c r="C95" t="s">
        <v>73</v>
      </c>
      <c r="D95" t="s">
        <v>1387</v>
      </c>
      <c r="E95" t="s">
        <v>1603</v>
      </c>
      <c r="F95" t="s">
        <v>1603</v>
      </c>
      <c r="G95" t="s">
        <v>74</v>
      </c>
      <c r="H95" t="s">
        <v>1385</v>
      </c>
      <c r="I95">
        <v>20</v>
      </c>
      <c r="J95" t="s">
        <v>1604</v>
      </c>
      <c r="K95" t="s">
        <v>1604</v>
      </c>
      <c r="L95" t="s">
        <v>334</v>
      </c>
      <c r="M95" t="s">
        <v>335</v>
      </c>
      <c r="N95">
        <v>6857</v>
      </c>
      <c r="O95" s="1">
        <v>40593</v>
      </c>
      <c r="P95">
        <v>-46.607999999999997</v>
      </c>
      <c r="Q95">
        <v>178.502833333333</v>
      </c>
      <c r="R95">
        <v>10</v>
      </c>
      <c r="S95">
        <v>1</v>
      </c>
      <c r="T95">
        <v>0</v>
      </c>
      <c r="U95" t="s">
        <v>1375</v>
      </c>
      <c r="V95" t="s">
        <v>77</v>
      </c>
      <c r="W95" t="s">
        <v>83</v>
      </c>
      <c r="X95" t="s">
        <v>1604</v>
      </c>
      <c r="Y95">
        <v>4</v>
      </c>
      <c r="AB95">
        <v>5</v>
      </c>
      <c r="AC95">
        <v>12681.5</v>
      </c>
      <c r="AD95">
        <v>1</v>
      </c>
      <c r="AE95">
        <v>3170</v>
      </c>
      <c r="AF95">
        <v>6857</v>
      </c>
      <c r="AG95" t="s">
        <v>336</v>
      </c>
      <c r="AH95">
        <v>178.50280000000001</v>
      </c>
      <c r="AI95">
        <v>-46.607999999999997</v>
      </c>
      <c r="AJ95">
        <v>2751</v>
      </c>
      <c r="AK95">
        <v>10</v>
      </c>
      <c r="AL95">
        <v>10</v>
      </c>
      <c r="AM95">
        <v>13.4603</v>
      </c>
      <c r="AN95">
        <v>34.278799999999997</v>
      </c>
      <c r="AO95">
        <v>265.33999999999997</v>
      </c>
      <c r="AP95">
        <v>2.5779999999999998</v>
      </c>
      <c r="AQ95">
        <v>91.328000000000003</v>
      </c>
      <c r="AR95">
        <v>-10000000000</v>
      </c>
      <c r="AS95">
        <v>13.4589</v>
      </c>
      <c r="AT95">
        <v>2751</v>
      </c>
      <c r="BB95">
        <v>0.98447625151320906</v>
      </c>
      <c r="BC95">
        <v>8.2458770614692707</v>
      </c>
      <c r="BD95">
        <v>0.321267937459842</v>
      </c>
      <c r="BE95">
        <v>0.67798798992703602</v>
      </c>
      <c r="BF95">
        <v>0.39</v>
      </c>
      <c r="BM95">
        <v>0.98447625151320906</v>
      </c>
      <c r="BN95">
        <v>10.4487553076347</v>
      </c>
      <c r="BO95">
        <v>1.07803241236525</v>
      </c>
      <c r="BP95">
        <v>1.9668737060041399</v>
      </c>
      <c r="BR95">
        <v>0.122683541034416</v>
      </c>
      <c r="BS95">
        <v>16780.800598802402</v>
      </c>
      <c r="BT95">
        <v>1</v>
      </c>
      <c r="BU95">
        <v>2064331.5984378799</v>
      </c>
      <c r="BV95">
        <v>13</v>
      </c>
      <c r="BW95">
        <v>18</v>
      </c>
      <c r="BX95">
        <v>13</v>
      </c>
      <c r="BY95" t="s">
        <v>92</v>
      </c>
    </row>
    <row r="96" spans="1:77" hidden="1" x14ac:dyDescent="0.2">
      <c r="A96" t="s">
        <v>337</v>
      </c>
      <c r="B96" t="s">
        <v>313</v>
      </c>
      <c r="C96" t="s">
        <v>73</v>
      </c>
      <c r="D96" t="s">
        <v>1387</v>
      </c>
      <c r="E96" t="s">
        <v>1603</v>
      </c>
      <c r="F96" t="s">
        <v>1603</v>
      </c>
      <c r="G96" t="s">
        <v>74</v>
      </c>
      <c r="H96" t="s">
        <v>1385</v>
      </c>
      <c r="I96">
        <v>20</v>
      </c>
      <c r="J96" t="s">
        <v>1604</v>
      </c>
      <c r="K96" t="s">
        <v>1604</v>
      </c>
      <c r="L96" t="s">
        <v>334</v>
      </c>
      <c r="M96" t="s">
        <v>338</v>
      </c>
      <c r="N96">
        <v>6857</v>
      </c>
      <c r="O96" s="1">
        <v>40593</v>
      </c>
      <c r="P96">
        <v>-46.607999999999997</v>
      </c>
      <c r="Q96">
        <v>178.502833333333</v>
      </c>
      <c r="R96">
        <v>20</v>
      </c>
      <c r="S96">
        <v>2</v>
      </c>
      <c r="T96">
        <v>0</v>
      </c>
      <c r="U96" t="s">
        <v>1375</v>
      </c>
      <c r="V96" t="s">
        <v>77</v>
      </c>
      <c r="W96" t="s">
        <v>83</v>
      </c>
      <c r="X96" t="s">
        <v>1604</v>
      </c>
      <c r="Y96">
        <v>4</v>
      </c>
      <c r="AB96">
        <v>5</v>
      </c>
      <c r="AC96">
        <v>892.8</v>
      </c>
      <c r="AD96">
        <v>1</v>
      </c>
      <c r="AE96">
        <v>3170</v>
      </c>
      <c r="AF96">
        <v>6857</v>
      </c>
      <c r="AG96" t="s">
        <v>336</v>
      </c>
      <c r="AH96">
        <v>178.50280000000001</v>
      </c>
      <c r="AI96">
        <v>-46.607999999999997</v>
      </c>
      <c r="AJ96">
        <v>2751</v>
      </c>
      <c r="AK96">
        <v>20</v>
      </c>
      <c r="AL96">
        <v>20</v>
      </c>
      <c r="AM96">
        <v>13.146599999999999</v>
      </c>
      <c r="AN96">
        <v>34.308300000000003</v>
      </c>
      <c r="AO96">
        <v>264.55</v>
      </c>
      <c r="AP96">
        <v>2.4409999999999998</v>
      </c>
      <c r="AQ96">
        <v>93.039000000000001</v>
      </c>
      <c r="AR96">
        <v>-10000000000</v>
      </c>
      <c r="AS96">
        <v>13.1439</v>
      </c>
      <c r="AT96">
        <v>2751</v>
      </c>
      <c r="BB96">
        <v>0.81535284483372505</v>
      </c>
      <c r="BC96">
        <v>7.6033411865495797</v>
      </c>
      <c r="BD96">
        <v>0.49975012493753102</v>
      </c>
      <c r="BE96">
        <v>0.66184541873829705</v>
      </c>
      <c r="BF96">
        <v>0.245</v>
      </c>
      <c r="BM96">
        <v>0.81535284483372505</v>
      </c>
      <c r="BN96">
        <v>10.198984264424301</v>
      </c>
      <c r="BO96">
        <v>0.90668951238666395</v>
      </c>
      <c r="BP96">
        <v>1.7562647247804699</v>
      </c>
      <c r="BR96">
        <v>0.106540969845677</v>
      </c>
      <c r="BS96">
        <v>22485.700096619501</v>
      </c>
      <c r="BT96">
        <v>1</v>
      </c>
      <c r="BU96">
        <v>1560567.34893331</v>
      </c>
      <c r="BV96">
        <v>13</v>
      </c>
      <c r="BW96">
        <v>18</v>
      </c>
      <c r="BX96">
        <v>13</v>
      </c>
      <c r="BY96" t="s">
        <v>80</v>
      </c>
    </row>
    <row r="97" spans="1:77" hidden="1" x14ac:dyDescent="0.2">
      <c r="A97" t="s">
        <v>339</v>
      </c>
      <c r="B97" t="s">
        <v>313</v>
      </c>
      <c r="C97" t="s">
        <v>73</v>
      </c>
      <c r="D97" t="s">
        <v>1387</v>
      </c>
      <c r="E97" t="s">
        <v>1603</v>
      </c>
      <c r="F97" t="s">
        <v>1603</v>
      </c>
      <c r="G97" t="s">
        <v>74</v>
      </c>
      <c r="H97" t="s">
        <v>1385</v>
      </c>
      <c r="I97">
        <v>20</v>
      </c>
      <c r="J97" t="s">
        <v>1604</v>
      </c>
      <c r="K97" t="s">
        <v>1604</v>
      </c>
      <c r="L97" t="s">
        <v>334</v>
      </c>
      <c r="M97" t="s">
        <v>340</v>
      </c>
      <c r="N97">
        <v>6857</v>
      </c>
      <c r="O97" s="1">
        <v>40593</v>
      </c>
      <c r="P97">
        <v>-46.607999999999997</v>
      </c>
      <c r="Q97">
        <v>178.502833333333</v>
      </c>
      <c r="R97">
        <v>50</v>
      </c>
      <c r="S97">
        <v>3</v>
      </c>
      <c r="T97">
        <v>0</v>
      </c>
      <c r="U97" t="s">
        <v>1375</v>
      </c>
      <c r="V97" t="s">
        <v>77</v>
      </c>
      <c r="W97" t="s">
        <v>83</v>
      </c>
      <c r="X97" t="s">
        <v>1604</v>
      </c>
      <c r="Y97">
        <v>4</v>
      </c>
      <c r="AB97">
        <v>5</v>
      </c>
      <c r="AC97">
        <v>11256.6</v>
      </c>
      <c r="AD97">
        <v>1</v>
      </c>
      <c r="AE97">
        <v>3170</v>
      </c>
      <c r="AF97">
        <v>6857</v>
      </c>
      <c r="AG97" t="s">
        <v>336</v>
      </c>
      <c r="AH97">
        <v>178.50280000000001</v>
      </c>
      <c r="AI97">
        <v>-46.607999999999997</v>
      </c>
      <c r="AJ97">
        <v>2751</v>
      </c>
      <c r="AK97">
        <v>50</v>
      </c>
      <c r="AL97">
        <v>50</v>
      </c>
      <c r="AM97">
        <v>12.455299999999999</v>
      </c>
      <c r="AN97">
        <v>34.314999999999998</v>
      </c>
      <c r="AO97">
        <v>256.76</v>
      </c>
      <c r="AP97">
        <v>1.0369999999999999</v>
      </c>
      <c r="AQ97">
        <v>97.79</v>
      </c>
      <c r="AR97">
        <v>-10000000000</v>
      </c>
      <c r="AS97">
        <v>12.448700000000001</v>
      </c>
      <c r="AT97">
        <v>2751</v>
      </c>
      <c r="BB97">
        <v>0.89368368582211799</v>
      </c>
      <c r="BC97">
        <v>8.6742343114157201</v>
      </c>
      <c r="BD97">
        <v>0.82101806239737296</v>
      </c>
      <c r="BE97">
        <v>0.72641570349325202</v>
      </c>
      <c r="BF97">
        <v>0.18</v>
      </c>
      <c r="BM97">
        <v>0.89368368582211799</v>
      </c>
      <c r="BN97">
        <v>5.8488052618433102</v>
      </c>
      <c r="BO97">
        <v>0.58542157492682201</v>
      </c>
      <c r="BP97">
        <v>0.728207324908974</v>
      </c>
      <c r="BR97">
        <v>4.35849422095951E-2</v>
      </c>
      <c r="BS97">
        <v>23794.289400000001</v>
      </c>
      <c r="BT97">
        <v>1</v>
      </c>
      <c r="BU97">
        <v>802226.99586062296</v>
      </c>
      <c r="BV97">
        <v>13</v>
      </c>
      <c r="BW97">
        <v>18</v>
      </c>
      <c r="BX97">
        <v>13</v>
      </c>
      <c r="BY97" t="s">
        <v>80</v>
      </c>
    </row>
    <row r="98" spans="1:77" hidden="1" x14ac:dyDescent="0.2">
      <c r="A98" t="s">
        <v>341</v>
      </c>
      <c r="B98" t="s">
        <v>313</v>
      </c>
      <c r="C98" t="s">
        <v>73</v>
      </c>
      <c r="D98" t="s">
        <v>1387</v>
      </c>
      <c r="E98" t="s">
        <v>1603</v>
      </c>
      <c r="F98" t="s">
        <v>1603</v>
      </c>
      <c r="G98" t="s">
        <v>74</v>
      </c>
      <c r="H98" t="s">
        <v>1385</v>
      </c>
      <c r="I98">
        <v>20</v>
      </c>
      <c r="J98" t="s">
        <v>1604</v>
      </c>
      <c r="K98" t="s">
        <v>1604</v>
      </c>
      <c r="L98" t="s">
        <v>334</v>
      </c>
      <c r="M98" t="s">
        <v>342</v>
      </c>
      <c r="N98">
        <v>6857</v>
      </c>
      <c r="O98" s="1">
        <v>40593</v>
      </c>
      <c r="P98">
        <v>-46.607999999999997</v>
      </c>
      <c r="Q98">
        <v>178.502833333333</v>
      </c>
      <c r="R98">
        <v>75</v>
      </c>
      <c r="S98">
        <v>4</v>
      </c>
      <c r="T98">
        <v>0</v>
      </c>
      <c r="U98" t="s">
        <v>1375</v>
      </c>
      <c r="V98" t="s">
        <v>77</v>
      </c>
      <c r="W98" t="s">
        <v>83</v>
      </c>
      <c r="X98" t="s">
        <v>1604</v>
      </c>
      <c r="Y98">
        <v>4</v>
      </c>
      <c r="AB98">
        <v>5</v>
      </c>
      <c r="AC98">
        <v>5506.4</v>
      </c>
      <c r="AD98">
        <v>1</v>
      </c>
      <c r="AE98">
        <v>3170</v>
      </c>
      <c r="AF98">
        <v>6857</v>
      </c>
      <c r="AG98" t="s">
        <v>336</v>
      </c>
      <c r="AH98">
        <v>178.50280000000001</v>
      </c>
      <c r="AI98">
        <v>-46.607999999999997</v>
      </c>
      <c r="AJ98">
        <v>2751</v>
      </c>
      <c r="AK98">
        <v>76</v>
      </c>
      <c r="AL98">
        <v>76</v>
      </c>
      <c r="AM98">
        <v>10.2752</v>
      </c>
      <c r="AN98">
        <v>34.285899999999998</v>
      </c>
      <c r="AO98">
        <v>262.38</v>
      </c>
      <c r="AP98">
        <v>0.69099999999999995</v>
      </c>
      <c r="AQ98">
        <v>98.554000000000002</v>
      </c>
      <c r="AR98">
        <v>-10000000000</v>
      </c>
      <c r="AS98">
        <v>10.266400000000001</v>
      </c>
      <c r="AT98">
        <v>2751</v>
      </c>
      <c r="BB98">
        <v>1.8906216620380301</v>
      </c>
      <c r="BC98">
        <v>12.172485185978401</v>
      </c>
      <c r="BD98">
        <v>1.1065895623616799</v>
      </c>
      <c r="BE98">
        <v>0.96855427132433702</v>
      </c>
      <c r="BF98">
        <v>0.18</v>
      </c>
      <c r="BM98">
        <v>1.8906216620380301</v>
      </c>
      <c r="BN98">
        <v>5.4033802347847804</v>
      </c>
      <c r="BO98">
        <v>0.25701434996787298</v>
      </c>
      <c r="BP98">
        <v>0.57114299992860695</v>
      </c>
      <c r="BR98">
        <v>3.0670885258604001E-2</v>
      </c>
      <c r="BS98">
        <v>9060.8436000000002</v>
      </c>
      <c r="BT98">
        <v>1</v>
      </c>
      <c r="BU98">
        <v>569159.41825253505</v>
      </c>
      <c r="BV98">
        <v>13</v>
      </c>
      <c r="BW98">
        <v>18</v>
      </c>
      <c r="BX98">
        <v>13</v>
      </c>
      <c r="BY98" t="s">
        <v>80</v>
      </c>
    </row>
    <row r="99" spans="1:77" hidden="1" x14ac:dyDescent="0.2">
      <c r="A99" t="s">
        <v>343</v>
      </c>
      <c r="B99" t="s">
        <v>313</v>
      </c>
      <c r="C99" t="s">
        <v>73</v>
      </c>
      <c r="D99" t="s">
        <v>1387</v>
      </c>
      <c r="E99" t="s">
        <v>1603</v>
      </c>
      <c r="F99" t="s">
        <v>1603</v>
      </c>
      <c r="G99" t="s">
        <v>74</v>
      </c>
      <c r="H99" t="s">
        <v>1385</v>
      </c>
      <c r="I99">
        <v>20</v>
      </c>
      <c r="J99" t="s">
        <v>1604</v>
      </c>
      <c r="K99" t="s">
        <v>1604</v>
      </c>
      <c r="L99" t="s">
        <v>334</v>
      </c>
      <c r="M99" t="s">
        <v>344</v>
      </c>
      <c r="N99">
        <v>6857</v>
      </c>
      <c r="O99" s="1">
        <v>40593</v>
      </c>
      <c r="P99">
        <v>-46.607999999999997</v>
      </c>
      <c r="Q99">
        <v>178.502833333333</v>
      </c>
      <c r="R99">
        <v>100</v>
      </c>
      <c r="S99">
        <v>5</v>
      </c>
      <c r="T99">
        <v>0</v>
      </c>
      <c r="U99" t="s">
        <v>1375</v>
      </c>
      <c r="V99" t="s">
        <v>77</v>
      </c>
      <c r="W99" t="s">
        <v>83</v>
      </c>
      <c r="X99" t="s">
        <v>1604</v>
      </c>
      <c r="Y99">
        <v>4</v>
      </c>
      <c r="AB99">
        <v>5</v>
      </c>
      <c r="AC99">
        <v>582.4</v>
      </c>
      <c r="AD99">
        <v>1</v>
      </c>
      <c r="AE99">
        <v>3170</v>
      </c>
      <c r="AF99">
        <v>6857</v>
      </c>
      <c r="AG99" t="s">
        <v>336</v>
      </c>
      <c r="AH99">
        <v>178.50280000000001</v>
      </c>
      <c r="AI99">
        <v>-46.607999999999997</v>
      </c>
      <c r="AJ99">
        <v>2751</v>
      </c>
      <c r="AK99">
        <v>100</v>
      </c>
      <c r="AL99">
        <v>101</v>
      </c>
      <c r="AM99">
        <v>7.8945999999999996</v>
      </c>
      <c r="AN99">
        <v>34.319000000000003</v>
      </c>
      <c r="AO99">
        <v>262.56</v>
      </c>
      <c r="AP99">
        <v>0.13</v>
      </c>
      <c r="AQ99">
        <v>99.789000000000001</v>
      </c>
      <c r="AR99">
        <v>-10000000000</v>
      </c>
      <c r="AS99">
        <v>7.8845999999999998</v>
      </c>
      <c r="AT99">
        <v>2751</v>
      </c>
      <c r="BB99">
        <v>3.50708538061668</v>
      </c>
      <c r="BC99">
        <v>17.526950810309099</v>
      </c>
      <c r="BD99">
        <v>0.35696437495537903</v>
      </c>
      <c r="BE99">
        <v>1.2268354103441601</v>
      </c>
      <c r="BF99">
        <v>0.1</v>
      </c>
      <c r="BM99">
        <v>3.50708538061668</v>
      </c>
      <c r="BN99">
        <v>4.1378736158521399</v>
      </c>
      <c r="BP99">
        <v>0.28914114371385702</v>
      </c>
      <c r="BR99">
        <v>1.12997998321173E-2</v>
      </c>
      <c r="BS99">
        <v>2305.0167664670698</v>
      </c>
      <c r="BT99">
        <v>1</v>
      </c>
      <c r="BU99">
        <v>344540.613181511</v>
      </c>
      <c r="BV99">
        <v>13</v>
      </c>
      <c r="BW99">
        <v>18</v>
      </c>
      <c r="BX99">
        <v>13</v>
      </c>
      <c r="BY99" t="s">
        <v>80</v>
      </c>
    </row>
    <row r="100" spans="1:77" hidden="1" x14ac:dyDescent="0.2">
      <c r="A100" t="s">
        <v>345</v>
      </c>
      <c r="B100" t="s">
        <v>313</v>
      </c>
      <c r="C100" t="s">
        <v>73</v>
      </c>
      <c r="D100" t="s">
        <v>1387</v>
      </c>
      <c r="E100" t="s">
        <v>1603</v>
      </c>
      <c r="F100" t="s">
        <v>1603</v>
      </c>
      <c r="G100" t="s">
        <v>74</v>
      </c>
      <c r="H100" t="s">
        <v>1385</v>
      </c>
      <c r="I100">
        <v>20</v>
      </c>
      <c r="J100" t="s">
        <v>1604</v>
      </c>
      <c r="K100" t="s">
        <v>1604</v>
      </c>
      <c r="L100" t="s">
        <v>334</v>
      </c>
      <c r="M100" t="s">
        <v>346</v>
      </c>
      <c r="N100">
        <v>6857</v>
      </c>
      <c r="O100" s="1">
        <v>40593</v>
      </c>
      <c r="P100">
        <v>-46.607999999999997</v>
      </c>
      <c r="Q100">
        <v>178.502833333333</v>
      </c>
      <c r="R100">
        <v>150</v>
      </c>
      <c r="S100">
        <v>6</v>
      </c>
      <c r="T100">
        <v>0</v>
      </c>
      <c r="U100" t="s">
        <v>1375</v>
      </c>
      <c r="V100" t="s">
        <v>77</v>
      </c>
      <c r="W100" t="s">
        <v>83</v>
      </c>
      <c r="X100" t="s">
        <v>1604</v>
      </c>
      <c r="Y100">
        <v>4</v>
      </c>
      <c r="AB100">
        <v>5</v>
      </c>
      <c r="AC100">
        <v>1276.4000000000001</v>
      </c>
      <c r="AD100">
        <v>1</v>
      </c>
      <c r="AE100">
        <v>3170</v>
      </c>
      <c r="AF100">
        <v>6857</v>
      </c>
      <c r="AG100" t="s">
        <v>336</v>
      </c>
      <c r="AH100">
        <v>178.50280000000001</v>
      </c>
      <c r="AI100">
        <v>-46.607999999999997</v>
      </c>
      <c r="AJ100">
        <v>2751</v>
      </c>
      <c r="AK100">
        <v>150</v>
      </c>
      <c r="AL100">
        <v>151</v>
      </c>
      <c r="AM100">
        <v>7.5330000000000004</v>
      </c>
      <c r="AN100">
        <v>34.339300000000001</v>
      </c>
      <c r="AO100">
        <v>263.52</v>
      </c>
      <c r="AP100">
        <v>5.8000000000000003E-2</v>
      </c>
      <c r="AQ100">
        <v>99.94</v>
      </c>
      <c r="AR100">
        <v>-10000000000</v>
      </c>
      <c r="AS100">
        <v>7.5183999999999997</v>
      </c>
      <c r="AT100">
        <v>2751</v>
      </c>
      <c r="BB100">
        <v>4.6108381399985801</v>
      </c>
      <c r="BC100">
        <v>19.097594060112801</v>
      </c>
      <c r="BD100">
        <v>0.10708931248661401</v>
      </c>
      <c r="BE100">
        <v>1.3236908374765901</v>
      </c>
      <c r="BF100">
        <v>0.1</v>
      </c>
      <c r="BM100">
        <v>4.6108381399985801</v>
      </c>
      <c r="BN100">
        <v>5.10781783365249</v>
      </c>
      <c r="BP100">
        <v>0.26772328121653499</v>
      </c>
      <c r="BR100">
        <v>8.0712855943694695E-3</v>
      </c>
      <c r="BS100">
        <v>731.74245449694695</v>
      </c>
      <c r="BT100">
        <v>1</v>
      </c>
      <c r="BU100">
        <v>246971.09201208301</v>
      </c>
      <c r="BV100">
        <v>13</v>
      </c>
      <c r="BW100">
        <v>18</v>
      </c>
      <c r="BX100">
        <v>13</v>
      </c>
      <c r="BY100" t="s">
        <v>80</v>
      </c>
    </row>
    <row r="101" spans="1:77" hidden="1" x14ac:dyDescent="0.2">
      <c r="A101" t="s">
        <v>347</v>
      </c>
      <c r="B101" t="s">
        <v>313</v>
      </c>
      <c r="C101" t="s">
        <v>73</v>
      </c>
      <c r="D101" t="s">
        <v>1387</v>
      </c>
      <c r="E101" t="s">
        <v>1603</v>
      </c>
      <c r="F101" t="s">
        <v>1603</v>
      </c>
      <c r="G101" t="s">
        <v>74</v>
      </c>
      <c r="H101" t="s">
        <v>1385</v>
      </c>
      <c r="I101">
        <v>20</v>
      </c>
      <c r="J101" t="s">
        <v>1604</v>
      </c>
      <c r="K101" t="s">
        <v>1604</v>
      </c>
      <c r="L101" t="s">
        <v>334</v>
      </c>
      <c r="M101" t="s">
        <v>348</v>
      </c>
      <c r="N101">
        <v>6857</v>
      </c>
      <c r="O101" s="1">
        <v>40593</v>
      </c>
      <c r="P101">
        <v>-46.607999999999997</v>
      </c>
      <c r="Q101">
        <v>178.502833333333</v>
      </c>
      <c r="R101">
        <v>200</v>
      </c>
      <c r="S101">
        <v>7</v>
      </c>
      <c r="T101">
        <v>0</v>
      </c>
      <c r="U101" t="s">
        <v>1375</v>
      </c>
      <c r="V101" t="s">
        <v>77</v>
      </c>
      <c r="W101" t="s">
        <v>83</v>
      </c>
      <c r="X101" t="s">
        <v>1604</v>
      </c>
      <c r="Y101">
        <v>4</v>
      </c>
      <c r="AB101">
        <v>5</v>
      </c>
      <c r="AC101">
        <v>1905</v>
      </c>
      <c r="AD101">
        <v>1</v>
      </c>
      <c r="AE101">
        <v>3170</v>
      </c>
      <c r="AF101">
        <v>6857</v>
      </c>
      <c r="AG101" t="s">
        <v>336</v>
      </c>
      <c r="AH101">
        <v>178.50280000000001</v>
      </c>
      <c r="AI101">
        <v>-46.607999999999997</v>
      </c>
      <c r="AJ101">
        <v>2751</v>
      </c>
      <c r="AK101">
        <v>200</v>
      </c>
      <c r="AL101">
        <v>201</v>
      </c>
      <c r="AM101">
        <v>7.4401999999999999</v>
      </c>
      <c r="AN101">
        <v>34.360599999999998</v>
      </c>
      <c r="AO101">
        <v>261.17</v>
      </c>
      <c r="AP101">
        <v>3.6999999999999998E-2</v>
      </c>
      <c r="AQ101">
        <v>99.992999999999995</v>
      </c>
      <c r="AR101">
        <v>-10000000000</v>
      </c>
      <c r="AS101">
        <v>7.4208999999999996</v>
      </c>
      <c r="AT101">
        <v>2751</v>
      </c>
      <c r="BB101">
        <v>4.8422701701915498</v>
      </c>
      <c r="BC101">
        <v>19.168986935103899</v>
      </c>
      <c r="BE101">
        <v>1.3075482662878499</v>
      </c>
      <c r="BM101">
        <v>4.8422701701915498</v>
      </c>
      <c r="BN101">
        <v>6.1235534093747397</v>
      </c>
      <c r="BP101">
        <v>0.26415363746698101</v>
      </c>
      <c r="BR101">
        <v>8.0712855943694695E-3</v>
      </c>
      <c r="BS101">
        <v>985.41087267695696</v>
      </c>
      <c r="BT101">
        <v>1</v>
      </c>
      <c r="BU101">
        <v>167616.98509615401</v>
      </c>
      <c r="BV101">
        <v>13</v>
      </c>
      <c r="BW101">
        <v>18</v>
      </c>
      <c r="BX101">
        <v>13</v>
      </c>
      <c r="BY101" t="s">
        <v>80</v>
      </c>
    </row>
    <row r="102" spans="1:77" hidden="1" x14ac:dyDescent="0.2">
      <c r="A102" t="s">
        <v>323</v>
      </c>
      <c r="B102" t="s">
        <v>313</v>
      </c>
      <c r="C102" t="s">
        <v>73</v>
      </c>
      <c r="D102" t="s">
        <v>1387</v>
      </c>
      <c r="E102" t="s">
        <v>1603</v>
      </c>
      <c r="F102" t="s">
        <v>1603</v>
      </c>
      <c r="G102" t="s">
        <v>74</v>
      </c>
      <c r="H102" t="s">
        <v>1385</v>
      </c>
      <c r="I102">
        <v>20</v>
      </c>
      <c r="J102" t="s">
        <v>1604</v>
      </c>
      <c r="K102" t="s">
        <v>1604</v>
      </c>
      <c r="L102" t="s">
        <v>324</v>
      </c>
      <c r="M102" t="s">
        <v>325</v>
      </c>
      <c r="N102">
        <v>6855</v>
      </c>
      <c r="O102" s="1">
        <v>40592</v>
      </c>
      <c r="P102">
        <v>-46.652333333333303</v>
      </c>
      <c r="Q102">
        <v>178.529</v>
      </c>
      <c r="R102">
        <v>300</v>
      </c>
      <c r="S102">
        <v>8</v>
      </c>
      <c r="T102">
        <v>0</v>
      </c>
      <c r="U102" t="s">
        <v>1375</v>
      </c>
      <c r="V102" t="s">
        <v>77</v>
      </c>
      <c r="W102" t="s">
        <v>78</v>
      </c>
      <c r="X102" t="s">
        <v>1604</v>
      </c>
      <c r="Y102">
        <v>4</v>
      </c>
      <c r="AB102">
        <v>5</v>
      </c>
      <c r="AC102">
        <v>1142.3</v>
      </c>
      <c r="AD102">
        <v>2</v>
      </c>
      <c r="AE102">
        <v>3170</v>
      </c>
      <c r="AF102">
        <v>6855</v>
      </c>
      <c r="AG102" t="s">
        <v>326</v>
      </c>
      <c r="AH102">
        <v>178.529</v>
      </c>
      <c r="AI102">
        <v>-46.652299999999997</v>
      </c>
      <c r="AJ102">
        <v>2748</v>
      </c>
      <c r="AK102">
        <v>300</v>
      </c>
      <c r="AL102">
        <v>302</v>
      </c>
      <c r="AM102">
        <v>7.1802000000000001</v>
      </c>
      <c r="AN102">
        <v>34.346499999999999</v>
      </c>
      <c r="AO102">
        <v>269.92</v>
      </c>
      <c r="AP102">
        <v>3.5999999999999997E-2</v>
      </c>
      <c r="AQ102">
        <v>100.077</v>
      </c>
      <c r="AR102">
        <v>-10000000000</v>
      </c>
      <c r="AS102">
        <v>7.1516000000000002</v>
      </c>
      <c r="AT102">
        <v>2748</v>
      </c>
      <c r="BB102">
        <v>5.1627145196895201</v>
      </c>
      <c r="BC102">
        <v>19.383165560077099</v>
      </c>
      <c r="BE102">
        <v>1.3398334086653301</v>
      </c>
      <c r="BM102">
        <v>5.1627145196895201</v>
      </c>
      <c r="BN102">
        <v>4.5125301806677198</v>
      </c>
      <c r="BO102">
        <v>0.41407867494824002</v>
      </c>
      <c r="BP102">
        <v>0.14278574998215199</v>
      </c>
      <c r="BR102">
        <v>4.8427713566216802E-3</v>
      </c>
      <c r="BS102">
        <v>433.72379999999998</v>
      </c>
      <c r="BT102">
        <v>1</v>
      </c>
      <c r="BU102">
        <v>206445.267578436</v>
      </c>
      <c r="BV102">
        <v>22</v>
      </c>
      <c r="BW102">
        <v>23</v>
      </c>
      <c r="BX102">
        <v>22</v>
      </c>
      <c r="BY102" t="s">
        <v>80</v>
      </c>
    </row>
    <row r="103" spans="1:77" hidden="1" x14ac:dyDescent="0.2">
      <c r="A103" t="s">
        <v>327</v>
      </c>
      <c r="B103" t="s">
        <v>313</v>
      </c>
      <c r="C103" t="s">
        <v>73</v>
      </c>
      <c r="D103" t="s">
        <v>1387</v>
      </c>
      <c r="E103" t="s">
        <v>1603</v>
      </c>
      <c r="F103" t="s">
        <v>1603</v>
      </c>
      <c r="G103" t="s">
        <v>74</v>
      </c>
      <c r="H103" t="s">
        <v>1385</v>
      </c>
      <c r="I103">
        <v>20</v>
      </c>
      <c r="J103" t="s">
        <v>1604</v>
      </c>
      <c r="K103" t="s">
        <v>1604</v>
      </c>
      <c r="L103" t="s">
        <v>324</v>
      </c>
      <c r="M103" t="s">
        <v>328</v>
      </c>
      <c r="N103">
        <v>6855</v>
      </c>
      <c r="O103" s="1">
        <v>40592</v>
      </c>
      <c r="P103">
        <v>-46.652333333333303</v>
      </c>
      <c r="Q103">
        <v>178.529</v>
      </c>
      <c r="R103">
        <v>500</v>
      </c>
      <c r="S103">
        <v>9</v>
      </c>
      <c r="T103">
        <v>0</v>
      </c>
      <c r="U103" t="s">
        <v>1375</v>
      </c>
      <c r="V103" t="s">
        <v>77</v>
      </c>
      <c r="W103" t="s">
        <v>83</v>
      </c>
      <c r="X103" t="s">
        <v>1604</v>
      </c>
      <c r="Y103">
        <v>4</v>
      </c>
      <c r="AB103">
        <v>5</v>
      </c>
      <c r="AC103">
        <v>941</v>
      </c>
      <c r="AD103">
        <v>1</v>
      </c>
      <c r="AE103">
        <v>3170</v>
      </c>
      <c r="AF103">
        <v>6855</v>
      </c>
      <c r="AG103" t="s">
        <v>326</v>
      </c>
      <c r="AH103">
        <v>178.529</v>
      </c>
      <c r="AI103">
        <v>-46.652299999999997</v>
      </c>
      <c r="AJ103">
        <v>2748</v>
      </c>
      <c r="AK103">
        <v>500</v>
      </c>
      <c r="AL103">
        <v>504</v>
      </c>
      <c r="AM103">
        <v>6.0096999999999996</v>
      </c>
      <c r="AN103">
        <v>34.2789</v>
      </c>
      <c r="AO103">
        <v>237.56</v>
      </c>
      <c r="AP103">
        <v>3.6999999999999998E-2</v>
      </c>
      <c r="AQ103">
        <v>100.086</v>
      </c>
      <c r="AR103">
        <v>-10000000000</v>
      </c>
      <c r="AS103">
        <v>5.9657999999999998</v>
      </c>
      <c r="AT103">
        <v>2748</v>
      </c>
      <c r="BB103">
        <v>13.1738232571388</v>
      </c>
      <c r="BC103">
        <v>25.165988434354301</v>
      </c>
      <c r="BD103">
        <v>0.14278574998215199</v>
      </c>
      <c r="BE103">
        <v>1.66268483244011</v>
      </c>
      <c r="BM103">
        <v>13.1738232571388</v>
      </c>
      <c r="BN103">
        <v>3.5092831571059899</v>
      </c>
      <c r="BP103">
        <v>0.10351966873706001</v>
      </c>
      <c r="BR103">
        <v>4.8427713566216802E-3</v>
      </c>
      <c r="BS103">
        <v>804.22086083499005</v>
      </c>
      <c r="BT103">
        <v>1</v>
      </c>
      <c r="BU103">
        <v>164887.102985412</v>
      </c>
      <c r="BV103">
        <v>22</v>
      </c>
      <c r="BW103">
        <v>23</v>
      </c>
      <c r="BX103">
        <v>22</v>
      </c>
      <c r="BY103" t="s">
        <v>80</v>
      </c>
    </row>
    <row r="104" spans="1:77" hidden="1" x14ac:dyDescent="0.2">
      <c r="A104" t="s">
        <v>329</v>
      </c>
      <c r="B104" t="s">
        <v>313</v>
      </c>
      <c r="C104" t="s">
        <v>73</v>
      </c>
      <c r="D104" t="s">
        <v>1387</v>
      </c>
      <c r="E104" t="s">
        <v>1603</v>
      </c>
      <c r="F104" t="s">
        <v>1603</v>
      </c>
      <c r="G104" t="s">
        <v>74</v>
      </c>
      <c r="H104" t="s">
        <v>1385</v>
      </c>
      <c r="I104">
        <v>20</v>
      </c>
      <c r="J104" t="s">
        <v>1604</v>
      </c>
      <c r="K104" t="s">
        <v>1604</v>
      </c>
      <c r="L104" t="s">
        <v>324</v>
      </c>
      <c r="M104" t="s">
        <v>330</v>
      </c>
      <c r="N104">
        <v>6855</v>
      </c>
      <c r="O104" s="1">
        <v>40592</v>
      </c>
      <c r="P104">
        <v>-46.652333333333303</v>
      </c>
      <c r="Q104">
        <v>178.529</v>
      </c>
      <c r="R104">
        <v>750</v>
      </c>
      <c r="S104">
        <v>10</v>
      </c>
      <c r="T104">
        <v>0</v>
      </c>
      <c r="U104" t="s">
        <v>1375</v>
      </c>
      <c r="V104" t="s">
        <v>77</v>
      </c>
      <c r="W104" t="s">
        <v>78</v>
      </c>
      <c r="X104" t="s">
        <v>1604</v>
      </c>
      <c r="Y104">
        <v>4</v>
      </c>
      <c r="AB104">
        <v>5</v>
      </c>
      <c r="AC104">
        <v>247.9</v>
      </c>
      <c r="AD104">
        <v>2</v>
      </c>
      <c r="AE104">
        <v>3170</v>
      </c>
      <c r="AF104">
        <v>6855</v>
      </c>
      <c r="AG104" t="s">
        <v>326</v>
      </c>
      <c r="AH104">
        <v>178.529</v>
      </c>
      <c r="AI104">
        <v>-46.652299999999997</v>
      </c>
      <c r="AJ104">
        <v>2748</v>
      </c>
      <c r="AK104">
        <v>750</v>
      </c>
      <c r="AL104">
        <v>757</v>
      </c>
      <c r="AM104">
        <v>4.6035000000000004</v>
      </c>
      <c r="AN104">
        <v>34.302300000000002</v>
      </c>
      <c r="AO104">
        <v>209.78</v>
      </c>
      <c r="AP104">
        <v>3.6999999999999998E-2</v>
      </c>
      <c r="AQ104">
        <v>100.099</v>
      </c>
      <c r="AR104">
        <v>-10000000000</v>
      </c>
      <c r="AS104">
        <v>4.5442999999999998</v>
      </c>
      <c r="AT104">
        <v>2748</v>
      </c>
      <c r="BB104">
        <v>28.4661397137364</v>
      </c>
      <c r="BC104">
        <v>29.877918183765299</v>
      </c>
      <c r="BD104">
        <v>0.35696437495537903</v>
      </c>
      <c r="BE104">
        <v>1.96939368502615</v>
      </c>
      <c r="BM104">
        <v>28.4661397137364</v>
      </c>
      <c r="BN104">
        <v>4.9121638498043501</v>
      </c>
      <c r="BP104">
        <v>0.10708931248661401</v>
      </c>
      <c r="BR104">
        <v>3.2285142377477898E-3</v>
      </c>
      <c r="BS104">
        <v>604.51148023952101</v>
      </c>
      <c r="BT104">
        <v>1</v>
      </c>
      <c r="BU104">
        <v>101101.173194295</v>
      </c>
      <c r="BV104">
        <v>22</v>
      </c>
      <c r="BW104">
        <v>23</v>
      </c>
      <c r="BX104">
        <v>22</v>
      </c>
      <c r="BY104" t="s">
        <v>80</v>
      </c>
    </row>
    <row r="105" spans="1:77" hidden="1" x14ac:dyDescent="0.2">
      <c r="A105" t="s">
        <v>331</v>
      </c>
      <c r="B105" t="s">
        <v>313</v>
      </c>
      <c r="C105" t="s">
        <v>73</v>
      </c>
      <c r="D105" t="s">
        <v>1387</v>
      </c>
      <c r="E105" t="s">
        <v>1603</v>
      </c>
      <c r="F105" t="s">
        <v>1603</v>
      </c>
      <c r="G105" t="s">
        <v>74</v>
      </c>
      <c r="H105" t="s">
        <v>1385</v>
      </c>
      <c r="I105">
        <v>20</v>
      </c>
      <c r="J105" t="s">
        <v>1604</v>
      </c>
      <c r="K105" t="s">
        <v>1604</v>
      </c>
      <c r="L105" t="s">
        <v>324</v>
      </c>
      <c r="M105" t="s">
        <v>332</v>
      </c>
      <c r="N105">
        <v>6855</v>
      </c>
      <c r="O105" s="1">
        <v>40592</v>
      </c>
      <c r="P105">
        <v>-46.652333333333303</v>
      </c>
      <c r="Q105">
        <v>178.529</v>
      </c>
      <c r="R105">
        <v>1000</v>
      </c>
      <c r="S105">
        <v>11</v>
      </c>
      <c r="T105">
        <v>0</v>
      </c>
      <c r="U105" t="s">
        <v>1375</v>
      </c>
      <c r="V105" t="s">
        <v>77</v>
      </c>
      <c r="W105" t="s">
        <v>83</v>
      </c>
      <c r="X105" t="s">
        <v>1604</v>
      </c>
      <c r="Y105">
        <v>4</v>
      </c>
      <c r="AB105">
        <v>5</v>
      </c>
      <c r="AC105">
        <v>260</v>
      </c>
      <c r="AD105">
        <v>1</v>
      </c>
      <c r="AE105">
        <v>3170</v>
      </c>
      <c r="AF105">
        <v>6855</v>
      </c>
      <c r="AG105" t="s">
        <v>326</v>
      </c>
      <c r="AH105">
        <v>178.529</v>
      </c>
      <c r="AI105">
        <v>-46.652299999999997</v>
      </c>
      <c r="AJ105">
        <v>2748</v>
      </c>
      <c r="AK105">
        <v>1000</v>
      </c>
      <c r="AL105">
        <v>1010</v>
      </c>
      <c r="AM105">
        <v>3.5379999999999998</v>
      </c>
      <c r="AN105">
        <v>34.397199999999998</v>
      </c>
      <c r="AO105">
        <v>185.02</v>
      </c>
      <c r="AP105">
        <v>3.6999999999999998E-2</v>
      </c>
      <c r="AQ105">
        <v>100.137</v>
      </c>
      <c r="AR105">
        <v>-10000000000</v>
      </c>
      <c r="AS105">
        <v>3.4653</v>
      </c>
      <c r="AT105">
        <v>2748</v>
      </c>
      <c r="BB105">
        <v>57.145908993804703</v>
      </c>
      <c r="BC105">
        <v>33.447561933319101</v>
      </c>
      <c r="BE105">
        <v>2.3245302511784098</v>
      </c>
      <c r="BM105">
        <v>57.145908993804703</v>
      </c>
      <c r="BN105">
        <v>8.4464241112313694</v>
      </c>
      <c r="BP105">
        <v>0.167773256229028</v>
      </c>
      <c r="BR105">
        <v>3.2285142377477898E-3</v>
      </c>
      <c r="BS105">
        <v>806.928</v>
      </c>
      <c r="BT105">
        <v>1</v>
      </c>
      <c r="BU105">
        <v>78351.059948881404</v>
      </c>
      <c r="BV105">
        <v>22</v>
      </c>
      <c r="BW105">
        <v>23</v>
      </c>
      <c r="BX105">
        <v>22</v>
      </c>
      <c r="BY105" t="s">
        <v>80</v>
      </c>
    </row>
    <row r="106" spans="1:77" hidden="1" x14ac:dyDescent="0.2">
      <c r="A106" t="s">
        <v>312</v>
      </c>
      <c r="B106" t="s">
        <v>313</v>
      </c>
      <c r="C106" t="s">
        <v>73</v>
      </c>
      <c r="D106" t="s">
        <v>1387</v>
      </c>
      <c r="E106" t="s">
        <v>1603</v>
      </c>
      <c r="F106" t="s">
        <v>1603</v>
      </c>
      <c r="G106" t="s">
        <v>74</v>
      </c>
      <c r="H106" t="s">
        <v>1385</v>
      </c>
      <c r="I106">
        <v>20</v>
      </c>
      <c r="J106" t="s">
        <v>1604</v>
      </c>
      <c r="K106" t="s">
        <v>1604</v>
      </c>
      <c r="L106" t="s">
        <v>314</v>
      </c>
      <c r="M106" t="s">
        <v>315</v>
      </c>
      <c r="N106">
        <v>6854</v>
      </c>
      <c r="O106" s="1">
        <v>40592</v>
      </c>
      <c r="P106">
        <v>-46.674833333333297</v>
      </c>
      <c r="Q106">
        <v>178.47450000000001</v>
      </c>
      <c r="R106">
        <v>1500</v>
      </c>
      <c r="S106">
        <v>12</v>
      </c>
      <c r="T106">
        <v>0</v>
      </c>
      <c r="U106" t="s">
        <v>1375</v>
      </c>
      <c r="V106" t="s">
        <v>77</v>
      </c>
      <c r="W106" t="s">
        <v>78</v>
      </c>
      <c r="X106" t="s">
        <v>1604</v>
      </c>
      <c r="Y106">
        <v>3</v>
      </c>
      <c r="AB106">
        <v>5</v>
      </c>
      <c r="AC106">
        <v>143.5</v>
      </c>
      <c r="AD106">
        <v>2</v>
      </c>
      <c r="AE106">
        <v>3170</v>
      </c>
      <c r="AF106">
        <v>6854</v>
      </c>
      <c r="AG106" t="s">
        <v>316</v>
      </c>
      <c r="AH106">
        <v>178.47450000000001</v>
      </c>
      <c r="AI106">
        <v>-46.674799999999998</v>
      </c>
      <c r="AJ106">
        <v>2623</v>
      </c>
      <c r="AK106">
        <v>1500</v>
      </c>
      <c r="AL106">
        <v>1516</v>
      </c>
      <c r="AM106">
        <v>2.5857999999999999</v>
      </c>
      <c r="AN106">
        <v>34.5657</v>
      </c>
      <c r="AO106">
        <v>171.69</v>
      </c>
      <c r="AP106">
        <v>3.7999999999999999E-2</v>
      </c>
      <c r="AQ106">
        <v>100.161</v>
      </c>
      <c r="AR106">
        <v>-10000000000</v>
      </c>
      <c r="AS106">
        <v>2.4813999999999998</v>
      </c>
      <c r="AT106">
        <v>2623</v>
      </c>
      <c r="BB106">
        <v>79.755038097272703</v>
      </c>
      <c r="BC106">
        <v>33.911615620761097</v>
      </c>
      <c r="BE106">
        <v>2.3083876799896701</v>
      </c>
      <c r="BM106">
        <v>79.755038097272703</v>
      </c>
      <c r="BN106">
        <v>4.5666472400299698</v>
      </c>
      <c r="BP106">
        <v>0.19276076247590501</v>
      </c>
      <c r="BR106">
        <v>3.2285142377477898E-3</v>
      </c>
      <c r="BS106">
        <v>833.87571219390202</v>
      </c>
      <c r="BT106">
        <v>1</v>
      </c>
      <c r="BU106">
        <v>154829.73812393899</v>
      </c>
      <c r="BV106">
        <v>15</v>
      </c>
      <c r="BW106">
        <v>23</v>
      </c>
      <c r="BX106">
        <v>15</v>
      </c>
      <c r="BY106" t="s">
        <v>80</v>
      </c>
    </row>
    <row r="107" spans="1:77" hidden="1" x14ac:dyDescent="0.2">
      <c r="A107" t="s">
        <v>317</v>
      </c>
      <c r="B107" t="s">
        <v>313</v>
      </c>
      <c r="C107" t="s">
        <v>73</v>
      </c>
      <c r="D107" t="s">
        <v>1387</v>
      </c>
      <c r="E107" t="s">
        <v>1603</v>
      </c>
      <c r="F107" t="s">
        <v>1603</v>
      </c>
      <c r="G107" t="s">
        <v>74</v>
      </c>
      <c r="H107" t="s">
        <v>1385</v>
      </c>
      <c r="I107">
        <v>20</v>
      </c>
      <c r="J107" t="s">
        <v>1604</v>
      </c>
      <c r="K107" t="s">
        <v>1604</v>
      </c>
      <c r="L107" t="s">
        <v>314</v>
      </c>
      <c r="M107" t="s">
        <v>318</v>
      </c>
      <c r="N107">
        <v>6854</v>
      </c>
      <c r="O107" s="1">
        <v>40592</v>
      </c>
      <c r="P107">
        <v>-46.674833333333297</v>
      </c>
      <c r="Q107">
        <v>178.47450000000001</v>
      </c>
      <c r="R107">
        <v>2000</v>
      </c>
      <c r="S107">
        <v>13</v>
      </c>
      <c r="T107">
        <v>0</v>
      </c>
      <c r="U107" t="s">
        <v>1375</v>
      </c>
      <c r="V107" t="s">
        <v>77</v>
      </c>
      <c r="W107" t="s">
        <v>78</v>
      </c>
      <c r="X107" t="s">
        <v>1604</v>
      </c>
      <c r="Y107">
        <v>3</v>
      </c>
      <c r="AB107">
        <v>5</v>
      </c>
      <c r="AC107">
        <v>162</v>
      </c>
      <c r="AD107">
        <v>2</v>
      </c>
      <c r="AE107">
        <v>3170</v>
      </c>
      <c r="AF107">
        <v>6854</v>
      </c>
      <c r="AG107" t="s">
        <v>316</v>
      </c>
      <c r="AH107">
        <v>178.47450000000001</v>
      </c>
      <c r="AI107">
        <v>-46.674799999999998</v>
      </c>
      <c r="AJ107">
        <v>2623</v>
      </c>
      <c r="AK107">
        <v>2000</v>
      </c>
      <c r="AL107">
        <v>2025</v>
      </c>
      <c r="AM107">
        <v>2.2793000000000001</v>
      </c>
      <c r="AN107">
        <v>34.6858</v>
      </c>
      <c r="AO107">
        <v>177.21</v>
      </c>
      <c r="AP107">
        <v>3.9E-2</v>
      </c>
      <c r="AQ107">
        <v>100.181</v>
      </c>
      <c r="AR107">
        <v>-10000000000</v>
      </c>
      <c r="AS107">
        <v>2.1362999999999999</v>
      </c>
      <c r="AT107">
        <v>2623</v>
      </c>
      <c r="BB107">
        <v>85.451826532792097</v>
      </c>
      <c r="BC107">
        <v>33.340472620832401</v>
      </c>
      <c r="BD107">
        <v>7.1392874991075897E-2</v>
      </c>
      <c r="BE107">
        <v>2.3245302511784098</v>
      </c>
      <c r="BM107">
        <v>85.451826532792097</v>
      </c>
      <c r="BO107">
        <v>0.22845719997144301</v>
      </c>
      <c r="BP107">
        <v>0.21417862497322801</v>
      </c>
      <c r="BR107">
        <v>4.8427713566216802E-3</v>
      </c>
      <c r="BS107">
        <v>1044.4323187251</v>
      </c>
      <c r="BT107">
        <v>1</v>
      </c>
      <c r="BU107">
        <v>48684.239628483003</v>
      </c>
      <c r="BV107">
        <v>15</v>
      </c>
      <c r="BW107">
        <v>23</v>
      </c>
      <c r="BX107">
        <v>15</v>
      </c>
      <c r="BY107" t="s">
        <v>80</v>
      </c>
    </row>
    <row r="108" spans="1:77" hidden="1" x14ac:dyDescent="0.2">
      <c r="A108" t="s">
        <v>319</v>
      </c>
      <c r="B108" t="s">
        <v>313</v>
      </c>
      <c r="C108" t="s">
        <v>73</v>
      </c>
      <c r="D108" t="s">
        <v>1387</v>
      </c>
      <c r="E108" t="s">
        <v>1603</v>
      </c>
      <c r="F108" t="s">
        <v>1603</v>
      </c>
      <c r="G108" t="s">
        <v>74</v>
      </c>
      <c r="H108" t="s">
        <v>1385</v>
      </c>
      <c r="I108">
        <v>20</v>
      </c>
      <c r="J108" t="s">
        <v>1604</v>
      </c>
      <c r="K108" t="s">
        <v>1604</v>
      </c>
      <c r="L108" t="s">
        <v>314</v>
      </c>
      <c r="M108" t="s">
        <v>320</v>
      </c>
      <c r="N108">
        <v>6854</v>
      </c>
      <c r="O108" s="1">
        <v>40592</v>
      </c>
      <c r="P108">
        <v>-46.674833333333297</v>
      </c>
      <c r="Q108">
        <v>178.47450000000001</v>
      </c>
      <c r="R108">
        <v>2500</v>
      </c>
      <c r="S108">
        <v>14</v>
      </c>
      <c r="T108">
        <v>0</v>
      </c>
      <c r="U108" t="s">
        <v>1375</v>
      </c>
      <c r="V108" t="s">
        <v>77</v>
      </c>
      <c r="W108" t="s">
        <v>78</v>
      </c>
      <c r="X108" t="s">
        <v>1604</v>
      </c>
      <c r="Y108">
        <v>3</v>
      </c>
      <c r="AB108">
        <v>5</v>
      </c>
      <c r="AC108">
        <v>111.6</v>
      </c>
      <c r="AD108">
        <v>2</v>
      </c>
      <c r="AE108">
        <v>3170</v>
      </c>
      <c r="AF108">
        <v>6854</v>
      </c>
      <c r="AG108" t="s">
        <v>316</v>
      </c>
      <c r="AH108">
        <v>178.47450000000001</v>
      </c>
      <c r="AI108">
        <v>-46.674799999999998</v>
      </c>
      <c r="AJ108">
        <v>2623</v>
      </c>
      <c r="AK108">
        <v>2500</v>
      </c>
      <c r="AL108">
        <v>2534</v>
      </c>
      <c r="AM108">
        <v>1.9724999999999999</v>
      </c>
      <c r="AN108">
        <v>34.728499999999997</v>
      </c>
      <c r="AO108">
        <v>186.2</v>
      </c>
      <c r="AP108">
        <v>3.9E-2</v>
      </c>
      <c r="AQ108">
        <v>100.19199999999999</v>
      </c>
      <c r="AR108">
        <v>-10000000000</v>
      </c>
      <c r="AS108">
        <v>1.7892999999999999</v>
      </c>
      <c r="AT108">
        <v>2623</v>
      </c>
      <c r="BB108">
        <v>94.175033824681293</v>
      </c>
      <c r="BC108">
        <v>32.1981866209752</v>
      </c>
      <c r="BE108">
        <v>2.1953896816684999</v>
      </c>
      <c r="BM108">
        <v>94.175033824681293</v>
      </c>
      <c r="BN108">
        <v>4.31271334609941</v>
      </c>
      <c r="BO108">
        <v>0.15706432498036699</v>
      </c>
      <c r="BP108">
        <v>0.15706432498036699</v>
      </c>
      <c r="BR108">
        <v>6.4570284754955796E-3</v>
      </c>
      <c r="BS108">
        <v>1015.70465309381</v>
      </c>
      <c r="BT108">
        <v>1</v>
      </c>
      <c r="BU108">
        <v>58904.425490196103</v>
      </c>
      <c r="BV108">
        <v>15</v>
      </c>
      <c r="BW108">
        <v>23</v>
      </c>
      <c r="BX108">
        <v>15</v>
      </c>
      <c r="BY108" t="s">
        <v>80</v>
      </c>
    </row>
    <row r="109" spans="1:77" hidden="1" x14ac:dyDescent="0.2">
      <c r="A109" t="s">
        <v>321</v>
      </c>
      <c r="B109" t="s">
        <v>313</v>
      </c>
      <c r="C109" t="s">
        <v>73</v>
      </c>
      <c r="D109" t="s">
        <v>1387</v>
      </c>
      <c r="E109" t="s">
        <v>1603</v>
      </c>
      <c r="F109" t="s">
        <v>1603</v>
      </c>
      <c r="G109" t="s">
        <v>74</v>
      </c>
      <c r="H109" t="s">
        <v>1385</v>
      </c>
      <c r="I109">
        <v>20</v>
      </c>
      <c r="J109" t="s">
        <v>1604</v>
      </c>
      <c r="K109" t="s">
        <v>1604</v>
      </c>
      <c r="L109" t="s">
        <v>314</v>
      </c>
      <c r="M109" t="s">
        <v>322</v>
      </c>
      <c r="N109">
        <v>6854</v>
      </c>
      <c r="O109" s="1">
        <v>40592</v>
      </c>
      <c r="P109">
        <v>-46.674833333333297</v>
      </c>
      <c r="Q109">
        <v>178.47450000000001</v>
      </c>
      <c r="R109">
        <v>2600</v>
      </c>
      <c r="S109">
        <v>15</v>
      </c>
      <c r="T109">
        <v>0</v>
      </c>
      <c r="U109" t="s">
        <v>1375</v>
      </c>
      <c r="V109" t="s">
        <v>77</v>
      </c>
      <c r="W109" t="s">
        <v>83</v>
      </c>
      <c r="X109" t="s">
        <v>1604</v>
      </c>
      <c r="Y109">
        <v>3</v>
      </c>
      <c r="AB109">
        <v>5</v>
      </c>
      <c r="AC109">
        <v>96.5</v>
      </c>
      <c r="AD109">
        <v>1</v>
      </c>
      <c r="AE109">
        <v>3170</v>
      </c>
      <c r="AF109">
        <v>6854</v>
      </c>
      <c r="AG109" t="s">
        <v>316</v>
      </c>
      <c r="AH109">
        <v>178.47450000000001</v>
      </c>
      <c r="AI109">
        <v>-46.674799999999998</v>
      </c>
      <c r="AJ109">
        <v>2623</v>
      </c>
      <c r="AK109">
        <v>2600</v>
      </c>
      <c r="AL109">
        <v>2636</v>
      </c>
      <c r="AM109">
        <v>1.8317000000000001</v>
      </c>
      <c r="AN109">
        <v>34.731900000000003</v>
      </c>
      <c r="AO109">
        <v>188.61</v>
      </c>
      <c r="AP109">
        <v>3.9E-2</v>
      </c>
      <c r="AQ109">
        <v>100.128</v>
      </c>
      <c r="AR109">
        <v>-10000000000</v>
      </c>
      <c r="AS109">
        <v>1.6417999999999999</v>
      </c>
      <c r="AT109">
        <v>2623</v>
      </c>
      <c r="BB109">
        <v>95.7772555721712</v>
      </c>
      <c r="BC109">
        <v>32.126793745984202</v>
      </c>
      <c r="BE109">
        <v>2.1308193969135401</v>
      </c>
      <c r="BM109">
        <v>95.7772555721712</v>
      </c>
      <c r="BN109">
        <v>10.1490300557822</v>
      </c>
      <c r="BP109">
        <v>8.2101806239737299E-2</v>
      </c>
      <c r="BR109">
        <v>3.2285142377477898E-3</v>
      </c>
      <c r="BS109">
        <v>789.61599999999999</v>
      </c>
      <c r="BT109">
        <v>1</v>
      </c>
      <c r="BU109">
        <v>50243.876250000001</v>
      </c>
      <c r="BV109">
        <v>15</v>
      </c>
      <c r="BW109">
        <v>23</v>
      </c>
      <c r="BX109">
        <v>15</v>
      </c>
      <c r="BY109" t="s">
        <v>80</v>
      </c>
    </row>
    <row r="110" spans="1:77" hidden="1" x14ac:dyDescent="0.2">
      <c r="A110" t="s">
        <v>349</v>
      </c>
      <c r="B110" t="s">
        <v>313</v>
      </c>
      <c r="C110" t="s">
        <v>73</v>
      </c>
      <c r="D110" t="s">
        <v>1388</v>
      </c>
      <c r="E110" t="s">
        <v>109</v>
      </c>
      <c r="F110" t="s">
        <v>109</v>
      </c>
      <c r="G110" t="s">
        <v>108</v>
      </c>
      <c r="H110" t="s">
        <v>108</v>
      </c>
      <c r="I110">
        <v>20</v>
      </c>
      <c r="J110" t="s">
        <v>108</v>
      </c>
      <c r="K110" t="s">
        <v>108</v>
      </c>
      <c r="L110" t="s">
        <v>350</v>
      </c>
      <c r="M110" t="s">
        <v>351</v>
      </c>
      <c r="N110">
        <v>6861</v>
      </c>
      <c r="O110" s="1">
        <v>40594</v>
      </c>
      <c r="P110">
        <v>-43.432499999999997</v>
      </c>
      <c r="Q110">
        <v>178.499</v>
      </c>
      <c r="R110">
        <v>10</v>
      </c>
      <c r="S110">
        <v>1</v>
      </c>
      <c r="T110">
        <v>0</v>
      </c>
      <c r="U110" t="s">
        <v>1375</v>
      </c>
      <c r="V110" t="s">
        <v>77</v>
      </c>
      <c r="W110" t="s">
        <v>78</v>
      </c>
      <c r="X110" t="s">
        <v>108</v>
      </c>
      <c r="Y110">
        <v>8</v>
      </c>
      <c r="AB110">
        <v>5</v>
      </c>
      <c r="AC110">
        <v>7329.7</v>
      </c>
      <c r="AD110">
        <v>2</v>
      </c>
      <c r="AE110">
        <v>3170</v>
      </c>
      <c r="AF110">
        <v>6861</v>
      </c>
      <c r="AG110" t="s">
        <v>352</v>
      </c>
      <c r="AH110">
        <v>178.499</v>
      </c>
      <c r="AI110">
        <v>-43.432499999999997</v>
      </c>
      <c r="AJ110">
        <v>347</v>
      </c>
      <c r="AK110">
        <v>10</v>
      </c>
      <c r="AL110">
        <v>10</v>
      </c>
      <c r="AM110">
        <v>16.179200000000002</v>
      </c>
      <c r="AN110">
        <v>34.637999999999998</v>
      </c>
      <c r="AO110">
        <v>244.32</v>
      </c>
      <c r="AP110">
        <v>1.099</v>
      </c>
      <c r="AQ110">
        <v>94.054000000000002</v>
      </c>
      <c r="AR110">
        <v>-10000000000</v>
      </c>
      <c r="AS110">
        <v>16.177600000000002</v>
      </c>
      <c r="AT110">
        <v>347</v>
      </c>
      <c r="BB110">
        <v>0.82247383037812405</v>
      </c>
      <c r="BC110">
        <v>0.392660812450917</v>
      </c>
      <c r="BD110">
        <v>0.35696437495537903</v>
      </c>
      <c r="BE110">
        <v>0.14528314069865</v>
      </c>
      <c r="BF110">
        <v>0.36499999999999999</v>
      </c>
      <c r="BM110">
        <v>0.82247383037812405</v>
      </c>
      <c r="BN110">
        <v>16.443260344683999</v>
      </c>
      <c r="BO110">
        <v>1.62775754979653</v>
      </c>
      <c r="BP110">
        <v>1.8490754622688701</v>
      </c>
      <c r="BR110">
        <v>0.114612255440046</v>
      </c>
      <c r="BS110">
        <v>4459.5581168395702</v>
      </c>
      <c r="BT110">
        <v>1</v>
      </c>
      <c r="BU110">
        <v>2078589.7110759499</v>
      </c>
      <c r="BV110">
        <v>20</v>
      </c>
      <c r="BW110">
        <v>21</v>
      </c>
      <c r="BX110">
        <v>20</v>
      </c>
      <c r="BY110" t="s">
        <v>92</v>
      </c>
    </row>
    <row r="111" spans="1:77" hidden="1" x14ac:dyDescent="0.2">
      <c r="A111" t="s">
        <v>353</v>
      </c>
      <c r="B111" t="s">
        <v>313</v>
      </c>
      <c r="C111" t="s">
        <v>73</v>
      </c>
      <c r="D111" t="s">
        <v>1388</v>
      </c>
      <c r="E111" t="s">
        <v>109</v>
      </c>
      <c r="F111" t="s">
        <v>109</v>
      </c>
      <c r="G111" t="s">
        <v>108</v>
      </c>
      <c r="H111" t="s">
        <v>108</v>
      </c>
      <c r="I111">
        <v>20</v>
      </c>
      <c r="J111" t="s">
        <v>108</v>
      </c>
      <c r="K111" t="s">
        <v>108</v>
      </c>
      <c r="L111" t="s">
        <v>350</v>
      </c>
      <c r="M111" t="s">
        <v>354</v>
      </c>
      <c r="N111">
        <v>6861</v>
      </c>
      <c r="O111" s="1">
        <v>40594</v>
      </c>
      <c r="P111">
        <v>-43.432499999999997</v>
      </c>
      <c r="Q111">
        <v>178.499</v>
      </c>
      <c r="R111">
        <v>150</v>
      </c>
      <c r="S111">
        <v>2</v>
      </c>
      <c r="T111">
        <v>0</v>
      </c>
      <c r="U111" t="s">
        <v>1375</v>
      </c>
      <c r="V111" t="s">
        <v>77</v>
      </c>
      <c r="W111" t="s">
        <v>83</v>
      </c>
      <c r="X111" t="s">
        <v>108</v>
      </c>
      <c r="Y111">
        <v>8</v>
      </c>
      <c r="AB111">
        <v>5</v>
      </c>
      <c r="AC111">
        <v>4704</v>
      </c>
      <c r="AD111">
        <v>1</v>
      </c>
      <c r="AE111">
        <v>3170</v>
      </c>
      <c r="AF111">
        <v>6861</v>
      </c>
      <c r="AG111" t="s">
        <v>352</v>
      </c>
      <c r="AH111">
        <v>178.499</v>
      </c>
      <c r="AI111">
        <v>-43.432499999999997</v>
      </c>
      <c r="AJ111">
        <v>347</v>
      </c>
      <c r="AK111">
        <v>150</v>
      </c>
      <c r="AL111">
        <v>151</v>
      </c>
      <c r="AM111">
        <v>9.4761000000000006</v>
      </c>
      <c r="AN111">
        <v>34.5974</v>
      </c>
      <c r="AO111">
        <v>235.19</v>
      </c>
      <c r="AP111">
        <v>0.04</v>
      </c>
      <c r="AQ111">
        <v>99.408000000000001</v>
      </c>
      <c r="AR111">
        <v>-10000000000</v>
      </c>
      <c r="AS111">
        <v>9.4593000000000007</v>
      </c>
      <c r="AT111">
        <v>347</v>
      </c>
      <c r="BB111">
        <v>4.21918393505661</v>
      </c>
      <c r="BC111">
        <v>14.849717998143801</v>
      </c>
      <c r="BD111">
        <v>0.17848218747769001</v>
      </c>
      <c r="BE111">
        <v>1.09769484083425</v>
      </c>
      <c r="BF111">
        <v>0.1</v>
      </c>
      <c r="BM111">
        <v>4.21918393505661</v>
      </c>
      <c r="BN111">
        <v>10.910831737573901</v>
      </c>
      <c r="BO111">
        <v>0.292710787463411</v>
      </c>
      <c r="BP111">
        <v>0.364103662454487</v>
      </c>
      <c r="BR111">
        <v>1.6142571188738901E-2</v>
      </c>
      <c r="BS111">
        <v>1288.69883658052</v>
      </c>
      <c r="BT111">
        <v>1</v>
      </c>
      <c r="BU111">
        <v>563878.39711347898</v>
      </c>
      <c r="BV111">
        <v>20</v>
      </c>
      <c r="BW111">
        <v>21</v>
      </c>
      <c r="BX111">
        <v>20</v>
      </c>
      <c r="BY111" t="s">
        <v>80</v>
      </c>
    </row>
    <row r="112" spans="1:77" hidden="1" x14ac:dyDescent="0.2">
      <c r="A112" t="s">
        <v>355</v>
      </c>
      <c r="B112" t="s">
        <v>313</v>
      </c>
      <c r="C112" t="s">
        <v>73</v>
      </c>
      <c r="D112" t="s">
        <v>1388</v>
      </c>
      <c r="E112" t="s">
        <v>109</v>
      </c>
      <c r="F112" t="s">
        <v>109</v>
      </c>
      <c r="G112" t="s">
        <v>108</v>
      </c>
      <c r="H112" t="s">
        <v>108</v>
      </c>
      <c r="I112">
        <v>20</v>
      </c>
      <c r="J112" t="s">
        <v>108</v>
      </c>
      <c r="K112" t="s">
        <v>108</v>
      </c>
      <c r="L112" t="s">
        <v>350</v>
      </c>
      <c r="M112" t="s">
        <v>356</v>
      </c>
      <c r="N112">
        <v>6861</v>
      </c>
      <c r="O112" s="1">
        <v>40594</v>
      </c>
      <c r="P112">
        <v>-43.432499999999997</v>
      </c>
      <c r="Q112">
        <v>178.499</v>
      </c>
      <c r="R112">
        <v>336</v>
      </c>
      <c r="S112">
        <v>3</v>
      </c>
      <c r="T112">
        <v>0</v>
      </c>
      <c r="U112" t="s">
        <v>1375</v>
      </c>
      <c r="V112" t="s">
        <v>77</v>
      </c>
      <c r="W112" t="s">
        <v>83</v>
      </c>
      <c r="X112" t="s">
        <v>108</v>
      </c>
      <c r="Y112">
        <v>8</v>
      </c>
      <c r="AB112">
        <v>5</v>
      </c>
      <c r="AC112">
        <v>1815.5</v>
      </c>
      <c r="AD112">
        <v>1</v>
      </c>
      <c r="AE112">
        <v>3170</v>
      </c>
      <c r="AF112">
        <v>6861</v>
      </c>
      <c r="AG112" t="s">
        <v>352</v>
      </c>
      <c r="AH112">
        <v>178.499</v>
      </c>
      <c r="AI112">
        <v>-43.432499999999997</v>
      </c>
      <c r="AJ112">
        <v>347</v>
      </c>
      <c r="AK112">
        <v>336</v>
      </c>
      <c r="AL112">
        <v>338</v>
      </c>
      <c r="AM112">
        <v>8.2207000000000008</v>
      </c>
      <c r="AN112">
        <v>34.468499999999999</v>
      </c>
      <c r="AO112">
        <v>229.28</v>
      </c>
      <c r="AP112">
        <v>6.6000000000000003E-2</v>
      </c>
      <c r="AQ112">
        <v>98.463999999999999</v>
      </c>
      <c r="AR112">
        <v>-10000000000</v>
      </c>
      <c r="AS112">
        <v>8.1859000000000002</v>
      </c>
      <c r="AT112">
        <v>347</v>
      </c>
      <c r="BB112">
        <v>7.0675781528163499</v>
      </c>
      <c r="BC112">
        <v>18.276575997715401</v>
      </c>
      <c r="BD112">
        <v>0.17848218747769001</v>
      </c>
      <c r="BE112">
        <v>1.35597597985407</v>
      </c>
      <c r="BM112">
        <v>7.0675781528163499</v>
      </c>
      <c r="BN112">
        <v>8.7003580051619291</v>
      </c>
      <c r="BO112">
        <v>0.49261083743842399</v>
      </c>
      <c r="BP112">
        <v>0.546155493681731</v>
      </c>
      <c r="BR112">
        <v>3.5513656615225701E-2</v>
      </c>
      <c r="BS112">
        <v>2998.5271465022201</v>
      </c>
      <c r="BT112">
        <v>1</v>
      </c>
      <c r="BU112">
        <v>1079793.8249991999</v>
      </c>
      <c r="BV112">
        <v>20</v>
      </c>
      <c r="BW112">
        <v>21</v>
      </c>
      <c r="BX112">
        <v>20</v>
      </c>
      <c r="BY112" t="s">
        <v>80</v>
      </c>
    </row>
    <row r="113" spans="1:77" hidden="1" x14ac:dyDescent="0.2">
      <c r="A113" t="s">
        <v>376</v>
      </c>
      <c r="B113" t="s">
        <v>313</v>
      </c>
      <c r="C113" t="s">
        <v>73</v>
      </c>
      <c r="D113" t="s">
        <v>118</v>
      </c>
      <c r="E113" t="s">
        <v>1602</v>
      </c>
      <c r="F113" t="s">
        <v>1602</v>
      </c>
      <c r="G113" t="s">
        <v>119</v>
      </c>
      <c r="H113" t="s">
        <v>119</v>
      </c>
      <c r="I113">
        <v>20</v>
      </c>
      <c r="J113" t="s">
        <v>1605</v>
      </c>
      <c r="K113" t="s">
        <v>1605</v>
      </c>
      <c r="L113" t="s">
        <v>377</v>
      </c>
      <c r="M113" t="s">
        <v>378</v>
      </c>
      <c r="N113">
        <v>6879</v>
      </c>
      <c r="O113" s="1">
        <v>40595</v>
      </c>
      <c r="P113">
        <v>-41.311999999999998</v>
      </c>
      <c r="Q113">
        <v>178.35266666666701</v>
      </c>
      <c r="R113">
        <v>10</v>
      </c>
      <c r="S113">
        <v>1</v>
      </c>
      <c r="T113">
        <v>0</v>
      </c>
      <c r="U113" t="s">
        <v>1375</v>
      </c>
      <c r="V113" t="s">
        <v>77</v>
      </c>
      <c r="W113" t="s">
        <v>83</v>
      </c>
      <c r="X113" t="s">
        <v>1605</v>
      </c>
      <c r="AB113">
        <v>5</v>
      </c>
      <c r="AC113">
        <v>10083.9</v>
      </c>
      <c r="AD113">
        <v>1</v>
      </c>
      <c r="AE113">
        <v>3170</v>
      </c>
      <c r="AF113">
        <v>6879</v>
      </c>
      <c r="AG113" t="s">
        <v>379</v>
      </c>
      <c r="AH113">
        <v>178.3527</v>
      </c>
      <c r="AI113">
        <v>-41.311999999999998</v>
      </c>
      <c r="AJ113">
        <v>3237</v>
      </c>
      <c r="AK113">
        <v>10</v>
      </c>
      <c r="AL113">
        <v>10</v>
      </c>
      <c r="AM113">
        <v>20.4314</v>
      </c>
      <c r="AN113">
        <v>35.349600000000002</v>
      </c>
      <c r="AO113">
        <v>224.03</v>
      </c>
      <c r="AP113">
        <v>0.16400000000000001</v>
      </c>
      <c r="AQ113">
        <v>97.388000000000005</v>
      </c>
      <c r="AR113">
        <v>-10000000000</v>
      </c>
      <c r="AS113">
        <v>20.429500000000001</v>
      </c>
      <c r="AT113">
        <v>3237</v>
      </c>
      <c r="BB113">
        <f>BB114</f>
        <v>0.402335683258563</v>
      </c>
      <c r="BC113">
        <f>BC114</f>
        <v>0.10708931248661401</v>
      </c>
      <c r="BD113">
        <v>0.10708931248661401</v>
      </c>
      <c r="BE113">
        <v>4.84277135662168E-2</v>
      </c>
      <c r="BF113">
        <v>0.13500000000000001</v>
      </c>
      <c r="BN113">
        <v>6.0361335442510997</v>
      </c>
      <c r="BO113">
        <v>0.62825729992146795</v>
      </c>
      <c r="BP113">
        <v>0.83886628114514195</v>
      </c>
      <c r="BR113">
        <v>4.84277135662168E-2</v>
      </c>
      <c r="BS113">
        <v>9420.8844000000008</v>
      </c>
      <c r="BT113">
        <v>1</v>
      </c>
      <c r="BU113">
        <v>1256959.69113801</v>
      </c>
      <c r="BV113">
        <v>24</v>
      </c>
      <c r="BW113">
        <v>33</v>
      </c>
      <c r="BX113">
        <v>24</v>
      </c>
      <c r="BY113" t="s">
        <v>92</v>
      </c>
    </row>
    <row r="114" spans="1:77" hidden="1" x14ac:dyDescent="0.2">
      <c r="A114" t="s">
        <v>380</v>
      </c>
      <c r="B114" t="s">
        <v>313</v>
      </c>
      <c r="C114" t="s">
        <v>73</v>
      </c>
      <c r="D114" t="s">
        <v>118</v>
      </c>
      <c r="E114" t="s">
        <v>1602</v>
      </c>
      <c r="F114" t="s">
        <v>1602</v>
      </c>
      <c r="G114" t="s">
        <v>119</v>
      </c>
      <c r="H114" t="s">
        <v>119</v>
      </c>
      <c r="I114">
        <v>20</v>
      </c>
      <c r="J114" t="s">
        <v>1605</v>
      </c>
      <c r="K114" t="s">
        <v>1605</v>
      </c>
      <c r="L114" t="s">
        <v>377</v>
      </c>
      <c r="M114" t="s">
        <v>381</v>
      </c>
      <c r="N114">
        <v>6879</v>
      </c>
      <c r="O114" s="1">
        <v>40595</v>
      </c>
      <c r="P114">
        <v>-41.311999999999998</v>
      </c>
      <c r="Q114">
        <v>178.35266666666701</v>
      </c>
      <c r="R114">
        <v>20</v>
      </c>
      <c r="S114">
        <v>2</v>
      </c>
      <c r="T114">
        <v>0</v>
      </c>
      <c r="U114" t="s">
        <v>1375</v>
      </c>
      <c r="V114" t="s">
        <v>77</v>
      </c>
      <c r="W114" t="s">
        <v>78</v>
      </c>
      <c r="X114" t="s">
        <v>1605</v>
      </c>
      <c r="AB114">
        <v>5</v>
      </c>
      <c r="AC114">
        <v>10633.4</v>
      </c>
      <c r="AD114">
        <v>3</v>
      </c>
      <c r="AE114">
        <v>3170</v>
      </c>
      <c r="AF114">
        <v>6879</v>
      </c>
      <c r="AG114" t="s">
        <v>379</v>
      </c>
      <c r="AH114">
        <v>178.3527</v>
      </c>
      <c r="AI114">
        <v>-41.311999999999998</v>
      </c>
      <c r="AJ114">
        <v>3237</v>
      </c>
      <c r="AK114">
        <v>20</v>
      </c>
      <c r="AL114">
        <v>20</v>
      </c>
      <c r="AM114">
        <v>20.337499999999999</v>
      </c>
      <c r="AN114">
        <v>35.3506</v>
      </c>
      <c r="AO114">
        <v>224.66</v>
      </c>
      <c r="AP114">
        <v>0.26800000000000002</v>
      </c>
      <c r="AQ114">
        <v>97.076999999999998</v>
      </c>
      <c r="AR114">
        <v>-10000000000</v>
      </c>
      <c r="AS114">
        <v>20.3338</v>
      </c>
      <c r="AT114">
        <v>3237</v>
      </c>
      <c r="BB114">
        <v>0.402335683258563</v>
      </c>
      <c r="BC114">
        <v>0.10708931248661401</v>
      </c>
      <c r="BE114">
        <v>4.84277135662168E-2</v>
      </c>
      <c r="BF114">
        <v>0.115</v>
      </c>
      <c r="BM114">
        <v>0.402335683258563</v>
      </c>
      <c r="BN114">
        <v>5.7697110981600197</v>
      </c>
      <c r="BO114">
        <v>0.642535874919683</v>
      </c>
      <c r="BP114">
        <v>0.97094309987863203</v>
      </c>
      <c r="BR114">
        <v>5.32704849228385E-2</v>
      </c>
      <c r="BS114">
        <v>11021.698590070901</v>
      </c>
      <c r="BT114">
        <v>1</v>
      </c>
      <c r="BU114">
        <v>1368537.5539313499</v>
      </c>
      <c r="BV114">
        <v>24</v>
      </c>
      <c r="BW114">
        <v>33</v>
      </c>
      <c r="BX114">
        <v>24</v>
      </c>
      <c r="BY114" t="s">
        <v>92</v>
      </c>
    </row>
    <row r="115" spans="1:77" hidden="1" x14ac:dyDescent="0.2">
      <c r="A115" t="s">
        <v>382</v>
      </c>
      <c r="B115" t="s">
        <v>313</v>
      </c>
      <c r="C115" t="s">
        <v>73</v>
      </c>
      <c r="D115" t="s">
        <v>118</v>
      </c>
      <c r="E115" t="s">
        <v>1602</v>
      </c>
      <c r="F115" t="s">
        <v>1602</v>
      </c>
      <c r="G115" t="s">
        <v>119</v>
      </c>
      <c r="H115" t="s">
        <v>119</v>
      </c>
      <c r="I115">
        <v>20</v>
      </c>
      <c r="J115" t="s">
        <v>1605</v>
      </c>
      <c r="K115" t="s">
        <v>1605</v>
      </c>
      <c r="L115" t="s">
        <v>377</v>
      </c>
      <c r="M115" t="s">
        <v>383</v>
      </c>
      <c r="N115">
        <v>6879</v>
      </c>
      <c r="O115" s="1">
        <v>40595</v>
      </c>
      <c r="P115">
        <v>-41.311999999999998</v>
      </c>
      <c r="Q115">
        <v>178.35266666666701</v>
      </c>
      <c r="R115">
        <v>30</v>
      </c>
      <c r="S115">
        <v>3</v>
      </c>
      <c r="T115">
        <v>0</v>
      </c>
      <c r="U115" t="s">
        <v>1375</v>
      </c>
      <c r="V115" t="s">
        <v>77</v>
      </c>
      <c r="W115" t="s">
        <v>83</v>
      </c>
      <c r="X115" t="s">
        <v>1605</v>
      </c>
      <c r="AB115">
        <v>5</v>
      </c>
      <c r="AC115">
        <v>8163.1</v>
      </c>
      <c r="AD115">
        <v>1</v>
      </c>
      <c r="AE115">
        <v>3170</v>
      </c>
      <c r="AF115">
        <v>6879</v>
      </c>
      <c r="AG115" t="s">
        <v>379</v>
      </c>
      <c r="AH115">
        <v>178.3527</v>
      </c>
      <c r="AI115">
        <v>-41.311999999999998</v>
      </c>
      <c r="AJ115">
        <v>3237</v>
      </c>
      <c r="AK115">
        <v>30</v>
      </c>
      <c r="AL115">
        <v>30</v>
      </c>
      <c r="AM115">
        <v>20.3201</v>
      </c>
      <c r="AN115">
        <v>35.351500000000001</v>
      </c>
      <c r="AO115">
        <v>224.59</v>
      </c>
      <c r="AP115">
        <v>0.317</v>
      </c>
      <c r="AQ115">
        <v>97.123000000000005</v>
      </c>
      <c r="AR115">
        <v>-10000000000</v>
      </c>
      <c r="AS115">
        <v>20.314499999999999</v>
      </c>
      <c r="AT115">
        <v>3237</v>
      </c>
      <c r="BB115">
        <v>0.45040233568325899</v>
      </c>
      <c r="BC115">
        <v>0.14278574998215199</v>
      </c>
      <c r="BD115">
        <v>0.10708931248661401</v>
      </c>
      <c r="BE115">
        <v>3.2285142377477899E-2</v>
      </c>
      <c r="BF115">
        <v>0.16</v>
      </c>
      <c r="BM115">
        <v>0.45040233568325899</v>
      </c>
      <c r="BN115">
        <v>19.149113312796601</v>
      </c>
      <c r="BO115">
        <v>0.52830727493396201</v>
      </c>
      <c r="BP115">
        <v>0.98879131862640102</v>
      </c>
      <c r="BR115">
        <v>5.81132562794602E-2</v>
      </c>
      <c r="BS115">
        <v>27478.4611743879</v>
      </c>
      <c r="BT115">
        <v>1</v>
      </c>
      <c r="BU115">
        <v>1188804.84031609</v>
      </c>
      <c r="BV115">
        <v>24</v>
      </c>
      <c r="BW115">
        <v>33</v>
      </c>
      <c r="BX115">
        <v>24</v>
      </c>
      <c r="BY115" t="s">
        <v>80</v>
      </c>
    </row>
    <row r="116" spans="1:77" hidden="1" x14ac:dyDescent="0.2">
      <c r="A116" t="s">
        <v>384</v>
      </c>
      <c r="B116" t="s">
        <v>313</v>
      </c>
      <c r="C116" t="s">
        <v>73</v>
      </c>
      <c r="D116" t="s">
        <v>118</v>
      </c>
      <c r="E116" t="s">
        <v>1602</v>
      </c>
      <c r="F116" t="s">
        <v>1602</v>
      </c>
      <c r="G116" t="s">
        <v>119</v>
      </c>
      <c r="H116" t="s">
        <v>119</v>
      </c>
      <c r="I116">
        <v>20</v>
      </c>
      <c r="J116" t="s">
        <v>1605</v>
      </c>
      <c r="K116" t="s">
        <v>1605</v>
      </c>
      <c r="L116" t="s">
        <v>377</v>
      </c>
      <c r="M116" t="s">
        <v>385</v>
      </c>
      <c r="N116">
        <v>6879</v>
      </c>
      <c r="O116" s="1">
        <v>40595</v>
      </c>
      <c r="P116">
        <v>-41.311999999999998</v>
      </c>
      <c r="Q116">
        <v>178.35266666666701</v>
      </c>
      <c r="R116">
        <v>50</v>
      </c>
      <c r="S116">
        <v>4</v>
      </c>
      <c r="T116">
        <v>0</v>
      </c>
      <c r="U116" t="s">
        <v>1375</v>
      </c>
      <c r="V116" t="s">
        <v>77</v>
      </c>
      <c r="W116" t="s">
        <v>83</v>
      </c>
      <c r="X116" t="s">
        <v>1605</v>
      </c>
      <c r="AB116">
        <v>5</v>
      </c>
      <c r="AC116">
        <v>12966.3</v>
      </c>
      <c r="AD116">
        <v>1</v>
      </c>
      <c r="AE116">
        <v>3170</v>
      </c>
      <c r="AF116">
        <v>6879</v>
      </c>
      <c r="AG116" t="s">
        <v>379</v>
      </c>
      <c r="AH116">
        <v>178.3527</v>
      </c>
      <c r="AI116">
        <v>-41.311999999999998</v>
      </c>
      <c r="AJ116">
        <v>3237</v>
      </c>
      <c r="AK116">
        <v>50</v>
      </c>
      <c r="AL116">
        <v>50</v>
      </c>
      <c r="AM116">
        <v>17.142600000000002</v>
      </c>
      <c r="AN116">
        <v>35.298699999999997</v>
      </c>
      <c r="AO116">
        <v>238.98</v>
      </c>
      <c r="AP116">
        <v>1.198</v>
      </c>
      <c r="AQ116">
        <v>95.51</v>
      </c>
      <c r="AR116">
        <v>-10000000000</v>
      </c>
      <c r="AS116">
        <v>17.1343</v>
      </c>
      <c r="AT116">
        <v>3237</v>
      </c>
      <c r="BB116">
        <v>0.88834294666381797</v>
      </c>
      <c r="BC116">
        <v>7.1392874991075897E-2</v>
      </c>
      <c r="BD116">
        <v>0.14278574998215199</v>
      </c>
      <c r="BE116">
        <v>0.12914056950991201</v>
      </c>
      <c r="BF116">
        <v>0.47499999999999998</v>
      </c>
      <c r="BM116">
        <v>0.88834294666381797</v>
      </c>
      <c r="BN116">
        <v>22.187994338523001</v>
      </c>
      <c r="BO116">
        <v>0.96380381237952495</v>
      </c>
      <c r="BP116">
        <v>1.03162704362105</v>
      </c>
      <c r="BR116">
        <v>6.4570284754955798E-2</v>
      </c>
      <c r="BS116">
        <v>157044.75219999999</v>
      </c>
      <c r="BT116">
        <v>1</v>
      </c>
      <c r="BU116">
        <v>1090255.3340566901</v>
      </c>
      <c r="BV116">
        <v>24</v>
      </c>
      <c r="BW116">
        <v>33</v>
      </c>
      <c r="BX116">
        <v>24</v>
      </c>
      <c r="BY116" t="s">
        <v>80</v>
      </c>
    </row>
    <row r="117" spans="1:77" hidden="1" x14ac:dyDescent="0.2">
      <c r="A117" t="s">
        <v>386</v>
      </c>
      <c r="B117" t="s">
        <v>313</v>
      </c>
      <c r="C117" t="s">
        <v>73</v>
      </c>
      <c r="D117" t="s">
        <v>118</v>
      </c>
      <c r="E117" t="s">
        <v>1602</v>
      </c>
      <c r="F117" t="s">
        <v>1602</v>
      </c>
      <c r="G117" t="s">
        <v>119</v>
      </c>
      <c r="H117" t="s">
        <v>119</v>
      </c>
      <c r="I117">
        <v>20</v>
      </c>
      <c r="J117" t="s">
        <v>1605</v>
      </c>
      <c r="K117" t="s">
        <v>1605</v>
      </c>
      <c r="L117" t="s">
        <v>377</v>
      </c>
      <c r="M117" t="s">
        <v>387</v>
      </c>
      <c r="N117">
        <v>6879</v>
      </c>
      <c r="O117" s="1">
        <v>40595</v>
      </c>
      <c r="P117">
        <v>-41.311999999999998</v>
      </c>
      <c r="Q117">
        <v>178.35266666666701</v>
      </c>
      <c r="R117">
        <v>76</v>
      </c>
      <c r="S117">
        <v>5</v>
      </c>
      <c r="T117">
        <v>0</v>
      </c>
      <c r="U117" t="s">
        <v>1375</v>
      </c>
      <c r="V117" t="s">
        <v>77</v>
      </c>
      <c r="W117" t="s">
        <v>83</v>
      </c>
      <c r="X117" t="s">
        <v>1605</v>
      </c>
      <c r="AB117">
        <v>5</v>
      </c>
      <c r="AC117">
        <v>8160.1</v>
      </c>
      <c r="AD117">
        <v>1</v>
      </c>
      <c r="AE117">
        <v>3170</v>
      </c>
      <c r="AF117">
        <v>6879</v>
      </c>
      <c r="AG117" t="s">
        <v>379</v>
      </c>
      <c r="AH117">
        <v>178.3527</v>
      </c>
      <c r="AI117">
        <v>-41.311999999999998</v>
      </c>
      <c r="AJ117">
        <v>3237</v>
      </c>
      <c r="AK117">
        <v>76</v>
      </c>
      <c r="AL117">
        <v>76</v>
      </c>
      <c r="AM117">
        <v>14.847</v>
      </c>
      <c r="AN117">
        <v>35.259799999999998</v>
      </c>
      <c r="AO117">
        <v>222.5</v>
      </c>
      <c r="AP117">
        <v>0.38600000000000001</v>
      </c>
      <c r="AQ117">
        <v>98.72</v>
      </c>
      <c r="AR117">
        <v>-10000000000</v>
      </c>
      <c r="AS117">
        <v>14.835599999999999</v>
      </c>
      <c r="AT117">
        <v>3237</v>
      </c>
      <c r="BB117">
        <v>1.70013529872534</v>
      </c>
      <c r="BC117">
        <v>2.4987506246876601</v>
      </c>
      <c r="BE117">
        <v>0.32285142377477899</v>
      </c>
      <c r="BF117">
        <v>0.24</v>
      </c>
      <c r="BM117">
        <v>1.70013529872534</v>
      </c>
      <c r="BN117">
        <v>8.2216301723420209</v>
      </c>
      <c r="BO117">
        <v>0.56400371242949998</v>
      </c>
      <c r="BP117">
        <v>0.53901620618262303</v>
      </c>
      <c r="BR117">
        <v>3.5513656615225701E-2</v>
      </c>
      <c r="BS117">
        <v>57783.746191983999</v>
      </c>
      <c r="BT117">
        <v>1</v>
      </c>
      <c r="BU117">
        <v>769694.47683200601</v>
      </c>
      <c r="BV117">
        <v>24</v>
      </c>
      <c r="BW117">
        <v>33</v>
      </c>
      <c r="BX117">
        <v>24</v>
      </c>
      <c r="BY117" t="s">
        <v>80</v>
      </c>
    </row>
    <row r="118" spans="1:77" hidden="1" x14ac:dyDescent="0.2">
      <c r="A118" t="s">
        <v>388</v>
      </c>
      <c r="B118" t="s">
        <v>313</v>
      </c>
      <c r="C118" t="s">
        <v>73</v>
      </c>
      <c r="D118" t="s">
        <v>118</v>
      </c>
      <c r="E118" t="s">
        <v>1602</v>
      </c>
      <c r="F118" t="s">
        <v>1602</v>
      </c>
      <c r="G118" t="s">
        <v>119</v>
      </c>
      <c r="H118" t="s">
        <v>119</v>
      </c>
      <c r="I118">
        <v>20</v>
      </c>
      <c r="J118" t="s">
        <v>1605</v>
      </c>
      <c r="K118" t="s">
        <v>1605</v>
      </c>
      <c r="L118" t="s">
        <v>377</v>
      </c>
      <c r="M118" t="s">
        <v>389</v>
      </c>
      <c r="N118">
        <v>6879</v>
      </c>
      <c r="O118" s="1">
        <v>40595</v>
      </c>
      <c r="P118">
        <v>-41.311999999999998</v>
      </c>
      <c r="Q118">
        <v>178.35266666666701</v>
      </c>
      <c r="R118">
        <v>100</v>
      </c>
      <c r="S118">
        <v>6</v>
      </c>
      <c r="T118">
        <v>0</v>
      </c>
      <c r="U118" t="s">
        <v>1375</v>
      </c>
      <c r="V118" t="s">
        <v>77</v>
      </c>
      <c r="W118" t="s">
        <v>83</v>
      </c>
      <c r="X118" t="s">
        <v>1605</v>
      </c>
      <c r="AB118">
        <v>5</v>
      </c>
      <c r="AC118">
        <v>3791</v>
      </c>
      <c r="AD118">
        <v>1</v>
      </c>
      <c r="AE118">
        <v>3170</v>
      </c>
      <c r="AF118">
        <v>6879</v>
      </c>
      <c r="AG118" t="s">
        <v>379</v>
      </c>
      <c r="AH118">
        <v>178.3527</v>
      </c>
      <c r="AI118">
        <v>-41.311999999999998</v>
      </c>
      <c r="AJ118">
        <v>3237</v>
      </c>
      <c r="AK118">
        <v>100</v>
      </c>
      <c r="AL118">
        <v>101</v>
      </c>
      <c r="AM118">
        <v>14.379799999999999</v>
      </c>
      <c r="AN118">
        <v>35.264499999999998</v>
      </c>
      <c r="AO118">
        <v>210.89</v>
      </c>
      <c r="AP118">
        <v>0.14599999999999999</v>
      </c>
      <c r="AQ118">
        <v>99.32</v>
      </c>
      <c r="AR118">
        <v>-10000000000</v>
      </c>
      <c r="AS118">
        <v>14.3649</v>
      </c>
      <c r="AT118">
        <v>3237</v>
      </c>
      <c r="BB118">
        <v>1.68055258847825</v>
      </c>
      <c r="BC118">
        <v>3.92660812450917</v>
      </c>
      <c r="BD118">
        <v>0.10708931248661401</v>
      </c>
      <c r="BE118">
        <v>0.32285142377477899</v>
      </c>
      <c r="BF118">
        <v>0.115</v>
      </c>
      <c r="BM118">
        <v>1.68055258847825</v>
      </c>
      <c r="BN118">
        <v>6.0319706935309299</v>
      </c>
      <c r="BO118">
        <v>0.39980009995002502</v>
      </c>
      <c r="BP118">
        <v>0.55329478118083797</v>
      </c>
      <c r="BR118">
        <v>3.3899399496351797E-2</v>
      </c>
      <c r="BS118">
        <v>3519.8946155497802</v>
      </c>
      <c r="BT118">
        <v>1</v>
      </c>
      <c r="BU118">
        <v>361514.68667570699</v>
      </c>
      <c r="BV118">
        <v>24</v>
      </c>
      <c r="BW118">
        <v>33</v>
      </c>
      <c r="BX118">
        <v>24</v>
      </c>
      <c r="BY118" t="s">
        <v>80</v>
      </c>
    </row>
    <row r="119" spans="1:77" hidden="1" x14ac:dyDescent="0.2">
      <c r="A119" t="s">
        <v>390</v>
      </c>
      <c r="B119" t="s">
        <v>313</v>
      </c>
      <c r="C119" t="s">
        <v>73</v>
      </c>
      <c r="D119" t="s">
        <v>118</v>
      </c>
      <c r="E119" t="s">
        <v>1602</v>
      </c>
      <c r="F119" t="s">
        <v>1602</v>
      </c>
      <c r="G119" t="s">
        <v>119</v>
      </c>
      <c r="H119" t="s">
        <v>119</v>
      </c>
      <c r="I119">
        <v>20</v>
      </c>
      <c r="J119" t="s">
        <v>1605</v>
      </c>
      <c r="K119" t="s">
        <v>1605</v>
      </c>
      <c r="L119" t="s">
        <v>377</v>
      </c>
      <c r="M119" t="s">
        <v>391</v>
      </c>
      <c r="N119">
        <v>6879</v>
      </c>
      <c r="O119" s="1">
        <v>40595</v>
      </c>
      <c r="P119">
        <v>-41.311999999999998</v>
      </c>
      <c r="Q119">
        <v>178.35266666666701</v>
      </c>
      <c r="R119">
        <v>150</v>
      </c>
      <c r="S119">
        <v>7</v>
      </c>
      <c r="T119">
        <v>0</v>
      </c>
      <c r="U119" t="s">
        <v>1375</v>
      </c>
      <c r="V119" t="s">
        <v>77</v>
      </c>
      <c r="W119" t="s">
        <v>83</v>
      </c>
      <c r="X119" t="s">
        <v>1605</v>
      </c>
      <c r="AB119">
        <v>5</v>
      </c>
      <c r="AC119">
        <v>3305.7</v>
      </c>
      <c r="AD119">
        <v>1</v>
      </c>
      <c r="AE119">
        <v>3170</v>
      </c>
      <c r="AF119">
        <v>6879</v>
      </c>
      <c r="AG119" t="s">
        <v>379</v>
      </c>
      <c r="AH119">
        <v>178.3527</v>
      </c>
      <c r="AI119">
        <v>-41.311999999999998</v>
      </c>
      <c r="AJ119">
        <v>3237</v>
      </c>
      <c r="AK119">
        <v>150</v>
      </c>
      <c r="AL119">
        <v>151</v>
      </c>
      <c r="AM119">
        <v>13.1287</v>
      </c>
      <c r="AN119">
        <v>35.126100000000001</v>
      </c>
      <c r="AO119">
        <v>217.05</v>
      </c>
      <c r="AP119">
        <v>6.9000000000000006E-2</v>
      </c>
      <c r="AQ119">
        <v>99.524000000000001</v>
      </c>
      <c r="AR119">
        <v>-10000000000</v>
      </c>
      <c r="AS119">
        <v>13.107799999999999</v>
      </c>
      <c r="AT119">
        <v>3237</v>
      </c>
      <c r="BB119">
        <v>2.38731040375988</v>
      </c>
      <c r="BC119">
        <v>6.6752338116656</v>
      </c>
      <c r="BD119">
        <v>0.14278574998215199</v>
      </c>
      <c r="BE119">
        <v>0.54884742041712398</v>
      </c>
      <c r="BF119">
        <v>0.1</v>
      </c>
      <c r="BM119">
        <v>2.38731040375988</v>
      </c>
      <c r="BN119">
        <v>3.9921738406460698</v>
      </c>
      <c r="BO119">
        <v>0.44263582494467102</v>
      </c>
      <c r="BP119">
        <v>0.19990004997501301</v>
      </c>
      <c r="BR119">
        <v>1.12997998321173E-2</v>
      </c>
      <c r="BS119">
        <v>4640.5995274900397</v>
      </c>
      <c r="BT119">
        <v>1</v>
      </c>
      <c r="BU119">
        <v>375620.75591391401</v>
      </c>
      <c r="BV119">
        <v>24</v>
      </c>
      <c r="BW119">
        <v>33</v>
      </c>
      <c r="BX119">
        <v>24</v>
      </c>
      <c r="BY119" t="s">
        <v>80</v>
      </c>
    </row>
    <row r="120" spans="1:77" hidden="1" x14ac:dyDescent="0.2">
      <c r="A120" t="s">
        <v>392</v>
      </c>
      <c r="B120" t="s">
        <v>313</v>
      </c>
      <c r="C120" t="s">
        <v>73</v>
      </c>
      <c r="D120" t="s">
        <v>118</v>
      </c>
      <c r="E120" t="s">
        <v>1602</v>
      </c>
      <c r="F120" t="s">
        <v>1602</v>
      </c>
      <c r="G120" t="s">
        <v>119</v>
      </c>
      <c r="H120" t="s">
        <v>119</v>
      </c>
      <c r="I120">
        <v>20</v>
      </c>
      <c r="J120" t="s">
        <v>1605</v>
      </c>
      <c r="K120" t="s">
        <v>1605</v>
      </c>
      <c r="L120" t="s">
        <v>377</v>
      </c>
      <c r="M120" t="s">
        <v>393</v>
      </c>
      <c r="N120">
        <v>6879</v>
      </c>
      <c r="O120" s="1">
        <v>40595</v>
      </c>
      <c r="P120">
        <v>-41.311999999999998</v>
      </c>
      <c r="Q120">
        <v>178.35266666666701</v>
      </c>
      <c r="R120">
        <v>200</v>
      </c>
      <c r="S120">
        <v>8</v>
      </c>
      <c r="T120">
        <v>0</v>
      </c>
      <c r="U120" t="s">
        <v>1375</v>
      </c>
      <c r="V120" t="s">
        <v>77</v>
      </c>
      <c r="W120" t="s">
        <v>83</v>
      </c>
      <c r="X120" t="s">
        <v>1605</v>
      </c>
      <c r="AB120">
        <v>5</v>
      </c>
      <c r="AC120">
        <v>2665.2</v>
      </c>
      <c r="AD120">
        <v>1</v>
      </c>
      <c r="AE120">
        <v>3170</v>
      </c>
      <c r="AF120">
        <v>6879</v>
      </c>
      <c r="AG120" t="s">
        <v>379</v>
      </c>
      <c r="AH120">
        <v>178.3527</v>
      </c>
      <c r="AI120">
        <v>-41.311999999999998</v>
      </c>
      <c r="AJ120">
        <v>3237</v>
      </c>
      <c r="AK120">
        <v>200</v>
      </c>
      <c r="AL120">
        <v>201</v>
      </c>
      <c r="AM120">
        <v>12.585599999999999</v>
      </c>
      <c r="AN120">
        <v>35.082700000000003</v>
      </c>
      <c r="AO120">
        <v>215.72</v>
      </c>
      <c r="AP120">
        <v>3.6999999999999998E-2</v>
      </c>
      <c r="AQ120">
        <v>99.772000000000006</v>
      </c>
      <c r="AR120">
        <v>-10000000000</v>
      </c>
      <c r="AS120">
        <v>12.5585</v>
      </c>
      <c r="AT120">
        <v>3237</v>
      </c>
      <c r="BB120">
        <v>2.4870042013814699</v>
      </c>
      <c r="BC120">
        <v>7.6033411865495797</v>
      </c>
      <c r="BD120">
        <v>0.21417862497322801</v>
      </c>
      <c r="BE120">
        <v>0.66184541873829705</v>
      </c>
      <c r="BM120">
        <v>2.4870042013814699</v>
      </c>
      <c r="BN120">
        <v>4.6166014486720499</v>
      </c>
      <c r="BO120">
        <v>0.306989362461626</v>
      </c>
      <c r="BP120">
        <v>0.114228599985721</v>
      </c>
      <c r="BR120">
        <v>6.4570284754955796E-3</v>
      </c>
      <c r="BS120">
        <v>774.33590786554396</v>
      </c>
      <c r="BT120">
        <v>1</v>
      </c>
      <c r="BU120">
        <v>284993.24752975302</v>
      </c>
      <c r="BV120">
        <v>24</v>
      </c>
      <c r="BW120">
        <v>33</v>
      </c>
      <c r="BX120">
        <v>24</v>
      </c>
      <c r="BY120" t="s">
        <v>80</v>
      </c>
    </row>
    <row r="121" spans="1:77" hidden="1" x14ac:dyDescent="0.2">
      <c r="A121" t="s">
        <v>366</v>
      </c>
      <c r="B121" t="s">
        <v>313</v>
      </c>
      <c r="C121" t="s">
        <v>73</v>
      </c>
      <c r="D121" t="s">
        <v>118</v>
      </c>
      <c r="E121" t="s">
        <v>1602</v>
      </c>
      <c r="F121" t="s">
        <v>1602</v>
      </c>
      <c r="G121" t="s">
        <v>119</v>
      </c>
      <c r="H121" t="s">
        <v>119</v>
      </c>
      <c r="I121">
        <v>20</v>
      </c>
      <c r="J121" t="s">
        <v>1605</v>
      </c>
      <c r="K121" t="s">
        <v>1605</v>
      </c>
      <c r="L121" t="s">
        <v>367</v>
      </c>
      <c r="M121" t="s">
        <v>368</v>
      </c>
      <c r="N121">
        <v>6878</v>
      </c>
      <c r="O121" s="1">
        <v>40595</v>
      </c>
      <c r="P121">
        <v>-41.214166666666699</v>
      </c>
      <c r="Q121">
        <v>178.51249999999999</v>
      </c>
      <c r="R121">
        <v>300</v>
      </c>
      <c r="S121">
        <v>9</v>
      </c>
      <c r="T121">
        <v>0</v>
      </c>
      <c r="U121" t="s">
        <v>1375</v>
      </c>
      <c r="V121" t="s">
        <v>77</v>
      </c>
      <c r="W121" t="s">
        <v>78</v>
      </c>
      <c r="X121" t="s">
        <v>1605</v>
      </c>
      <c r="AB121">
        <v>5</v>
      </c>
      <c r="AC121">
        <v>2445.6999999999998</v>
      </c>
      <c r="AD121">
        <v>2</v>
      </c>
      <c r="AE121">
        <v>3170</v>
      </c>
      <c r="AF121">
        <v>6878</v>
      </c>
      <c r="AG121" t="s">
        <v>369</v>
      </c>
      <c r="AH121">
        <v>178.51249999999999</v>
      </c>
      <c r="AI121">
        <v>-41.214199999999998</v>
      </c>
      <c r="AJ121">
        <v>3111</v>
      </c>
      <c r="AK121">
        <v>300</v>
      </c>
      <c r="AL121">
        <v>302</v>
      </c>
      <c r="AM121">
        <v>11.566700000000001</v>
      </c>
      <c r="AN121">
        <v>34.953499999999998</v>
      </c>
      <c r="AO121">
        <v>213.21</v>
      </c>
      <c r="AP121">
        <v>3.6999999999999998E-2</v>
      </c>
      <c r="AQ121">
        <v>99.894000000000005</v>
      </c>
      <c r="AR121">
        <v>-10000000000</v>
      </c>
      <c r="AS121">
        <v>11.5281</v>
      </c>
      <c r="AT121">
        <v>3111</v>
      </c>
      <c r="BB121">
        <v>3.4429965107170801</v>
      </c>
      <c r="BC121">
        <v>11.8869136860141</v>
      </c>
      <c r="BD121">
        <v>0.321267937459842</v>
      </c>
      <c r="BE121">
        <v>0.87169884419190302</v>
      </c>
      <c r="BM121">
        <v>3.4429965107170801</v>
      </c>
      <c r="BN121">
        <v>12.4469236533178</v>
      </c>
      <c r="BO121">
        <v>0.26415363746698101</v>
      </c>
      <c r="BP121">
        <v>0.21417862497322801</v>
      </c>
      <c r="BR121">
        <v>6.4570284754955796E-3</v>
      </c>
      <c r="BS121">
        <v>634.75114730538905</v>
      </c>
      <c r="BT121">
        <v>1</v>
      </c>
      <c r="BU121">
        <v>190917.23122710601</v>
      </c>
      <c r="BV121">
        <v>30</v>
      </c>
      <c r="BW121">
        <v>30</v>
      </c>
      <c r="BX121">
        <v>30</v>
      </c>
      <c r="BY121" t="s">
        <v>80</v>
      </c>
    </row>
    <row r="122" spans="1:77" hidden="1" x14ac:dyDescent="0.2">
      <c r="A122" t="s">
        <v>370</v>
      </c>
      <c r="B122" t="s">
        <v>313</v>
      </c>
      <c r="C122" t="s">
        <v>73</v>
      </c>
      <c r="D122" t="s">
        <v>118</v>
      </c>
      <c r="E122" t="s">
        <v>1602</v>
      </c>
      <c r="F122" t="s">
        <v>1602</v>
      </c>
      <c r="G122" t="s">
        <v>119</v>
      </c>
      <c r="H122" t="s">
        <v>119</v>
      </c>
      <c r="I122">
        <v>20</v>
      </c>
      <c r="J122" t="s">
        <v>1605</v>
      </c>
      <c r="K122" t="s">
        <v>1605</v>
      </c>
      <c r="L122" t="s">
        <v>367</v>
      </c>
      <c r="M122" t="s">
        <v>371</v>
      </c>
      <c r="N122">
        <v>6878</v>
      </c>
      <c r="O122" s="1">
        <v>40595</v>
      </c>
      <c r="P122">
        <v>-41.214166666666699</v>
      </c>
      <c r="Q122">
        <v>178.51249999999999</v>
      </c>
      <c r="R122">
        <v>500</v>
      </c>
      <c r="S122">
        <v>10</v>
      </c>
      <c r="T122">
        <v>0</v>
      </c>
      <c r="U122" t="s">
        <v>1375</v>
      </c>
      <c r="V122" t="s">
        <v>77</v>
      </c>
      <c r="W122" t="s">
        <v>83</v>
      </c>
      <c r="X122" t="s">
        <v>1605</v>
      </c>
      <c r="AB122">
        <v>5</v>
      </c>
      <c r="AC122">
        <v>726.9</v>
      </c>
      <c r="AD122">
        <v>1</v>
      </c>
      <c r="AE122">
        <v>3170</v>
      </c>
      <c r="AF122">
        <v>6878</v>
      </c>
      <c r="AG122" t="s">
        <v>369</v>
      </c>
      <c r="AH122">
        <v>178.51249999999999</v>
      </c>
      <c r="AI122">
        <v>-41.214199999999998</v>
      </c>
      <c r="AJ122">
        <v>3111</v>
      </c>
      <c r="AK122">
        <v>500</v>
      </c>
      <c r="AL122">
        <v>504</v>
      </c>
      <c r="AM122">
        <v>8.9504999999999999</v>
      </c>
      <c r="AN122">
        <v>34.611600000000003</v>
      </c>
      <c r="AO122">
        <v>213.16</v>
      </c>
      <c r="AP122">
        <v>3.6999999999999998E-2</v>
      </c>
      <c r="AQ122">
        <v>100.015</v>
      </c>
      <c r="AR122">
        <v>-10000000000</v>
      </c>
      <c r="AS122">
        <v>8.8952000000000009</v>
      </c>
      <c r="AT122">
        <v>3111</v>
      </c>
      <c r="BB122">
        <v>6.15965249590543</v>
      </c>
      <c r="BC122">
        <v>18.954808310130598</v>
      </c>
      <c r="BD122">
        <v>0.17848218747769001</v>
      </c>
      <c r="BE122">
        <v>1.3236908374765901</v>
      </c>
      <c r="BM122">
        <v>6.15965249590543</v>
      </c>
      <c r="BN122">
        <v>11.060694363500099</v>
      </c>
      <c r="BO122">
        <v>0.25701434996787298</v>
      </c>
      <c r="BP122">
        <v>0.24630541871921199</v>
      </c>
      <c r="BR122">
        <v>4.8427713566216802E-3</v>
      </c>
      <c r="BS122">
        <v>789.61599999999999</v>
      </c>
      <c r="BT122">
        <v>1</v>
      </c>
      <c r="BU122">
        <v>132978.47401349101</v>
      </c>
      <c r="BV122">
        <v>30</v>
      </c>
      <c r="BW122">
        <v>30</v>
      </c>
      <c r="BX122">
        <v>30</v>
      </c>
      <c r="BY122" t="s">
        <v>80</v>
      </c>
    </row>
    <row r="123" spans="1:77" hidden="1" x14ac:dyDescent="0.2">
      <c r="A123" t="s">
        <v>372</v>
      </c>
      <c r="B123" t="s">
        <v>313</v>
      </c>
      <c r="C123" t="s">
        <v>73</v>
      </c>
      <c r="D123" t="s">
        <v>118</v>
      </c>
      <c r="E123" t="s">
        <v>1602</v>
      </c>
      <c r="F123" t="s">
        <v>1602</v>
      </c>
      <c r="G123" t="s">
        <v>119</v>
      </c>
      <c r="H123" t="s">
        <v>119</v>
      </c>
      <c r="I123">
        <v>20</v>
      </c>
      <c r="J123" t="s">
        <v>1605</v>
      </c>
      <c r="K123" t="s">
        <v>1605</v>
      </c>
      <c r="L123" t="s">
        <v>367</v>
      </c>
      <c r="M123" t="s">
        <v>373</v>
      </c>
      <c r="N123">
        <v>6878</v>
      </c>
      <c r="O123" s="1">
        <v>40595</v>
      </c>
      <c r="P123">
        <v>-41.214166666666699</v>
      </c>
      <c r="Q123">
        <v>178.51249999999999</v>
      </c>
      <c r="R123">
        <v>750</v>
      </c>
      <c r="S123">
        <v>11</v>
      </c>
      <c r="T123">
        <v>0</v>
      </c>
      <c r="U123" t="s">
        <v>1375</v>
      </c>
      <c r="V123" t="s">
        <v>77</v>
      </c>
      <c r="W123" t="s">
        <v>78</v>
      </c>
      <c r="X123" t="s">
        <v>1605</v>
      </c>
      <c r="AB123">
        <v>5</v>
      </c>
      <c r="AC123">
        <v>836.7</v>
      </c>
      <c r="AD123">
        <v>2</v>
      </c>
      <c r="AE123">
        <v>3170</v>
      </c>
      <c r="AF123">
        <v>6878</v>
      </c>
      <c r="AG123" t="s">
        <v>369</v>
      </c>
      <c r="AH123">
        <v>178.51249999999999</v>
      </c>
      <c r="AI123">
        <v>-41.214199999999998</v>
      </c>
      <c r="AJ123">
        <v>3111</v>
      </c>
      <c r="AK123">
        <v>750</v>
      </c>
      <c r="AL123">
        <v>756</v>
      </c>
      <c r="AM123">
        <v>7.1570999999999998</v>
      </c>
      <c r="AN123">
        <v>34.427999999999997</v>
      </c>
      <c r="AO123">
        <v>218.72</v>
      </c>
      <c r="AP123">
        <v>3.6999999999999998E-2</v>
      </c>
      <c r="AQ123">
        <v>100.121</v>
      </c>
      <c r="AR123">
        <v>-10000000000</v>
      </c>
      <c r="AS123">
        <v>7.0833000000000004</v>
      </c>
      <c r="AT123">
        <v>3111</v>
      </c>
      <c r="BB123">
        <v>9.5955280210781204</v>
      </c>
      <c r="BC123">
        <v>22.917112872135402</v>
      </c>
      <c r="BD123">
        <v>0.28557149996430398</v>
      </c>
      <c r="BE123">
        <v>1.56582940530768</v>
      </c>
      <c r="BM123">
        <v>9.5955280210781204</v>
      </c>
      <c r="BN123">
        <v>4.0629423028890201</v>
      </c>
      <c r="BO123">
        <v>0.31412864996073397</v>
      </c>
      <c r="BP123">
        <v>0.23202684372099699</v>
      </c>
      <c r="BR123">
        <v>8.0712855943694695E-3</v>
      </c>
      <c r="BS123">
        <v>848.04916007984002</v>
      </c>
      <c r="BT123">
        <v>1</v>
      </c>
      <c r="BU123">
        <v>101897.786243386</v>
      </c>
      <c r="BV123">
        <v>30</v>
      </c>
      <c r="BW123">
        <v>30</v>
      </c>
      <c r="BX123">
        <v>30</v>
      </c>
      <c r="BY123" t="s">
        <v>80</v>
      </c>
    </row>
    <row r="124" spans="1:77" hidden="1" x14ac:dyDescent="0.2">
      <c r="A124" t="s">
        <v>374</v>
      </c>
      <c r="B124" t="s">
        <v>313</v>
      </c>
      <c r="C124" t="s">
        <v>73</v>
      </c>
      <c r="D124" t="s">
        <v>118</v>
      </c>
      <c r="E124" t="s">
        <v>1602</v>
      </c>
      <c r="F124" t="s">
        <v>1602</v>
      </c>
      <c r="G124" t="s">
        <v>119</v>
      </c>
      <c r="H124" t="s">
        <v>119</v>
      </c>
      <c r="I124">
        <v>20</v>
      </c>
      <c r="J124" t="s">
        <v>1605</v>
      </c>
      <c r="K124" t="s">
        <v>1605</v>
      </c>
      <c r="L124" t="s">
        <v>367</v>
      </c>
      <c r="M124" t="s">
        <v>375</v>
      </c>
      <c r="N124">
        <v>6878</v>
      </c>
      <c r="O124" s="1">
        <v>40595</v>
      </c>
      <c r="P124">
        <v>-41.214166666666699</v>
      </c>
      <c r="Q124">
        <v>178.51249999999999</v>
      </c>
      <c r="R124">
        <v>1000</v>
      </c>
      <c r="S124">
        <v>12</v>
      </c>
      <c r="T124">
        <v>0</v>
      </c>
      <c r="U124" t="s">
        <v>1375</v>
      </c>
      <c r="V124" t="s">
        <v>77</v>
      </c>
      <c r="W124" t="s">
        <v>83</v>
      </c>
      <c r="X124" t="s">
        <v>1605</v>
      </c>
      <c r="AB124">
        <v>5</v>
      </c>
      <c r="AC124">
        <v>666.5</v>
      </c>
      <c r="AD124">
        <v>1</v>
      </c>
      <c r="AE124">
        <v>3170</v>
      </c>
      <c r="AF124">
        <v>6878</v>
      </c>
      <c r="AG124" t="s">
        <v>369</v>
      </c>
      <c r="AH124">
        <v>178.51249999999999</v>
      </c>
      <c r="AI124">
        <v>-41.214199999999998</v>
      </c>
      <c r="AJ124">
        <v>3111</v>
      </c>
      <c r="AK124">
        <v>1000</v>
      </c>
      <c r="AL124">
        <v>1009</v>
      </c>
      <c r="AM124">
        <v>5.8746999999999998</v>
      </c>
      <c r="AN124">
        <v>34.387799999999999</v>
      </c>
      <c r="AO124">
        <v>200.46</v>
      </c>
      <c r="AP124">
        <v>3.6999999999999998E-2</v>
      </c>
      <c r="AQ124">
        <v>100.148</v>
      </c>
      <c r="AR124">
        <v>-10000000000</v>
      </c>
      <c r="AS124">
        <v>5.7840999999999996</v>
      </c>
      <c r="AT124">
        <v>3111</v>
      </c>
      <c r="BB124">
        <v>20.989104892117101</v>
      </c>
      <c r="BC124">
        <v>27.129292496608802</v>
      </c>
      <c r="BD124">
        <v>0.24987506246876601</v>
      </c>
      <c r="BE124">
        <v>1.87253825789372</v>
      </c>
      <c r="BM124">
        <v>20.989104892117101</v>
      </c>
      <c r="BN124">
        <v>3.2053950545333398</v>
      </c>
      <c r="BO124">
        <v>0.45691439994288602</v>
      </c>
      <c r="BP124">
        <v>0.27486256871564202</v>
      </c>
      <c r="BR124">
        <v>6.4570284754955796E-3</v>
      </c>
      <c r="BS124">
        <v>1840.0025725441601</v>
      </c>
      <c r="BT124">
        <v>1</v>
      </c>
      <c r="BU124">
        <v>74341.069381965499</v>
      </c>
      <c r="BV124">
        <v>30</v>
      </c>
      <c r="BW124">
        <v>30</v>
      </c>
      <c r="BX124">
        <v>30</v>
      </c>
      <c r="BY124" t="s">
        <v>80</v>
      </c>
    </row>
    <row r="125" spans="1:77" hidden="1" x14ac:dyDescent="0.2">
      <c r="A125" t="s">
        <v>357</v>
      </c>
      <c r="B125" t="s">
        <v>313</v>
      </c>
      <c r="C125" t="s">
        <v>73</v>
      </c>
      <c r="D125" t="s">
        <v>118</v>
      </c>
      <c r="E125" t="s">
        <v>1602</v>
      </c>
      <c r="F125" t="s">
        <v>1602</v>
      </c>
      <c r="G125" t="s">
        <v>119</v>
      </c>
      <c r="H125" t="s">
        <v>119</v>
      </c>
      <c r="I125">
        <v>20</v>
      </c>
      <c r="J125" t="s">
        <v>1605</v>
      </c>
      <c r="K125" t="s">
        <v>1605</v>
      </c>
      <c r="L125" t="s">
        <v>211</v>
      </c>
      <c r="M125" t="s">
        <v>358</v>
      </c>
      <c r="N125">
        <v>6877</v>
      </c>
      <c r="O125" s="1">
        <v>40595</v>
      </c>
      <c r="P125">
        <v>-41.241666666666703</v>
      </c>
      <c r="Q125">
        <v>178.511333333333</v>
      </c>
      <c r="R125">
        <v>1500</v>
      </c>
      <c r="S125">
        <v>13</v>
      </c>
      <c r="T125">
        <v>0</v>
      </c>
      <c r="U125" t="s">
        <v>1375</v>
      </c>
      <c r="V125" t="s">
        <v>77</v>
      </c>
      <c r="W125" t="s">
        <v>78</v>
      </c>
      <c r="X125" t="s">
        <v>1605</v>
      </c>
      <c r="AB125">
        <v>5</v>
      </c>
      <c r="AC125">
        <v>527.1</v>
      </c>
      <c r="AD125">
        <v>2</v>
      </c>
      <c r="AE125">
        <v>3170</v>
      </c>
      <c r="AF125">
        <v>6877</v>
      </c>
      <c r="AG125" t="s">
        <v>359</v>
      </c>
      <c r="AH125">
        <v>178.51130000000001</v>
      </c>
      <c r="AI125">
        <v>-41.241700000000002</v>
      </c>
      <c r="AJ125">
        <v>3105</v>
      </c>
      <c r="AK125">
        <v>1500</v>
      </c>
      <c r="AL125">
        <v>1515</v>
      </c>
      <c r="AM125">
        <v>3.5474000000000001</v>
      </c>
      <c r="AN125">
        <v>34.504100000000001</v>
      </c>
      <c r="AO125">
        <v>165.29</v>
      </c>
      <c r="AP125">
        <v>3.6999999999999998E-2</v>
      </c>
      <c r="AQ125">
        <v>100.14700000000001</v>
      </c>
      <c r="AR125">
        <v>-10000000000</v>
      </c>
      <c r="AS125">
        <v>3.4321999999999999</v>
      </c>
      <c r="AT125">
        <v>3105</v>
      </c>
      <c r="BB125">
        <v>68.895535142063693</v>
      </c>
      <c r="BC125">
        <v>32.697936745912799</v>
      </c>
      <c r="BD125">
        <v>0.14278574998215199</v>
      </c>
      <c r="BE125">
        <v>2.3083876799896701</v>
      </c>
      <c r="BM125">
        <v>68.895535142063693</v>
      </c>
      <c r="BN125">
        <v>6.7812838231621004</v>
      </c>
      <c r="BO125">
        <v>0.29985007496251898</v>
      </c>
      <c r="BP125">
        <v>0.110658956236168</v>
      </c>
      <c r="BS125">
        <v>795.25089820359301</v>
      </c>
      <c r="BT125">
        <v>1</v>
      </c>
      <c r="BU125">
        <v>84116.916599801494</v>
      </c>
      <c r="BV125">
        <v>28</v>
      </c>
      <c r="BW125">
        <v>32</v>
      </c>
      <c r="BX125">
        <v>28</v>
      </c>
      <c r="BY125" t="s">
        <v>80</v>
      </c>
    </row>
    <row r="126" spans="1:77" hidden="1" x14ac:dyDescent="0.2">
      <c r="A126" t="s">
        <v>360</v>
      </c>
      <c r="B126" t="s">
        <v>313</v>
      </c>
      <c r="C126" t="s">
        <v>73</v>
      </c>
      <c r="D126" t="s">
        <v>118</v>
      </c>
      <c r="E126" t="s">
        <v>1602</v>
      </c>
      <c r="F126" t="s">
        <v>1602</v>
      </c>
      <c r="G126" t="s">
        <v>119</v>
      </c>
      <c r="H126" t="s">
        <v>119</v>
      </c>
      <c r="I126">
        <v>20</v>
      </c>
      <c r="J126" t="s">
        <v>1605</v>
      </c>
      <c r="K126" t="s">
        <v>1605</v>
      </c>
      <c r="L126" t="s">
        <v>211</v>
      </c>
      <c r="M126" t="s">
        <v>361</v>
      </c>
      <c r="N126">
        <v>6877</v>
      </c>
      <c r="O126" s="1">
        <v>40595</v>
      </c>
      <c r="P126">
        <v>-41.241666666666703</v>
      </c>
      <c r="Q126">
        <v>178.511333333333</v>
      </c>
      <c r="R126">
        <v>2000</v>
      </c>
      <c r="S126">
        <v>14</v>
      </c>
      <c r="T126">
        <v>0</v>
      </c>
      <c r="U126" t="s">
        <v>1375</v>
      </c>
      <c r="V126" t="s">
        <v>77</v>
      </c>
      <c r="W126" t="s">
        <v>78</v>
      </c>
      <c r="X126" t="s">
        <v>1605</v>
      </c>
      <c r="AB126">
        <v>5</v>
      </c>
      <c r="AC126">
        <v>296.8</v>
      </c>
      <c r="AD126">
        <v>2</v>
      </c>
      <c r="AE126">
        <v>3170</v>
      </c>
      <c r="AF126">
        <v>6877</v>
      </c>
      <c r="AG126" t="s">
        <v>359</v>
      </c>
      <c r="AH126">
        <v>178.51130000000001</v>
      </c>
      <c r="AI126">
        <v>-41.241700000000002</v>
      </c>
      <c r="AJ126">
        <v>3105</v>
      </c>
      <c r="AK126">
        <v>2000</v>
      </c>
      <c r="AL126">
        <v>2023</v>
      </c>
      <c r="AM126">
        <v>2.3776999999999999</v>
      </c>
      <c r="AN126">
        <v>34.623199999999997</v>
      </c>
      <c r="AO126">
        <v>151.11000000000001</v>
      </c>
      <c r="AP126">
        <v>3.9E-2</v>
      </c>
      <c r="AQ126">
        <v>100.08</v>
      </c>
      <c r="AR126">
        <v>-10000000000</v>
      </c>
      <c r="AS126">
        <v>2.2334999999999998</v>
      </c>
      <c r="AT126">
        <v>3105</v>
      </c>
      <c r="BB126">
        <v>107.52688172043</v>
      </c>
      <c r="BC126">
        <v>35.089598058113801</v>
      </c>
      <c r="BD126">
        <v>0.28557149996430398</v>
      </c>
      <c r="BE126">
        <v>2.5020985342545399</v>
      </c>
      <c r="BM126">
        <v>107.52688172043</v>
      </c>
      <c r="BN126">
        <v>10.0532844892182</v>
      </c>
      <c r="BO126">
        <v>0.47833226244020799</v>
      </c>
      <c r="BP126">
        <v>0.224887556221889</v>
      </c>
      <c r="BR126">
        <v>6.4570284754955796E-3</v>
      </c>
      <c r="BS126">
        <v>1194.2942</v>
      </c>
      <c r="BT126">
        <v>1</v>
      </c>
      <c r="BU126">
        <v>55967.066985138001</v>
      </c>
      <c r="BV126">
        <v>28</v>
      </c>
      <c r="BW126">
        <v>32</v>
      </c>
      <c r="BX126">
        <v>28</v>
      </c>
      <c r="BY126" t="s">
        <v>80</v>
      </c>
    </row>
    <row r="127" spans="1:77" hidden="1" x14ac:dyDescent="0.2">
      <c r="A127" t="s">
        <v>362</v>
      </c>
      <c r="B127" t="s">
        <v>313</v>
      </c>
      <c r="C127" t="s">
        <v>73</v>
      </c>
      <c r="D127" t="s">
        <v>118</v>
      </c>
      <c r="E127" t="s">
        <v>1602</v>
      </c>
      <c r="F127" t="s">
        <v>1602</v>
      </c>
      <c r="G127" t="s">
        <v>119</v>
      </c>
      <c r="H127" t="s">
        <v>119</v>
      </c>
      <c r="I127">
        <v>20</v>
      </c>
      <c r="J127" t="s">
        <v>1605</v>
      </c>
      <c r="K127" t="s">
        <v>1605</v>
      </c>
      <c r="L127" t="s">
        <v>211</v>
      </c>
      <c r="M127" t="s">
        <v>363</v>
      </c>
      <c r="N127">
        <v>6877</v>
      </c>
      <c r="O127" s="1">
        <v>40595</v>
      </c>
      <c r="P127">
        <v>-41.241666666666703</v>
      </c>
      <c r="Q127">
        <v>178.511333333333</v>
      </c>
      <c r="R127">
        <v>2500</v>
      </c>
      <c r="S127">
        <v>15</v>
      </c>
      <c r="T127">
        <v>0</v>
      </c>
      <c r="U127" t="s">
        <v>1375</v>
      </c>
      <c r="V127" t="s">
        <v>77</v>
      </c>
      <c r="W127" t="s">
        <v>78</v>
      </c>
      <c r="X127" t="s">
        <v>1605</v>
      </c>
      <c r="AB127">
        <v>5</v>
      </c>
      <c r="AC127">
        <v>579.9</v>
      </c>
      <c r="AD127">
        <v>2</v>
      </c>
      <c r="AE127">
        <v>3170</v>
      </c>
      <c r="AF127">
        <v>6877</v>
      </c>
      <c r="AG127" t="s">
        <v>359</v>
      </c>
      <c r="AH127">
        <v>178.51130000000001</v>
      </c>
      <c r="AI127">
        <v>-41.241700000000002</v>
      </c>
      <c r="AJ127">
        <v>3105</v>
      </c>
      <c r="AK127">
        <v>2500</v>
      </c>
      <c r="AL127">
        <v>2532</v>
      </c>
      <c r="AM127">
        <v>1.8883000000000001</v>
      </c>
      <c r="AN127">
        <v>34.681800000000003</v>
      </c>
      <c r="AO127">
        <v>164.15</v>
      </c>
      <c r="AP127">
        <v>4.1000000000000002E-2</v>
      </c>
      <c r="AQ127">
        <v>100.04900000000001</v>
      </c>
      <c r="AR127">
        <v>-10000000000</v>
      </c>
      <c r="AS127">
        <v>1.7070000000000001</v>
      </c>
      <c r="AT127">
        <v>3105</v>
      </c>
      <c r="BB127">
        <v>111.26539913124</v>
      </c>
      <c r="BC127">
        <v>34.411365745698603</v>
      </c>
      <c r="BD127">
        <v>0.35696437495537903</v>
      </c>
      <c r="BE127">
        <v>2.43752824949958</v>
      </c>
      <c r="BM127">
        <v>111.26539913124</v>
      </c>
      <c r="BN127">
        <v>3.8090084089584599</v>
      </c>
      <c r="BO127">
        <v>0.335546512458057</v>
      </c>
      <c r="BP127">
        <v>0.217748268722781</v>
      </c>
      <c r="BR127">
        <v>8.0712855943694695E-3</v>
      </c>
      <c r="BS127">
        <v>914.29472545961801</v>
      </c>
      <c r="BT127">
        <v>1</v>
      </c>
      <c r="BU127">
        <v>53121.965856757</v>
      </c>
      <c r="BV127">
        <v>28</v>
      </c>
      <c r="BW127">
        <v>32</v>
      </c>
      <c r="BX127">
        <v>28</v>
      </c>
      <c r="BY127" t="s">
        <v>80</v>
      </c>
    </row>
    <row r="128" spans="1:77" hidden="1" x14ac:dyDescent="0.2">
      <c r="A128" t="s">
        <v>364</v>
      </c>
      <c r="B128" t="s">
        <v>313</v>
      </c>
      <c r="C128" t="s">
        <v>73</v>
      </c>
      <c r="D128" t="s">
        <v>118</v>
      </c>
      <c r="E128" t="s">
        <v>1602</v>
      </c>
      <c r="F128" t="s">
        <v>1602</v>
      </c>
      <c r="G128" t="s">
        <v>119</v>
      </c>
      <c r="H128" t="s">
        <v>119</v>
      </c>
      <c r="I128">
        <v>20</v>
      </c>
      <c r="J128" t="s">
        <v>1605</v>
      </c>
      <c r="K128" t="s">
        <v>1605</v>
      </c>
      <c r="L128" t="s">
        <v>211</v>
      </c>
      <c r="M128" t="s">
        <v>365</v>
      </c>
      <c r="N128">
        <v>6877</v>
      </c>
      <c r="O128" s="1">
        <v>40595</v>
      </c>
      <c r="P128">
        <v>-41.241666666666703</v>
      </c>
      <c r="Q128">
        <v>178.511333333333</v>
      </c>
      <c r="R128">
        <v>3074</v>
      </c>
      <c r="S128">
        <v>16</v>
      </c>
      <c r="T128">
        <v>0</v>
      </c>
      <c r="U128" t="s">
        <v>1375</v>
      </c>
      <c r="V128" t="s">
        <v>77</v>
      </c>
      <c r="W128" t="s">
        <v>83</v>
      </c>
      <c r="X128" t="s">
        <v>1605</v>
      </c>
      <c r="AB128">
        <v>5</v>
      </c>
      <c r="AC128">
        <v>498.6</v>
      </c>
      <c r="AD128">
        <v>1</v>
      </c>
      <c r="AE128">
        <v>3170</v>
      </c>
      <c r="AF128">
        <v>6877</v>
      </c>
      <c r="AG128" t="s">
        <v>359</v>
      </c>
      <c r="AH128">
        <v>178.51130000000001</v>
      </c>
      <c r="AI128">
        <v>-41.241700000000002</v>
      </c>
      <c r="AJ128">
        <v>3105</v>
      </c>
      <c r="AK128">
        <v>3074</v>
      </c>
      <c r="AL128">
        <v>3118</v>
      </c>
      <c r="AM128">
        <v>1.4235</v>
      </c>
      <c r="AN128">
        <v>34.718400000000003</v>
      </c>
      <c r="AO128">
        <v>188.51</v>
      </c>
      <c r="AP128">
        <v>0.04</v>
      </c>
      <c r="AQ128">
        <v>99.822999999999993</v>
      </c>
      <c r="AR128">
        <v>-10000000000</v>
      </c>
      <c r="AS128">
        <v>1.1969000000000001</v>
      </c>
      <c r="AT128">
        <v>3105</v>
      </c>
      <c r="BB128">
        <v>108.23898027487</v>
      </c>
      <c r="BC128">
        <v>32.590847433426099</v>
      </c>
      <c r="BD128">
        <v>7.1392874991075897E-2</v>
      </c>
      <c r="BE128">
        <v>2.3083876799896701</v>
      </c>
      <c r="BM128">
        <v>108.23898027487</v>
      </c>
      <c r="BN128">
        <v>3.76737990175672</v>
      </c>
      <c r="BO128">
        <v>0.29985007496251898</v>
      </c>
      <c r="BP128">
        <v>0.22845719997144301</v>
      </c>
      <c r="BR128">
        <v>4.8427713566216802E-3</v>
      </c>
      <c r="BS128">
        <v>1762.84334824387</v>
      </c>
      <c r="BT128">
        <v>1</v>
      </c>
      <c r="BU128">
        <v>63011.239132250397</v>
      </c>
      <c r="BV128">
        <v>28</v>
      </c>
      <c r="BW128">
        <v>32</v>
      </c>
      <c r="BX128">
        <v>28</v>
      </c>
      <c r="BY128" t="s">
        <v>80</v>
      </c>
    </row>
    <row r="129" spans="1:77" hidden="1" x14ac:dyDescent="0.2">
      <c r="A129" t="s">
        <v>407</v>
      </c>
      <c r="B129" t="s">
        <v>395</v>
      </c>
      <c r="C129" t="s">
        <v>73</v>
      </c>
      <c r="D129" t="s">
        <v>1387</v>
      </c>
      <c r="E129" t="s">
        <v>1603</v>
      </c>
      <c r="F129" t="s">
        <v>1603</v>
      </c>
      <c r="G129" t="s">
        <v>74</v>
      </c>
      <c r="H129" t="s">
        <v>1385</v>
      </c>
      <c r="I129">
        <v>22</v>
      </c>
      <c r="J129" t="s">
        <v>1604</v>
      </c>
      <c r="K129" t="s">
        <v>1604</v>
      </c>
      <c r="L129" t="s">
        <v>408</v>
      </c>
      <c r="M129" t="s">
        <v>409</v>
      </c>
      <c r="N129">
        <v>7408</v>
      </c>
      <c r="O129" s="1">
        <v>40815</v>
      </c>
      <c r="P129">
        <v>-46.634833333333297</v>
      </c>
      <c r="Q129">
        <v>178.583333333333</v>
      </c>
      <c r="R129">
        <v>10</v>
      </c>
      <c r="S129">
        <v>1</v>
      </c>
      <c r="T129">
        <v>0</v>
      </c>
      <c r="U129" t="s">
        <v>1375</v>
      </c>
      <c r="V129" t="s">
        <v>77</v>
      </c>
      <c r="W129" t="s">
        <v>83</v>
      </c>
      <c r="X129" t="s">
        <v>1604</v>
      </c>
      <c r="Y129">
        <v>9.3000000000000007</v>
      </c>
      <c r="AB129">
        <v>8</v>
      </c>
      <c r="AC129">
        <v>11557.9</v>
      </c>
      <c r="AD129">
        <v>1</v>
      </c>
      <c r="AE129">
        <v>3176</v>
      </c>
      <c r="AF129">
        <v>7408</v>
      </c>
      <c r="AG129" t="s">
        <v>410</v>
      </c>
      <c r="AH129">
        <v>178.58330000000001</v>
      </c>
      <c r="AI129">
        <v>-46.634799999999998</v>
      </c>
      <c r="AJ129">
        <v>2782</v>
      </c>
      <c r="AK129">
        <v>10</v>
      </c>
      <c r="AL129">
        <v>10</v>
      </c>
      <c r="AM129">
        <v>8.4181000000000008</v>
      </c>
      <c r="AN129">
        <v>34.335700000000003</v>
      </c>
      <c r="AO129">
        <v>282.3</v>
      </c>
      <c r="AP129">
        <v>0.219</v>
      </c>
      <c r="AQ129">
        <v>97.207999999999998</v>
      </c>
      <c r="AR129">
        <v>-10000000000</v>
      </c>
      <c r="AS129">
        <v>8.4170999999999996</v>
      </c>
      <c r="AT129">
        <v>2782</v>
      </c>
      <c r="BB129">
        <v>2.61874243395286</v>
      </c>
      <c r="BC129">
        <v>14.0843863782395</v>
      </c>
      <c r="BE129">
        <v>0.87089171563246603</v>
      </c>
      <c r="BF129" s="4">
        <f>AVERAGE('[1]Biophysical Mooring Data'!$BF$4598:$BG$4598)</f>
        <v>0.32500000000000001</v>
      </c>
      <c r="BM129">
        <v>2.61874243395286</v>
      </c>
      <c r="BN129">
        <f>AVERAGE('[1]Biophysical Mooring Data'!$AM$4598,'[1]Biophysical Mooring Data'!$AO$4598)</f>
        <v>6.5481641828324051</v>
      </c>
      <c r="BO129">
        <f>AVERAGE('[1]Biophysical Mooring Data'!$AQ$4598,'[1]Biophysical Mooring Data'!$AS$4598)</f>
        <v>1.2279574498465053</v>
      </c>
      <c r="BP129" s="4">
        <f>AVERAGE('[1]Biophysical Mooring Data'!$BC$4598,'[1]Biophysical Mooring Data'!$BE$4598)</f>
        <v>1.0744627686156922</v>
      </c>
      <c r="BR129" s="4">
        <f>AVERAGE('[1]Biophysical Mooring Data'!$AY$4598,'[1]Biophysical Mooring Data'!$BA$4598)</f>
        <v>6.7798798992703552E-2</v>
      </c>
      <c r="BS129">
        <v>13843.537770297</v>
      </c>
      <c r="BT129">
        <v>1</v>
      </c>
      <c r="BU129">
        <v>368742.38270833303</v>
      </c>
      <c r="BV129">
        <v>87</v>
      </c>
      <c r="BW129">
        <v>88</v>
      </c>
      <c r="BX129">
        <v>87</v>
      </c>
      <c r="BY129" t="s">
        <v>92</v>
      </c>
    </row>
    <row r="130" spans="1:77" hidden="1" x14ac:dyDescent="0.2">
      <c r="A130" t="s">
        <v>411</v>
      </c>
      <c r="B130" t="s">
        <v>395</v>
      </c>
      <c r="C130" t="s">
        <v>73</v>
      </c>
      <c r="D130" t="s">
        <v>1387</v>
      </c>
      <c r="E130" t="s">
        <v>1603</v>
      </c>
      <c r="F130" t="s">
        <v>1603</v>
      </c>
      <c r="G130" t="s">
        <v>74</v>
      </c>
      <c r="H130" t="s">
        <v>1385</v>
      </c>
      <c r="I130">
        <v>22</v>
      </c>
      <c r="J130" t="s">
        <v>1604</v>
      </c>
      <c r="K130" t="s">
        <v>1604</v>
      </c>
      <c r="L130" t="s">
        <v>408</v>
      </c>
      <c r="M130" t="s">
        <v>412</v>
      </c>
      <c r="N130">
        <v>7408</v>
      </c>
      <c r="O130" s="1">
        <v>40815</v>
      </c>
      <c r="P130">
        <v>-46.634833333333297</v>
      </c>
      <c r="Q130">
        <v>178.583333333333</v>
      </c>
      <c r="R130">
        <v>20</v>
      </c>
      <c r="S130">
        <v>2</v>
      </c>
      <c r="T130">
        <v>0</v>
      </c>
      <c r="U130" t="s">
        <v>1375</v>
      </c>
      <c r="V130" t="s">
        <v>77</v>
      </c>
      <c r="W130" t="s">
        <v>78</v>
      </c>
      <c r="X130" t="s">
        <v>1604</v>
      </c>
      <c r="Y130">
        <v>8.3000000000000007</v>
      </c>
      <c r="AB130">
        <v>8</v>
      </c>
      <c r="AC130">
        <v>9946.7999999999993</v>
      </c>
      <c r="AD130">
        <v>3</v>
      </c>
      <c r="AE130">
        <v>3176</v>
      </c>
      <c r="AF130">
        <v>7408</v>
      </c>
      <c r="AG130" t="s">
        <v>410</v>
      </c>
      <c r="AH130">
        <v>178.58330000000001</v>
      </c>
      <c r="AI130">
        <v>-46.634799999999998</v>
      </c>
      <c r="AJ130">
        <v>2782</v>
      </c>
      <c r="AK130">
        <v>20</v>
      </c>
      <c r="AL130">
        <v>20</v>
      </c>
      <c r="AM130">
        <v>8.4106000000000005</v>
      </c>
      <c r="AN130">
        <v>34.335500000000003</v>
      </c>
      <c r="AO130">
        <v>282.07</v>
      </c>
      <c r="AP130">
        <v>0.41299999999999998</v>
      </c>
      <c r="AQ130">
        <v>97.242000000000004</v>
      </c>
      <c r="AR130">
        <v>-10000000000</v>
      </c>
      <c r="AS130">
        <v>8.4085999999999999</v>
      </c>
      <c r="AT130">
        <v>2782</v>
      </c>
      <c r="AU130">
        <v>5680</v>
      </c>
      <c r="AV130">
        <v>3.6008142211923402</v>
      </c>
      <c r="AW130">
        <v>20</v>
      </c>
      <c r="AX130">
        <v>0.13198321117541501</v>
      </c>
      <c r="AY130">
        <v>5056</v>
      </c>
      <c r="AZ130">
        <v>1.3953986774179099</v>
      </c>
      <c r="BB130">
        <v>2.3088015381328799</v>
      </c>
      <c r="BC130">
        <v>14.0165631469979</v>
      </c>
      <c r="BD130">
        <v>8.2101806239737299E-2</v>
      </c>
      <c r="BE130">
        <v>0.72641570349325202</v>
      </c>
      <c r="BF130">
        <v>0.18</v>
      </c>
      <c r="BM130">
        <v>2.3088015381328799</v>
      </c>
      <c r="BN130">
        <v>4.9662809091666</v>
      </c>
      <c r="BO130">
        <v>0.70607553366174103</v>
      </c>
      <c r="BP130">
        <v>0.71035910616120501</v>
      </c>
      <c r="BR130">
        <v>4.35849422095951E-2</v>
      </c>
      <c r="BS130">
        <v>15818.900994035799</v>
      </c>
      <c r="BT130">
        <v>1</v>
      </c>
      <c r="BU130">
        <v>410722.92973667698</v>
      </c>
      <c r="BV130">
        <v>87</v>
      </c>
      <c r="BW130">
        <v>88</v>
      </c>
      <c r="BX130">
        <v>87</v>
      </c>
      <c r="BY130" t="s">
        <v>92</v>
      </c>
    </row>
    <row r="131" spans="1:77" hidden="1" x14ac:dyDescent="0.2">
      <c r="A131" t="s">
        <v>413</v>
      </c>
      <c r="B131" t="s">
        <v>395</v>
      </c>
      <c r="C131" t="s">
        <v>73</v>
      </c>
      <c r="D131" t="s">
        <v>1387</v>
      </c>
      <c r="E131" t="s">
        <v>1603</v>
      </c>
      <c r="F131" t="s">
        <v>1603</v>
      </c>
      <c r="G131" t="s">
        <v>74</v>
      </c>
      <c r="H131" t="s">
        <v>1385</v>
      </c>
      <c r="I131">
        <v>22</v>
      </c>
      <c r="J131" t="s">
        <v>1604</v>
      </c>
      <c r="K131" t="s">
        <v>1604</v>
      </c>
      <c r="L131" t="s">
        <v>408</v>
      </c>
      <c r="M131" t="s">
        <v>414</v>
      </c>
      <c r="N131">
        <v>7408</v>
      </c>
      <c r="O131" s="1">
        <v>40815</v>
      </c>
      <c r="P131">
        <v>-46.634833333333297</v>
      </c>
      <c r="Q131">
        <v>178.583333333333</v>
      </c>
      <c r="R131">
        <v>30</v>
      </c>
      <c r="S131">
        <v>3</v>
      </c>
      <c r="T131">
        <v>0</v>
      </c>
      <c r="U131" t="s">
        <v>1375</v>
      </c>
      <c r="V131" t="s">
        <v>77</v>
      </c>
      <c r="W131" t="s">
        <v>83</v>
      </c>
      <c r="X131" t="s">
        <v>1604</v>
      </c>
      <c r="Y131">
        <v>8.3000000000000007</v>
      </c>
      <c r="AB131">
        <v>8</v>
      </c>
      <c r="AC131">
        <v>10742.3</v>
      </c>
      <c r="AD131">
        <v>1</v>
      </c>
      <c r="AE131">
        <v>3176</v>
      </c>
      <c r="AF131">
        <v>7408</v>
      </c>
      <c r="AG131" t="s">
        <v>410</v>
      </c>
      <c r="AH131">
        <v>178.58330000000001</v>
      </c>
      <c r="AI131">
        <v>-46.634799999999998</v>
      </c>
      <c r="AJ131">
        <v>2782</v>
      </c>
      <c r="AK131">
        <v>30</v>
      </c>
      <c r="AL131">
        <v>30</v>
      </c>
      <c r="AM131">
        <v>8.4072999999999993</v>
      </c>
      <c r="AN131">
        <v>34.335500000000003</v>
      </c>
      <c r="AO131">
        <v>281.94</v>
      </c>
      <c r="AP131">
        <v>0.76600000000000001</v>
      </c>
      <c r="AQ131">
        <v>97.230999999999995</v>
      </c>
      <c r="AR131">
        <v>-10000000000</v>
      </c>
      <c r="AS131">
        <v>8.4041999999999994</v>
      </c>
      <c r="AT131">
        <v>2782</v>
      </c>
      <c r="AU131">
        <v>6452</v>
      </c>
      <c r="AV131">
        <v>7.0652264934113802</v>
      </c>
      <c r="AW131">
        <v>24</v>
      </c>
      <c r="AX131">
        <v>6.1686603333333298E-2</v>
      </c>
      <c r="AY131">
        <v>4988</v>
      </c>
      <c r="AZ131">
        <v>1.3438959641393899</v>
      </c>
      <c r="BB131">
        <v>2.2459588407035498</v>
      </c>
      <c r="BC131">
        <v>13.984436353251899</v>
      </c>
      <c r="BE131">
        <v>0.82827532769419498</v>
      </c>
      <c r="BF131">
        <v>0.34499999999999997</v>
      </c>
      <c r="BM131">
        <v>2.2459588407035498</v>
      </c>
      <c r="BN131">
        <v>7.8594621596869496</v>
      </c>
      <c r="BO131">
        <v>0.68037409866495302</v>
      </c>
      <c r="BP131">
        <v>0.88884129363889497</v>
      </c>
      <c r="BR131">
        <v>5.0041970685090698E-2</v>
      </c>
      <c r="BS131">
        <v>16607.6641434263</v>
      </c>
      <c r="BT131">
        <v>1</v>
      </c>
      <c r="BU131">
        <v>356187.78072829102</v>
      </c>
      <c r="BV131">
        <v>87</v>
      </c>
      <c r="BW131">
        <v>88</v>
      </c>
      <c r="BX131">
        <v>87</v>
      </c>
      <c r="BY131" t="s">
        <v>92</v>
      </c>
    </row>
    <row r="132" spans="1:77" hidden="1" x14ac:dyDescent="0.2">
      <c r="A132" t="s">
        <v>415</v>
      </c>
      <c r="B132" t="s">
        <v>395</v>
      </c>
      <c r="C132" t="s">
        <v>73</v>
      </c>
      <c r="D132" t="s">
        <v>1387</v>
      </c>
      <c r="E132" t="s">
        <v>1603</v>
      </c>
      <c r="F132" t="s">
        <v>1603</v>
      </c>
      <c r="G132" t="s">
        <v>74</v>
      </c>
      <c r="H132" t="s">
        <v>1385</v>
      </c>
      <c r="I132">
        <v>22</v>
      </c>
      <c r="J132" t="s">
        <v>1604</v>
      </c>
      <c r="K132" t="s">
        <v>1604</v>
      </c>
      <c r="L132" t="s">
        <v>408</v>
      </c>
      <c r="M132" t="s">
        <v>416</v>
      </c>
      <c r="N132">
        <v>7408</v>
      </c>
      <c r="O132" s="1">
        <v>40815</v>
      </c>
      <c r="P132">
        <v>-46.634833333333297</v>
      </c>
      <c r="Q132">
        <v>178.583333333333</v>
      </c>
      <c r="R132">
        <v>50</v>
      </c>
      <c r="S132">
        <v>4</v>
      </c>
      <c r="T132">
        <v>0</v>
      </c>
      <c r="U132" t="s">
        <v>1375</v>
      </c>
      <c r="V132" t="s">
        <v>77</v>
      </c>
      <c r="W132" t="s">
        <v>83</v>
      </c>
      <c r="X132" t="s">
        <v>1604</v>
      </c>
      <c r="Y132">
        <v>8.3000000000000007</v>
      </c>
      <c r="AB132">
        <v>8</v>
      </c>
      <c r="AC132">
        <v>5037.3</v>
      </c>
      <c r="AD132">
        <v>1</v>
      </c>
      <c r="AE132">
        <v>3176</v>
      </c>
      <c r="AF132">
        <v>7408</v>
      </c>
      <c r="AG132" t="s">
        <v>410</v>
      </c>
      <c r="AH132">
        <v>178.58330000000001</v>
      </c>
      <c r="AI132">
        <v>-46.634799999999998</v>
      </c>
      <c r="AJ132">
        <v>2782</v>
      </c>
      <c r="AK132">
        <v>50</v>
      </c>
      <c r="AL132">
        <v>50</v>
      </c>
      <c r="AM132">
        <v>8.3995999999999995</v>
      </c>
      <c r="AN132">
        <v>34.3352</v>
      </c>
      <c r="AO132">
        <v>281.58</v>
      </c>
      <c r="AP132">
        <v>0.89700000000000002</v>
      </c>
      <c r="AQ132">
        <v>97.248000000000005</v>
      </c>
      <c r="AR132">
        <v>-10000000000</v>
      </c>
      <c r="AS132">
        <v>8.3945000000000007</v>
      </c>
      <c r="AT132">
        <v>2782</v>
      </c>
      <c r="AU132">
        <v>6660</v>
      </c>
      <c r="AV132">
        <v>2.7674069046431602</v>
      </c>
      <c r="AW132">
        <v>16</v>
      </c>
      <c r="AX132">
        <v>0.124684381113355</v>
      </c>
      <c r="AY132">
        <v>6136</v>
      </c>
      <c r="AZ132">
        <v>1.6714703393225401</v>
      </c>
      <c r="BB132">
        <v>2.3283842483799799</v>
      </c>
      <c r="BC132">
        <v>13.9894338545013</v>
      </c>
      <c r="BE132">
        <v>0.90575966940014196</v>
      </c>
      <c r="BF132">
        <v>0.36</v>
      </c>
      <c r="BM132">
        <v>2.3283842483799799</v>
      </c>
      <c r="BN132">
        <v>4.0629423028890201</v>
      </c>
      <c r="BO132">
        <v>0.63111301492111105</v>
      </c>
      <c r="BP132">
        <v>0.76033411865495804</v>
      </c>
      <c r="BR132">
        <v>3.7127913734099599E-2</v>
      </c>
      <c r="BS132">
        <v>16417.137309632701</v>
      </c>
      <c r="BT132">
        <v>1</v>
      </c>
      <c r="BU132">
        <v>350928.228884838</v>
      </c>
      <c r="BV132">
        <v>87</v>
      </c>
      <c r="BW132">
        <v>88</v>
      </c>
      <c r="BX132">
        <v>87</v>
      </c>
      <c r="BY132" t="s">
        <v>92</v>
      </c>
    </row>
    <row r="133" spans="1:77" hidden="1" x14ac:dyDescent="0.2">
      <c r="A133" t="s">
        <v>417</v>
      </c>
      <c r="B133" t="s">
        <v>395</v>
      </c>
      <c r="C133" t="s">
        <v>73</v>
      </c>
      <c r="D133" t="s">
        <v>1387</v>
      </c>
      <c r="E133" t="s">
        <v>1603</v>
      </c>
      <c r="F133" t="s">
        <v>1603</v>
      </c>
      <c r="G133" t="s">
        <v>74</v>
      </c>
      <c r="H133" t="s">
        <v>1385</v>
      </c>
      <c r="I133">
        <v>22</v>
      </c>
      <c r="J133" t="s">
        <v>1604</v>
      </c>
      <c r="K133" t="s">
        <v>1604</v>
      </c>
      <c r="L133" t="s">
        <v>408</v>
      </c>
      <c r="M133" t="s">
        <v>418</v>
      </c>
      <c r="N133">
        <v>7408</v>
      </c>
      <c r="O133" s="1">
        <v>40815</v>
      </c>
      <c r="P133">
        <v>-46.634833333333297</v>
      </c>
      <c r="Q133">
        <v>178.583333333333</v>
      </c>
      <c r="R133">
        <v>76</v>
      </c>
      <c r="S133">
        <v>5</v>
      </c>
      <c r="T133">
        <v>0</v>
      </c>
      <c r="U133" t="s">
        <v>1375</v>
      </c>
      <c r="V133" t="s">
        <v>77</v>
      </c>
      <c r="W133" t="s">
        <v>83</v>
      </c>
      <c r="X133" t="s">
        <v>1604</v>
      </c>
      <c r="Y133">
        <v>7.7</v>
      </c>
      <c r="AB133">
        <v>8</v>
      </c>
      <c r="AC133">
        <v>9451.7999999999993</v>
      </c>
      <c r="AD133">
        <v>1</v>
      </c>
      <c r="AE133">
        <v>3176</v>
      </c>
      <c r="AF133">
        <v>7408</v>
      </c>
      <c r="AG133" t="s">
        <v>410</v>
      </c>
      <c r="AH133">
        <v>178.58330000000001</v>
      </c>
      <c r="AI133">
        <v>-46.634799999999998</v>
      </c>
      <c r="AJ133">
        <v>2782</v>
      </c>
      <c r="AK133">
        <v>76</v>
      </c>
      <c r="AL133">
        <v>77</v>
      </c>
      <c r="AM133">
        <v>8.3726000000000003</v>
      </c>
      <c r="AN133">
        <v>34.334699999999998</v>
      </c>
      <c r="AO133">
        <v>280.81</v>
      </c>
      <c r="AP133">
        <v>0.877</v>
      </c>
      <c r="AQ133">
        <v>97.572000000000003</v>
      </c>
      <c r="AR133">
        <v>-10000000000</v>
      </c>
      <c r="AS133">
        <v>8.3646999999999991</v>
      </c>
      <c r="AT133">
        <v>2782</v>
      </c>
      <c r="AU133">
        <v>5932</v>
      </c>
      <c r="AV133">
        <v>3.2521773875076501</v>
      </c>
      <c r="AW133">
        <v>28</v>
      </c>
      <c r="AX133">
        <v>8.4083740000000004E-2</v>
      </c>
      <c r="AY133">
        <v>5352</v>
      </c>
      <c r="AZ133">
        <v>1.48903679936858</v>
      </c>
      <c r="BB133">
        <v>2.3960336110517702</v>
      </c>
      <c r="BC133">
        <v>14.1582780038552</v>
      </c>
      <c r="BE133">
        <v>0.89510557241557398</v>
      </c>
      <c r="BF133">
        <v>0.30499999999999999</v>
      </c>
      <c r="BM133">
        <v>2.3960336110517702</v>
      </c>
      <c r="BN133">
        <v>4.15452501873283</v>
      </c>
      <c r="BO133">
        <v>1.1422859998572099</v>
      </c>
      <c r="BP133">
        <v>0.92810737488398698</v>
      </c>
      <c r="BR133">
        <v>4.5199199328468997E-2</v>
      </c>
      <c r="BS133">
        <v>19143.315144667598</v>
      </c>
      <c r="BT133">
        <v>1</v>
      </c>
      <c r="BU133">
        <v>338882.08631669497</v>
      </c>
      <c r="BV133">
        <v>87</v>
      </c>
      <c r="BW133">
        <v>88</v>
      </c>
      <c r="BX133">
        <v>87</v>
      </c>
      <c r="BY133" t="s">
        <v>92</v>
      </c>
    </row>
    <row r="134" spans="1:77" hidden="1" x14ac:dyDescent="0.2">
      <c r="A134" t="s">
        <v>419</v>
      </c>
      <c r="B134" t="s">
        <v>395</v>
      </c>
      <c r="C134" t="s">
        <v>73</v>
      </c>
      <c r="D134" t="s">
        <v>1387</v>
      </c>
      <c r="E134" t="s">
        <v>1603</v>
      </c>
      <c r="F134" t="s">
        <v>1603</v>
      </c>
      <c r="G134" t="s">
        <v>74</v>
      </c>
      <c r="H134" t="s">
        <v>1385</v>
      </c>
      <c r="I134">
        <v>22</v>
      </c>
      <c r="J134" t="s">
        <v>1604</v>
      </c>
      <c r="K134" t="s">
        <v>1604</v>
      </c>
      <c r="L134" t="s">
        <v>408</v>
      </c>
      <c r="M134" t="s">
        <v>420</v>
      </c>
      <c r="N134">
        <v>7408</v>
      </c>
      <c r="O134" s="1">
        <v>40815</v>
      </c>
      <c r="P134">
        <v>-46.634833333333297</v>
      </c>
      <c r="Q134">
        <v>178.583333333333</v>
      </c>
      <c r="R134">
        <v>100</v>
      </c>
      <c r="S134">
        <v>6</v>
      </c>
      <c r="T134">
        <v>0</v>
      </c>
      <c r="U134" t="s">
        <v>1375</v>
      </c>
      <c r="V134" t="s">
        <v>77</v>
      </c>
      <c r="W134" t="s">
        <v>83</v>
      </c>
      <c r="X134" t="s">
        <v>1604</v>
      </c>
      <c r="Y134">
        <v>7.7</v>
      </c>
      <c r="AB134">
        <v>8</v>
      </c>
      <c r="AC134">
        <v>4474.1000000000004</v>
      </c>
      <c r="AD134">
        <v>1</v>
      </c>
      <c r="AE134">
        <v>3176</v>
      </c>
      <c r="AF134">
        <v>7408</v>
      </c>
      <c r="AG134" t="s">
        <v>410</v>
      </c>
      <c r="AH134">
        <v>178.58330000000001</v>
      </c>
      <c r="AI134">
        <v>-46.634799999999998</v>
      </c>
      <c r="AJ134">
        <v>2782</v>
      </c>
      <c r="AK134">
        <v>100</v>
      </c>
      <c r="AL134">
        <v>101</v>
      </c>
      <c r="AM134">
        <v>8.0538000000000007</v>
      </c>
      <c r="AN134">
        <v>34.336199999999998</v>
      </c>
      <c r="AO134">
        <v>276.44</v>
      </c>
      <c r="AP134">
        <v>0.191</v>
      </c>
      <c r="AQ134">
        <v>99.379000000000005</v>
      </c>
      <c r="AR134">
        <v>-10000000000</v>
      </c>
      <c r="AS134">
        <v>8.0436999999999994</v>
      </c>
      <c r="AT134">
        <v>2782</v>
      </c>
      <c r="AU134">
        <v>1232</v>
      </c>
      <c r="AV134">
        <v>1.2229464914052199</v>
      </c>
      <c r="AW134">
        <v>44</v>
      </c>
      <c r="AX134">
        <v>0.16887496850370401</v>
      </c>
      <c r="AY134">
        <v>1048</v>
      </c>
      <c r="AZ134">
        <v>0.28781173588160902</v>
      </c>
      <c r="BB134">
        <v>3.0527665028839999</v>
      </c>
      <c r="BC134">
        <v>15.946669522381701</v>
      </c>
      <c r="BD134">
        <v>0.124937531234383</v>
      </c>
      <c r="BE134">
        <v>1.07816232969587</v>
      </c>
      <c r="BF134">
        <v>0.06</v>
      </c>
      <c r="BM134">
        <v>3.0527665028839999</v>
      </c>
      <c r="BN134">
        <v>1.28632087253351</v>
      </c>
      <c r="BO134">
        <v>0.15563646748054499</v>
      </c>
      <c r="BP134">
        <v>0.378382237452702</v>
      </c>
      <c r="BR134">
        <v>1.4528314069865E-2</v>
      </c>
      <c r="BS134">
        <v>3906.85955264429</v>
      </c>
      <c r="BT134">
        <v>1</v>
      </c>
      <c r="BU134">
        <v>186438.16546739501</v>
      </c>
      <c r="BV134">
        <v>87</v>
      </c>
      <c r="BW134">
        <v>88</v>
      </c>
      <c r="BX134">
        <v>87</v>
      </c>
      <c r="BY134" t="s">
        <v>80</v>
      </c>
    </row>
    <row r="135" spans="1:77" hidden="1" x14ac:dyDescent="0.2">
      <c r="A135" t="s">
        <v>421</v>
      </c>
      <c r="B135" t="s">
        <v>395</v>
      </c>
      <c r="C135" t="s">
        <v>73</v>
      </c>
      <c r="D135" t="s">
        <v>1387</v>
      </c>
      <c r="E135" t="s">
        <v>1603</v>
      </c>
      <c r="F135" t="s">
        <v>1603</v>
      </c>
      <c r="G135" t="s">
        <v>74</v>
      </c>
      <c r="H135" t="s">
        <v>1385</v>
      </c>
      <c r="I135">
        <v>22</v>
      </c>
      <c r="J135" t="s">
        <v>1604</v>
      </c>
      <c r="K135" t="s">
        <v>1604</v>
      </c>
      <c r="L135" t="s">
        <v>408</v>
      </c>
      <c r="M135" t="s">
        <v>422</v>
      </c>
      <c r="N135">
        <v>7408</v>
      </c>
      <c r="O135" s="1">
        <v>40815</v>
      </c>
      <c r="P135">
        <v>-46.634833333333297</v>
      </c>
      <c r="Q135">
        <v>178.583333333333</v>
      </c>
      <c r="R135">
        <v>150</v>
      </c>
      <c r="S135">
        <v>7</v>
      </c>
      <c r="T135">
        <v>0</v>
      </c>
      <c r="U135" t="s">
        <v>1375</v>
      </c>
      <c r="V135" t="s">
        <v>77</v>
      </c>
      <c r="W135" t="s">
        <v>83</v>
      </c>
      <c r="X135" t="s">
        <v>1604</v>
      </c>
      <c r="Y135">
        <v>7.7</v>
      </c>
      <c r="AB135">
        <v>8</v>
      </c>
      <c r="AC135">
        <v>5101.8</v>
      </c>
      <c r="AD135">
        <v>1</v>
      </c>
      <c r="AE135">
        <v>3176</v>
      </c>
      <c r="AF135">
        <v>7408</v>
      </c>
      <c r="AG135" t="s">
        <v>410</v>
      </c>
      <c r="AH135">
        <v>178.58330000000001</v>
      </c>
      <c r="AI135">
        <v>-46.634799999999998</v>
      </c>
      <c r="AJ135">
        <v>2782</v>
      </c>
      <c r="AK135">
        <v>150</v>
      </c>
      <c r="AL135">
        <v>151</v>
      </c>
      <c r="AM135">
        <v>7.8562000000000003</v>
      </c>
      <c r="AN135">
        <v>34.346200000000003</v>
      </c>
      <c r="AO135">
        <v>272.74</v>
      </c>
      <c r="AP135">
        <v>7.0999999999999994E-2</v>
      </c>
      <c r="AQ135">
        <v>99.643000000000001</v>
      </c>
      <c r="AR135">
        <v>-10000000000</v>
      </c>
      <c r="AS135">
        <v>7.8413000000000004</v>
      </c>
      <c r="AT135">
        <v>2782</v>
      </c>
      <c r="AU135">
        <v>1117.8698999999999</v>
      </c>
      <c r="AV135">
        <v>2.1105753003027599</v>
      </c>
      <c r="AW135">
        <v>42.210099999999997</v>
      </c>
      <c r="AX135">
        <v>0.41468365130210499</v>
      </c>
      <c r="AY135">
        <v>1011.976</v>
      </c>
      <c r="AZ135">
        <v>0.27454683754304898</v>
      </c>
      <c r="BB135">
        <v>3.4887488428398501</v>
      </c>
      <c r="BC135">
        <v>16.978296566002701</v>
      </c>
      <c r="BE135">
        <v>0.98017692258022904</v>
      </c>
      <c r="BF135">
        <v>2.5000000000000001E-2</v>
      </c>
      <c r="BM135">
        <v>3.4887488428398501</v>
      </c>
      <c r="BN135">
        <v>1.5027891099825199</v>
      </c>
      <c r="BO135">
        <v>0.107803241236525</v>
      </c>
      <c r="BP135">
        <v>0.27129292496608798</v>
      </c>
      <c r="BR135">
        <v>1.4528314069865E-2</v>
      </c>
      <c r="BS135">
        <v>2363.7096877673198</v>
      </c>
      <c r="BT135">
        <v>1</v>
      </c>
      <c r="BU135">
        <v>141407.23218689201</v>
      </c>
      <c r="BV135">
        <v>87</v>
      </c>
      <c r="BW135">
        <v>88</v>
      </c>
      <c r="BX135">
        <v>87</v>
      </c>
      <c r="BY135" t="s">
        <v>80</v>
      </c>
    </row>
    <row r="136" spans="1:77" hidden="1" x14ac:dyDescent="0.2">
      <c r="A136" t="s">
        <v>423</v>
      </c>
      <c r="B136" t="s">
        <v>395</v>
      </c>
      <c r="C136" t="s">
        <v>73</v>
      </c>
      <c r="D136" t="s">
        <v>1387</v>
      </c>
      <c r="E136" t="s">
        <v>1603</v>
      </c>
      <c r="F136" t="s">
        <v>1603</v>
      </c>
      <c r="G136" t="s">
        <v>74</v>
      </c>
      <c r="H136" t="s">
        <v>1385</v>
      </c>
      <c r="I136">
        <v>22</v>
      </c>
      <c r="J136" t="s">
        <v>1604</v>
      </c>
      <c r="K136" t="s">
        <v>1604</v>
      </c>
      <c r="L136" t="s">
        <v>408</v>
      </c>
      <c r="M136" t="s">
        <v>424</v>
      </c>
      <c r="N136">
        <v>7408</v>
      </c>
      <c r="O136" s="1">
        <v>40815</v>
      </c>
      <c r="P136">
        <v>-46.634833333333297</v>
      </c>
      <c r="Q136">
        <v>178.583333333333</v>
      </c>
      <c r="R136">
        <v>200</v>
      </c>
      <c r="S136">
        <v>8</v>
      </c>
      <c r="T136">
        <v>0</v>
      </c>
      <c r="U136" t="s">
        <v>1375</v>
      </c>
      <c r="V136" t="s">
        <v>77</v>
      </c>
      <c r="W136" t="s">
        <v>78</v>
      </c>
      <c r="X136" t="s">
        <v>1604</v>
      </c>
      <c r="Y136">
        <v>6.5</v>
      </c>
      <c r="AB136">
        <v>8</v>
      </c>
      <c r="AC136">
        <v>2124</v>
      </c>
      <c r="AD136">
        <v>2</v>
      </c>
      <c r="AE136">
        <v>3176</v>
      </c>
      <c r="AF136">
        <v>7408</v>
      </c>
      <c r="AG136" t="s">
        <v>410</v>
      </c>
      <c r="AH136">
        <v>178.58330000000001</v>
      </c>
      <c r="AI136">
        <v>-46.634799999999998</v>
      </c>
      <c r="AJ136">
        <v>2782</v>
      </c>
      <c r="AK136">
        <v>200</v>
      </c>
      <c r="AL136">
        <v>201</v>
      </c>
      <c r="AM136">
        <v>7.7133000000000003</v>
      </c>
      <c r="AN136">
        <v>34.383299999999998</v>
      </c>
      <c r="AO136">
        <v>262.44</v>
      </c>
      <c r="AP136">
        <v>3.7999999999999999E-2</v>
      </c>
      <c r="AQ136">
        <v>99.893000000000001</v>
      </c>
      <c r="AR136">
        <v>-10000000000</v>
      </c>
      <c r="AS136">
        <v>7.6936</v>
      </c>
      <c r="AT136">
        <v>2782</v>
      </c>
      <c r="AU136">
        <v>544.56666666666695</v>
      </c>
      <c r="AV136">
        <v>0.460016360378044</v>
      </c>
      <c r="AW136">
        <v>10.1080666666667</v>
      </c>
      <c r="AX136">
        <v>7.1689167772551493E-2</v>
      </c>
      <c r="AY136">
        <v>510.84733333333298</v>
      </c>
      <c r="AZ136">
        <v>0.145048668538796</v>
      </c>
      <c r="BB136">
        <v>4.43708609271523</v>
      </c>
      <c r="BC136">
        <v>19.260726779467401</v>
      </c>
      <c r="BE136">
        <v>1.2437851100923401</v>
      </c>
      <c r="BM136">
        <v>4.43708609271523</v>
      </c>
      <c r="BN136">
        <v>1.706768795271</v>
      </c>
      <c r="BO136">
        <v>0.10994502748625699</v>
      </c>
      <c r="BP136">
        <v>0.79960019990005005</v>
      </c>
      <c r="BR136">
        <v>2.42138567831084E-2</v>
      </c>
      <c r="BS136">
        <v>847.23571428571404</v>
      </c>
      <c r="BT136">
        <v>1</v>
      </c>
      <c r="BU136">
        <v>73877.139918850895</v>
      </c>
      <c r="BV136">
        <v>87</v>
      </c>
      <c r="BW136">
        <v>88</v>
      </c>
      <c r="BX136">
        <v>87</v>
      </c>
      <c r="BY136" t="s">
        <v>80</v>
      </c>
    </row>
    <row r="137" spans="1:77" hidden="1" x14ac:dyDescent="0.2">
      <c r="A137" t="s">
        <v>425</v>
      </c>
      <c r="B137" t="s">
        <v>395</v>
      </c>
      <c r="C137" t="s">
        <v>73</v>
      </c>
      <c r="D137" t="s">
        <v>1387</v>
      </c>
      <c r="E137" t="s">
        <v>1603</v>
      </c>
      <c r="F137" t="s">
        <v>1603</v>
      </c>
      <c r="G137" t="s">
        <v>74</v>
      </c>
      <c r="H137" t="s">
        <v>1385</v>
      </c>
      <c r="I137">
        <v>22</v>
      </c>
      <c r="J137" t="s">
        <v>1604</v>
      </c>
      <c r="K137" t="s">
        <v>1604</v>
      </c>
      <c r="L137" t="s">
        <v>408</v>
      </c>
      <c r="M137" t="s">
        <v>426</v>
      </c>
      <c r="N137">
        <v>7408</v>
      </c>
      <c r="O137" s="1">
        <v>40815</v>
      </c>
      <c r="P137">
        <v>-46.634833333333297</v>
      </c>
      <c r="Q137">
        <v>178.583333333333</v>
      </c>
      <c r="R137">
        <v>300</v>
      </c>
      <c r="S137">
        <v>9</v>
      </c>
      <c r="T137">
        <v>0</v>
      </c>
      <c r="U137" t="s">
        <v>1375</v>
      </c>
      <c r="V137" t="s">
        <v>77</v>
      </c>
      <c r="W137" t="s">
        <v>83</v>
      </c>
      <c r="X137" t="s">
        <v>1604</v>
      </c>
      <c r="Y137">
        <v>6.5</v>
      </c>
      <c r="AB137">
        <v>8</v>
      </c>
      <c r="AC137">
        <v>986.9</v>
      </c>
      <c r="AD137">
        <v>1</v>
      </c>
      <c r="AE137">
        <v>3176</v>
      </c>
      <c r="AF137">
        <v>7408</v>
      </c>
      <c r="AG137" t="s">
        <v>410</v>
      </c>
      <c r="AH137">
        <v>178.58330000000001</v>
      </c>
      <c r="AI137">
        <v>-46.634799999999998</v>
      </c>
      <c r="AJ137">
        <v>2782</v>
      </c>
      <c r="AK137">
        <v>300</v>
      </c>
      <c r="AL137">
        <v>302</v>
      </c>
      <c r="AM137">
        <v>7.3734999999999999</v>
      </c>
      <c r="AN137">
        <v>34.375999999999998</v>
      </c>
      <c r="AO137">
        <v>261.41000000000003</v>
      </c>
      <c r="AP137">
        <v>3.4000000000000002E-2</v>
      </c>
      <c r="AQ137">
        <v>99.971999999999994</v>
      </c>
      <c r="AR137">
        <v>-10000000000</v>
      </c>
      <c r="AS137">
        <v>7.3444000000000003</v>
      </c>
      <c r="AT137">
        <v>2782</v>
      </c>
      <c r="AU137">
        <v>266.38013333333299</v>
      </c>
      <c r="AV137">
        <v>0.14679546674758301</v>
      </c>
      <c r="AW137">
        <v>3.5928</v>
      </c>
      <c r="AX137">
        <v>9.1505052600000004E-3</v>
      </c>
      <c r="AY137">
        <v>250.021733333333</v>
      </c>
      <c r="AZ137">
        <v>7.0738715032137994E-2</v>
      </c>
      <c r="BB137">
        <v>5.3537349569180401</v>
      </c>
      <c r="BC137">
        <v>20.064610551866899</v>
      </c>
      <c r="BE137">
        <v>1.2970555950151701</v>
      </c>
      <c r="BM137">
        <v>5.3537349569180401</v>
      </c>
      <c r="BN137">
        <v>1.4278577970194</v>
      </c>
      <c r="BO137">
        <v>0.51331477118583602</v>
      </c>
      <c r="BP137">
        <v>0.49618048118797697</v>
      </c>
      <c r="BR137">
        <v>9.6855427132433707E-3</v>
      </c>
      <c r="BS137">
        <v>961.71092729338204</v>
      </c>
      <c r="BT137">
        <v>1</v>
      </c>
      <c r="BU137">
        <v>62488.153691489402</v>
      </c>
      <c r="BV137">
        <v>87</v>
      </c>
      <c r="BW137">
        <v>88</v>
      </c>
      <c r="BX137">
        <v>87</v>
      </c>
      <c r="BY137" t="s">
        <v>80</v>
      </c>
    </row>
    <row r="138" spans="1:77" hidden="1" x14ac:dyDescent="0.2">
      <c r="A138" t="s">
        <v>427</v>
      </c>
      <c r="B138" t="s">
        <v>395</v>
      </c>
      <c r="C138" t="s">
        <v>73</v>
      </c>
      <c r="D138" t="s">
        <v>1387</v>
      </c>
      <c r="E138" t="s">
        <v>1603</v>
      </c>
      <c r="F138" t="s">
        <v>1603</v>
      </c>
      <c r="G138" t="s">
        <v>74</v>
      </c>
      <c r="H138" t="s">
        <v>1385</v>
      </c>
      <c r="I138">
        <v>22</v>
      </c>
      <c r="J138" t="s">
        <v>1604</v>
      </c>
      <c r="K138" t="s">
        <v>1604</v>
      </c>
      <c r="L138" t="s">
        <v>408</v>
      </c>
      <c r="M138" t="s">
        <v>428</v>
      </c>
      <c r="N138">
        <v>7408</v>
      </c>
      <c r="O138" s="1">
        <v>40815</v>
      </c>
      <c r="P138">
        <v>-46.634833333333297</v>
      </c>
      <c r="Q138">
        <v>178.583333333333</v>
      </c>
      <c r="R138">
        <v>500</v>
      </c>
      <c r="S138">
        <v>10</v>
      </c>
      <c r="T138">
        <v>0</v>
      </c>
      <c r="U138" t="s">
        <v>1375</v>
      </c>
      <c r="V138" t="s">
        <v>77</v>
      </c>
      <c r="W138" t="s">
        <v>78</v>
      </c>
      <c r="X138" t="s">
        <v>1604</v>
      </c>
      <c r="Y138">
        <v>6.5</v>
      </c>
      <c r="AB138">
        <v>8</v>
      </c>
      <c r="AC138">
        <v>1152.4000000000001</v>
      </c>
      <c r="AD138">
        <v>2</v>
      </c>
      <c r="AE138">
        <v>3176</v>
      </c>
      <c r="AF138">
        <v>7408</v>
      </c>
      <c r="AG138" t="s">
        <v>410</v>
      </c>
      <c r="AH138">
        <v>178.58330000000001</v>
      </c>
      <c r="AI138">
        <v>-46.634799999999998</v>
      </c>
      <c r="AJ138">
        <v>2782</v>
      </c>
      <c r="AK138">
        <v>500</v>
      </c>
      <c r="AL138">
        <v>504</v>
      </c>
      <c r="AM138">
        <v>6.4725999999999999</v>
      </c>
      <c r="AN138">
        <v>34.317599999999999</v>
      </c>
      <c r="AO138">
        <v>239.76</v>
      </c>
      <c r="AP138">
        <v>3.6999999999999998E-2</v>
      </c>
      <c r="AQ138">
        <v>100.02500000000001</v>
      </c>
      <c r="AR138">
        <v>-10000000000</v>
      </c>
      <c r="AS138">
        <v>6.4268999999999998</v>
      </c>
      <c r="AT138">
        <v>2782</v>
      </c>
      <c r="AU138">
        <v>142.61137666666701</v>
      </c>
      <c r="AV138">
        <v>8.7536665670819497E-2</v>
      </c>
      <c r="AW138">
        <v>2.2222200000000001</v>
      </c>
      <c r="AX138">
        <v>3.0874969124999999E-3</v>
      </c>
      <c r="AY138">
        <v>131.14922999999999</v>
      </c>
      <c r="AZ138">
        <v>3.78276717398143E-2</v>
      </c>
      <c r="BB138">
        <v>10.75179804885</v>
      </c>
      <c r="BC138">
        <v>24.224673377596901</v>
      </c>
      <c r="BE138">
        <v>1.5551753083231099</v>
      </c>
      <c r="BM138">
        <v>10.75179804885</v>
      </c>
      <c r="BN138">
        <v>1.3779035883773201</v>
      </c>
      <c r="BP138">
        <v>0.26058399371742702</v>
      </c>
      <c r="BR138">
        <v>6.4570284754955796E-3</v>
      </c>
      <c r="BS138">
        <v>517.01796364669099</v>
      </c>
      <c r="BT138">
        <v>1</v>
      </c>
      <c r="BU138">
        <v>51624.672937294301</v>
      </c>
      <c r="BV138">
        <v>87</v>
      </c>
      <c r="BW138">
        <v>88</v>
      </c>
      <c r="BX138">
        <v>87</v>
      </c>
      <c r="BY138" t="s">
        <v>80</v>
      </c>
    </row>
    <row r="139" spans="1:77" hidden="1" x14ac:dyDescent="0.2">
      <c r="A139" t="s">
        <v>429</v>
      </c>
      <c r="B139" t="s">
        <v>395</v>
      </c>
      <c r="C139" t="s">
        <v>73</v>
      </c>
      <c r="D139" t="s">
        <v>1387</v>
      </c>
      <c r="E139" t="s">
        <v>1603</v>
      </c>
      <c r="F139" t="s">
        <v>1603</v>
      </c>
      <c r="G139" t="s">
        <v>74</v>
      </c>
      <c r="H139" t="s">
        <v>1385</v>
      </c>
      <c r="I139">
        <v>22</v>
      </c>
      <c r="J139" t="s">
        <v>1604</v>
      </c>
      <c r="K139" t="s">
        <v>1604</v>
      </c>
      <c r="L139" t="s">
        <v>408</v>
      </c>
      <c r="M139" t="s">
        <v>430</v>
      </c>
      <c r="N139">
        <v>7408</v>
      </c>
      <c r="O139" s="1">
        <v>40815</v>
      </c>
      <c r="P139">
        <v>-46.634833333333297</v>
      </c>
      <c r="Q139">
        <v>178.583333333333</v>
      </c>
      <c r="R139">
        <v>750</v>
      </c>
      <c r="S139">
        <v>11</v>
      </c>
      <c r="T139">
        <v>0</v>
      </c>
      <c r="U139" t="s">
        <v>1375</v>
      </c>
      <c r="V139" t="s">
        <v>77</v>
      </c>
      <c r="W139" t="s">
        <v>83</v>
      </c>
      <c r="X139" t="s">
        <v>1604</v>
      </c>
      <c r="Y139">
        <v>6.5</v>
      </c>
      <c r="AB139">
        <v>8</v>
      </c>
      <c r="AC139">
        <v>544.9</v>
      </c>
      <c r="AD139">
        <v>1</v>
      </c>
      <c r="AE139">
        <v>3176</v>
      </c>
      <c r="AF139">
        <v>7408</v>
      </c>
      <c r="AG139" t="s">
        <v>410</v>
      </c>
      <c r="AH139">
        <v>178.58330000000001</v>
      </c>
      <c r="AI139">
        <v>-46.634799999999998</v>
      </c>
      <c r="AJ139">
        <v>2782</v>
      </c>
      <c r="AK139">
        <v>750</v>
      </c>
      <c r="AL139">
        <v>757</v>
      </c>
      <c r="AM139">
        <v>4.7580999999999998</v>
      </c>
      <c r="AN139">
        <v>34.3245</v>
      </c>
      <c r="AO139">
        <v>207.02</v>
      </c>
      <c r="AP139">
        <v>3.6999999999999998E-2</v>
      </c>
      <c r="AQ139">
        <v>99.995999999999995</v>
      </c>
      <c r="AR139">
        <v>-10000000000</v>
      </c>
      <c r="AS139">
        <v>4.6980000000000004</v>
      </c>
      <c r="AT139">
        <v>2782</v>
      </c>
      <c r="AU139">
        <v>113.95489999999999</v>
      </c>
      <c r="AV139">
        <v>4.3753030727133803E-2</v>
      </c>
      <c r="AW139">
        <v>1.1903999999999999</v>
      </c>
      <c r="AX139">
        <v>1.653912E-3</v>
      </c>
      <c r="AY139">
        <v>110.447</v>
      </c>
      <c r="AZ139">
        <v>3.1564218275137397E-2</v>
      </c>
      <c r="BB139">
        <v>24.458449049348399</v>
      </c>
      <c r="BC139">
        <v>30.308060255586501</v>
      </c>
      <c r="BE139">
        <v>1.94291986827662</v>
      </c>
      <c r="BM139">
        <v>24.458449049348399</v>
      </c>
      <c r="BN139">
        <v>1.4694863042211299</v>
      </c>
      <c r="BO139">
        <v>0.39908617120011403</v>
      </c>
      <c r="BP139">
        <v>0.48190190618976197</v>
      </c>
      <c r="BR139">
        <v>4.8427713566216802E-3</v>
      </c>
      <c r="BS139">
        <v>580.86615635528096</v>
      </c>
      <c r="BT139">
        <v>1</v>
      </c>
      <c r="BU139">
        <v>40584.487105157801</v>
      </c>
      <c r="BV139">
        <v>87</v>
      </c>
      <c r="BW139">
        <v>88</v>
      </c>
      <c r="BX139">
        <v>87</v>
      </c>
      <c r="BY139" t="s">
        <v>80</v>
      </c>
    </row>
    <row r="140" spans="1:77" hidden="1" x14ac:dyDescent="0.2">
      <c r="A140" t="s">
        <v>394</v>
      </c>
      <c r="B140" t="s">
        <v>395</v>
      </c>
      <c r="C140" t="s">
        <v>73</v>
      </c>
      <c r="D140" t="s">
        <v>1387</v>
      </c>
      <c r="E140" t="s">
        <v>1603</v>
      </c>
      <c r="F140" t="s">
        <v>1603</v>
      </c>
      <c r="G140" t="s">
        <v>74</v>
      </c>
      <c r="H140" t="s">
        <v>1385</v>
      </c>
      <c r="I140">
        <v>22</v>
      </c>
      <c r="J140" t="s">
        <v>1604</v>
      </c>
      <c r="K140" t="s">
        <v>1604</v>
      </c>
      <c r="L140" t="s">
        <v>396</v>
      </c>
      <c r="M140" t="s">
        <v>397</v>
      </c>
      <c r="N140">
        <v>7407</v>
      </c>
      <c r="O140" s="1">
        <v>40815</v>
      </c>
      <c r="P140">
        <v>-46.590166666666697</v>
      </c>
      <c r="Q140">
        <v>178.43199999999999</v>
      </c>
      <c r="R140">
        <v>1000</v>
      </c>
      <c r="S140">
        <v>12</v>
      </c>
      <c r="T140">
        <v>0</v>
      </c>
      <c r="U140" t="s">
        <v>1375</v>
      </c>
      <c r="V140" t="s">
        <v>77</v>
      </c>
      <c r="W140" t="s">
        <v>78</v>
      </c>
      <c r="X140" t="s">
        <v>1604</v>
      </c>
      <c r="Y140">
        <v>2.6</v>
      </c>
      <c r="AB140">
        <v>8</v>
      </c>
      <c r="AC140">
        <v>394.4</v>
      </c>
      <c r="AD140">
        <v>2</v>
      </c>
      <c r="AE140">
        <v>3176</v>
      </c>
      <c r="AF140">
        <v>7407</v>
      </c>
      <c r="AG140" t="s">
        <v>398</v>
      </c>
      <c r="AH140">
        <v>178.43199999999999</v>
      </c>
      <c r="AI140">
        <v>-46.590200000000003</v>
      </c>
      <c r="AJ140">
        <v>2800</v>
      </c>
      <c r="AK140">
        <v>1000</v>
      </c>
      <c r="AL140">
        <v>1010</v>
      </c>
      <c r="AM140">
        <v>3.5417000000000001</v>
      </c>
      <c r="AN140">
        <v>34.379600000000003</v>
      </c>
      <c r="AO140">
        <v>191.53</v>
      </c>
      <c r="AP140">
        <v>3.6999999999999998E-2</v>
      </c>
      <c r="AQ140">
        <v>100.03</v>
      </c>
      <c r="AR140">
        <v>-10000000000</v>
      </c>
      <c r="AS140">
        <v>3.4689999999999999</v>
      </c>
      <c r="AT140">
        <v>2800</v>
      </c>
      <c r="AU140">
        <v>89.981200000000001</v>
      </c>
      <c r="AV140">
        <v>2.7746643567806501E-2</v>
      </c>
      <c r="AW140">
        <v>1.0526</v>
      </c>
      <c r="AX140">
        <v>1.4624561249999999E-3</v>
      </c>
      <c r="AY140">
        <v>86.845100000000002</v>
      </c>
      <c r="AZ140">
        <v>2.3924727817166501E-2</v>
      </c>
      <c r="BB140">
        <v>47.7990813928648</v>
      </c>
      <c r="BC140">
        <v>35.097094309987902</v>
      </c>
      <c r="BD140">
        <v>0.15992003998001</v>
      </c>
      <c r="BE140">
        <v>2.1393749596435701</v>
      </c>
      <c r="BM140">
        <v>47.7990813928648</v>
      </c>
      <c r="BN140">
        <v>3.2178836066938601</v>
      </c>
      <c r="BO140">
        <v>0.25487256371814099</v>
      </c>
      <c r="BP140">
        <v>0.10708931248661401</v>
      </c>
      <c r="BR140">
        <v>6.4570284754955796E-3</v>
      </c>
      <c r="BS140">
        <v>630.87694547003696</v>
      </c>
      <c r="BT140">
        <v>1</v>
      </c>
      <c r="BU140">
        <v>36087.048335279098</v>
      </c>
      <c r="BV140">
        <v>118</v>
      </c>
      <c r="BW140">
        <v>118</v>
      </c>
      <c r="BX140">
        <v>118</v>
      </c>
      <c r="BY140" t="s">
        <v>80</v>
      </c>
    </row>
    <row r="141" spans="1:77" hidden="1" x14ac:dyDescent="0.2">
      <c r="A141" t="s">
        <v>399</v>
      </c>
      <c r="B141" t="s">
        <v>395</v>
      </c>
      <c r="C141" t="s">
        <v>73</v>
      </c>
      <c r="D141" t="s">
        <v>1387</v>
      </c>
      <c r="E141" t="s">
        <v>1603</v>
      </c>
      <c r="F141" t="s">
        <v>1603</v>
      </c>
      <c r="G141" t="s">
        <v>74</v>
      </c>
      <c r="H141" t="s">
        <v>1385</v>
      </c>
      <c r="I141">
        <v>22</v>
      </c>
      <c r="J141" t="s">
        <v>1604</v>
      </c>
      <c r="K141" t="s">
        <v>1604</v>
      </c>
      <c r="L141" t="s">
        <v>396</v>
      </c>
      <c r="M141" t="s">
        <v>400</v>
      </c>
      <c r="N141">
        <v>7407</v>
      </c>
      <c r="O141" s="1">
        <v>40815</v>
      </c>
      <c r="P141">
        <v>-46.590166666666697</v>
      </c>
      <c r="Q141">
        <v>178.43199999999999</v>
      </c>
      <c r="R141">
        <v>1500</v>
      </c>
      <c r="S141">
        <v>13</v>
      </c>
      <c r="T141">
        <v>0</v>
      </c>
      <c r="U141" t="s">
        <v>1375</v>
      </c>
      <c r="V141" t="s">
        <v>77</v>
      </c>
      <c r="W141" t="s">
        <v>78</v>
      </c>
      <c r="X141" t="s">
        <v>1604</v>
      </c>
      <c r="Y141">
        <v>2.6</v>
      </c>
      <c r="AB141">
        <v>8</v>
      </c>
      <c r="AC141">
        <v>721.1</v>
      </c>
      <c r="AD141">
        <v>2</v>
      </c>
      <c r="AE141">
        <v>3176</v>
      </c>
      <c r="AF141">
        <v>7407</v>
      </c>
      <c r="AG141" t="s">
        <v>398</v>
      </c>
      <c r="AH141">
        <v>178.43199999999999</v>
      </c>
      <c r="AI141">
        <v>-46.590200000000003</v>
      </c>
      <c r="AJ141">
        <v>2800</v>
      </c>
      <c r="AK141">
        <v>1500</v>
      </c>
      <c r="AL141">
        <v>1516</v>
      </c>
      <c r="AM141">
        <v>2.6385999999999998</v>
      </c>
      <c r="AN141">
        <v>34.569899999999997</v>
      </c>
      <c r="AO141">
        <v>169.25</v>
      </c>
      <c r="AP141">
        <v>3.6999999999999998E-2</v>
      </c>
      <c r="AQ141">
        <v>100.07</v>
      </c>
      <c r="AR141">
        <v>-10000000000</v>
      </c>
      <c r="AS141">
        <v>2.5335999999999999</v>
      </c>
      <c r="AT141">
        <v>2800</v>
      </c>
      <c r="AU141">
        <v>66.8513016666667</v>
      </c>
      <c r="AV141">
        <v>3.1141728654285598E-2</v>
      </c>
      <c r="AW141">
        <v>0</v>
      </c>
      <c r="AX141">
        <v>0</v>
      </c>
      <c r="AY141">
        <v>65.243146666666703</v>
      </c>
      <c r="AZ141">
        <v>1.8421786727718301E-2</v>
      </c>
      <c r="BB141">
        <v>78.343480737734097</v>
      </c>
      <c r="BC141">
        <v>37.281716284714797</v>
      </c>
      <c r="BE141">
        <v>2.29611932588623</v>
      </c>
      <c r="BM141">
        <v>78.343480737734097</v>
      </c>
      <c r="BN141">
        <v>6.3441844975439201</v>
      </c>
      <c r="BO141">
        <v>0.34554151495680702</v>
      </c>
      <c r="BP141">
        <v>0.321267937459842</v>
      </c>
      <c r="BR141">
        <v>8.0712855943694695E-3</v>
      </c>
      <c r="BS141">
        <v>412.47705037836801</v>
      </c>
      <c r="BT141">
        <v>1</v>
      </c>
      <c r="BU141">
        <v>25509.3030525717</v>
      </c>
      <c r="BV141">
        <v>118</v>
      </c>
      <c r="BW141">
        <v>118</v>
      </c>
      <c r="BX141">
        <v>118</v>
      </c>
      <c r="BY141" t="s">
        <v>80</v>
      </c>
    </row>
    <row r="142" spans="1:77" hidden="1" x14ac:dyDescent="0.2">
      <c r="A142" t="s">
        <v>401</v>
      </c>
      <c r="B142" t="s">
        <v>395</v>
      </c>
      <c r="C142" t="s">
        <v>73</v>
      </c>
      <c r="D142" t="s">
        <v>1387</v>
      </c>
      <c r="E142" t="s">
        <v>1603</v>
      </c>
      <c r="F142" t="s">
        <v>1603</v>
      </c>
      <c r="G142" t="s">
        <v>74</v>
      </c>
      <c r="H142" t="s">
        <v>1385</v>
      </c>
      <c r="I142">
        <v>22</v>
      </c>
      <c r="J142" t="s">
        <v>1604</v>
      </c>
      <c r="K142" t="s">
        <v>1604</v>
      </c>
      <c r="L142" t="s">
        <v>396</v>
      </c>
      <c r="M142" t="s">
        <v>402</v>
      </c>
      <c r="N142">
        <v>7407</v>
      </c>
      <c r="O142" s="1">
        <v>40815</v>
      </c>
      <c r="P142">
        <v>-46.590166666666697</v>
      </c>
      <c r="Q142">
        <v>178.43199999999999</v>
      </c>
      <c r="R142">
        <v>2000</v>
      </c>
      <c r="S142">
        <v>14</v>
      </c>
      <c r="T142">
        <v>0</v>
      </c>
      <c r="U142" t="s">
        <v>1375</v>
      </c>
      <c r="V142" t="s">
        <v>77</v>
      </c>
      <c r="W142" t="s">
        <v>78</v>
      </c>
      <c r="X142" t="s">
        <v>1604</v>
      </c>
      <c r="Y142">
        <v>1.7</v>
      </c>
      <c r="AB142">
        <v>8</v>
      </c>
      <c r="AC142">
        <v>528.5</v>
      </c>
      <c r="AD142">
        <v>2</v>
      </c>
      <c r="AE142">
        <v>3176</v>
      </c>
      <c r="AF142">
        <v>7407</v>
      </c>
      <c r="AG142" t="s">
        <v>398</v>
      </c>
      <c r="AH142">
        <v>178.43199999999999</v>
      </c>
      <c r="AI142">
        <v>-46.590200000000003</v>
      </c>
      <c r="AJ142">
        <v>2800</v>
      </c>
      <c r="AK142">
        <v>2000</v>
      </c>
      <c r="AL142">
        <v>2025</v>
      </c>
      <c r="AM142">
        <v>2.2835999999999999</v>
      </c>
      <c r="AN142">
        <v>34.679200000000002</v>
      </c>
      <c r="AO142">
        <v>177.37</v>
      </c>
      <c r="AP142">
        <v>3.7999999999999999E-2</v>
      </c>
      <c r="AQ142">
        <v>100.075</v>
      </c>
      <c r="AR142">
        <v>-10000000000</v>
      </c>
      <c r="AS142">
        <v>2.1404999999999998</v>
      </c>
      <c r="AT142">
        <v>2800</v>
      </c>
      <c r="AU142">
        <v>41.086566666666698</v>
      </c>
      <c r="AV142">
        <v>1.7836689123291501E-2</v>
      </c>
      <c r="AW142">
        <v>1.1428</v>
      </c>
      <c r="AX142">
        <v>1.5877777500000001E-3</v>
      </c>
      <c r="AY142">
        <v>38.794366666666697</v>
      </c>
      <c r="AZ142">
        <v>1.11691173678712E-2</v>
      </c>
      <c r="BB142">
        <v>85.179092786441601</v>
      </c>
      <c r="BC142">
        <v>33.013850217748299</v>
      </c>
      <c r="BD142">
        <v>0.398015278075248</v>
      </c>
      <c r="BE142">
        <v>2.1119325886227198</v>
      </c>
      <c r="BM142">
        <v>85.179092786441601</v>
      </c>
      <c r="BN142">
        <v>1.3820664390974899</v>
      </c>
      <c r="BO142">
        <v>0.237024344970372</v>
      </c>
      <c r="BP142">
        <v>0.42478760619690198</v>
      </c>
      <c r="BR142">
        <v>9.6855427132433707E-3</v>
      </c>
      <c r="BS142">
        <v>475.73047429707498</v>
      </c>
      <c r="BT142">
        <v>1</v>
      </c>
      <c r="BU142">
        <v>36178.6517623912</v>
      </c>
      <c r="BV142">
        <v>118</v>
      </c>
      <c r="BW142">
        <v>118</v>
      </c>
      <c r="BX142">
        <v>118</v>
      </c>
      <c r="BY142" t="s">
        <v>80</v>
      </c>
    </row>
    <row r="143" spans="1:77" hidden="1" x14ac:dyDescent="0.2">
      <c r="A143" t="s">
        <v>403</v>
      </c>
      <c r="B143" t="s">
        <v>395</v>
      </c>
      <c r="C143" t="s">
        <v>73</v>
      </c>
      <c r="D143" t="s">
        <v>1387</v>
      </c>
      <c r="E143" t="s">
        <v>1603</v>
      </c>
      <c r="F143" t="s">
        <v>1603</v>
      </c>
      <c r="G143" t="s">
        <v>74</v>
      </c>
      <c r="H143" t="s">
        <v>1385</v>
      </c>
      <c r="I143">
        <v>22</v>
      </c>
      <c r="J143" t="s">
        <v>1604</v>
      </c>
      <c r="K143" t="s">
        <v>1604</v>
      </c>
      <c r="L143" t="s">
        <v>396</v>
      </c>
      <c r="M143" t="s">
        <v>404</v>
      </c>
      <c r="N143">
        <v>7407</v>
      </c>
      <c r="O143" s="1">
        <v>40815</v>
      </c>
      <c r="P143">
        <v>-46.590166666666697</v>
      </c>
      <c r="Q143">
        <v>178.43199999999999</v>
      </c>
      <c r="R143">
        <v>2500</v>
      </c>
      <c r="S143">
        <v>15</v>
      </c>
      <c r="T143">
        <v>0</v>
      </c>
      <c r="U143" t="s">
        <v>1375</v>
      </c>
      <c r="V143" t="s">
        <v>77</v>
      </c>
      <c r="W143" t="s">
        <v>78</v>
      </c>
      <c r="X143" t="s">
        <v>1604</v>
      </c>
      <c r="Y143">
        <v>1.7</v>
      </c>
      <c r="AB143">
        <v>8</v>
      </c>
      <c r="AC143">
        <v>315.3</v>
      </c>
      <c r="AD143">
        <v>2</v>
      </c>
      <c r="AE143">
        <v>3176</v>
      </c>
      <c r="AF143">
        <v>7407</v>
      </c>
      <c r="AG143" t="s">
        <v>398</v>
      </c>
      <c r="AH143">
        <v>178.43199999999999</v>
      </c>
      <c r="AI143">
        <v>-46.590200000000003</v>
      </c>
      <c r="AJ143">
        <v>2800</v>
      </c>
      <c r="AK143">
        <v>2500</v>
      </c>
      <c r="AL143">
        <v>2534</v>
      </c>
      <c r="AM143">
        <v>1.9295</v>
      </c>
      <c r="AN143">
        <v>34.730200000000004</v>
      </c>
      <c r="AO143">
        <v>189.59</v>
      </c>
      <c r="AP143">
        <v>3.9E-2</v>
      </c>
      <c r="AQ143">
        <v>100.084</v>
      </c>
      <c r="AR143">
        <v>-10000000000</v>
      </c>
      <c r="AS143">
        <v>1.7471000000000001</v>
      </c>
      <c r="AT143">
        <v>2800</v>
      </c>
      <c r="AU143">
        <v>45.826533333333302</v>
      </c>
      <c r="AV143">
        <v>1.3158717073548201E-2</v>
      </c>
      <c r="AW143">
        <v>0</v>
      </c>
      <c r="AX143">
        <v>0</v>
      </c>
      <c r="AY143">
        <v>45.826533333333302</v>
      </c>
      <c r="AZ143">
        <v>1.3158717073548201E-2</v>
      </c>
      <c r="BB143">
        <v>89.299295022431096</v>
      </c>
      <c r="BC143">
        <v>32.434854001570599</v>
      </c>
      <c r="BE143">
        <v>2.02879834700071</v>
      </c>
      <c r="BM143">
        <v>89.299295022431096</v>
      </c>
      <c r="BN143">
        <v>4.2211306302556002</v>
      </c>
      <c r="BO143">
        <v>0.26772328121653499</v>
      </c>
      <c r="BP143">
        <v>0.31055900621117999</v>
      </c>
      <c r="BR143">
        <v>8.0712855943694695E-3</v>
      </c>
      <c r="BS143">
        <v>528.70867939771699</v>
      </c>
      <c r="BT143">
        <v>1</v>
      </c>
      <c r="BU143">
        <v>26962.202373417698</v>
      </c>
      <c r="BV143">
        <v>118</v>
      </c>
      <c r="BW143">
        <v>118</v>
      </c>
      <c r="BX143">
        <v>118</v>
      </c>
      <c r="BY143" t="s">
        <v>80</v>
      </c>
    </row>
    <row r="144" spans="1:77" hidden="1" x14ac:dyDescent="0.2">
      <c r="A144" t="s">
        <v>405</v>
      </c>
      <c r="B144" t="s">
        <v>395</v>
      </c>
      <c r="C144" t="s">
        <v>73</v>
      </c>
      <c r="D144" t="s">
        <v>1387</v>
      </c>
      <c r="E144" t="s">
        <v>1603</v>
      </c>
      <c r="F144" t="s">
        <v>1603</v>
      </c>
      <c r="G144" t="s">
        <v>74</v>
      </c>
      <c r="H144" t="s">
        <v>1385</v>
      </c>
      <c r="I144">
        <v>22</v>
      </c>
      <c r="J144" t="s">
        <v>1604</v>
      </c>
      <c r="K144" t="s">
        <v>1604</v>
      </c>
      <c r="L144" t="s">
        <v>396</v>
      </c>
      <c r="M144" t="s">
        <v>406</v>
      </c>
      <c r="N144">
        <v>7407</v>
      </c>
      <c r="O144" s="1">
        <v>40815</v>
      </c>
      <c r="P144">
        <v>-46.590166666666697</v>
      </c>
      <c r="Q144">
        <v>178.43199999999999</v>
      </c>
      <c r="R144">
        <v>2766</v>
      </c>
      <c r="S144">
        <v>16</v>
      </c>
      <c r="T144">
        <v>0</v>
      </c>
      <c r="U144" t="s">
        <v>1375</v>
      </c>
      <c r="V144" t="s">
        <v>77</v>
      </c>
      <c r="W144" t="s">
        <v>83</v>
      </c>
      <c r="X144" t="s">
        <v>1604</v>
      </c>
      <c r="Y144">
        <v>1.7</v>
      </c>
      <c r="AB144">
        <v>8</v>
      </c>
      <c r="AC144">
        <v>442.9</v>
      </c>
      <c r="AD144">
        <v>1</v>
      </c>
      <c r="AE144">
        <v>3176</v>
      </c>
      <c r="AF144">
        <v>7407</v>
      </c>
      <c r="AG144" t="s">
        <v>398</v>
      </c>
      <c r="AH144">
        <v>178.43199999999999</v>
      </c>
      <c r="AI144">
        <v>-46.590200000000003</v>
      </c>
      <c r="AJ144">
        <v>2800</v>
      </c>
      <c r="AK144">
        <v>2766</v>
      </c>
      <c r="AL144">
        <v>2805</v>
      </c>
      <c r="AM144">
        <v>1.7516</v>
      </c>
      <c r="AN144">
        <v>34.732799999999997</v>
      </c>
      <c r="AO144">
        <v>193.02</v>
      </c>
      <c r="AP144">
        <v>3.7999999999999999E-2</v>
      </c>
      <c r="AQ144">
        <v>99.995000000000005</v>
      </c>
      <c r="AR144">
        <v>-10000000000</v>
      </c>
      <c r="AS144">
        <v>1.5476000000000001</v>
      </c>
      <c r="AT144">
        <v>2800</v>
      </c>
      <c r="AU144">
        <v>50.1312</v>
      </c>
      <c r="AV144">
        <v>2.57519009845678E-2</v>
      </c>
      <c r="AW144">
        <v>0</v>
      </c>
      <c r="AX144">
        <v>0</v>
      </c>
      <c r="AY144">
        <v>45.875999999999998</v>
      </c>
      <c r="AZ144">
        <v>1.3287770404056499E-2</v>
      </c>
      <c r="BB144">
        <v>84.2058320871609</v>
      </c>
      <c r="BC144">
        <v>34.990004997501202</v>
      </c>
      <c r="BD144">
        <v>7.96030556150496E-2</v>
      </c>
      <c r="BE144">
        <v>2.1304965454897702</v>
      </c>
      <c r="BM144">
        <v>84.2058320871609</v>
      </c>
      <c r="BN144">
        <v>2.36033635833819</v>
      </c>
      <c r="BO144">
        <v>0.29056900121367901</v>
      </c>
      <c r="BP144">
        <v>0.110658956236168</v>
      </c>
      <c r="BR144">
        <v>9.6855427132433707E-3</v>
      </c>
      <c r="BS144">
        <v>1917.3937108013899</v>
      </c>
      <c r="BT144">
        <v>1</v>
      </c>
      <c r="BU144">
        <v>31014.592462070799</v>
      </c>
      <c r="BV144">
        <v>118</v>
      </c>
      <c r="BW144">
        <v>118</v>
      </c>
      <c r="BX144">
        <v>118</v>
      </c>
      <c r="BY144" t="s">
        <v>80</v>
      </c>
    </row>
    <row r="145" spans="1:77" hidden="1" x14ac:dyDescent="0.2">
      <c r="A145" t="s">
        <v>431</v>
      </c>
      <c r="B145" t="s">
        <v>395</v>
      </c>
      <c r="C145" t="s">
        <v>73</v>
      </c>
      <c r="D145" t="s">
        <v>1388</v>
      </c>
      <c r="E145" t="s">
        <v>109</v>
      </c>
      <c r="F145" t="s">
        <v>109</v>
      </c>
      <c r="G145" t="s">
        <v>108</v>
      </c>
      <c r="H145" t="s">
        <v>108</v>
      </c>
      <c r="I145">
        <v>22</v>
      </c>
      <c r="J145" t="s">
        <v>108</v>
      </c>
      <c r="K145" t="s">
        <v>108</v>
      </c>
      <c r="L145" t="s">
        <v>432</v>
      </c>
      <c r="M145" t="s">
        <v>433</v>
      </c>
      <c r="N145">
        <v>7419</v>
      </c>
      <c r="O145" s="1">
        <v>40816</v>
      </c>
      <c r="P145">
        <v>-43.404499999999999</v>
      </c>
      <c r="Q145">
        <v>178.49483333333299</v>
      </c>
      <c r="R145">
        <v>10</v>
      </c>
      <c r="S145">
        <v>1</v>
      </c>
      <c r="T145">
        <v>0</v>
      </c>
      <c r="U145" t="s">
        <v>1375</v>
      </c>
      <c r="V145" t="s">
        <v>77</v>
      </c>
      <c r="W145" t="s">
        <v>83</v>
      </c>
      <c r="X145" t="s">
        <v>108</v>
      </c>
      <c r="Y145">
        <v>10.199999999999999</v>
      </c>
      <c r="AB145">
        <v>8</v>
      </c>
      <c r="AC145">
        <v>9142.2999999999993</v>
      </c>
      <c r="AD145">
        <v>1</v>
      </c>
      <c r="AE145">
        <v>3176</v>
      </c>
      <c r="AF145">
        <v>7419</v>
      </c>
      <c r="AG145" t="s">
        <v>434</v>
      </c>
      <c r="AH145">
        <v>178.4948</v>
      </c>
      <c r="AI145">
        <v>-43.404499999999999</v>
      </c>
      <c r="AJ145">
        <v>357</v>
      </c>
      <c r="AK145">
        <v>10</v>
      </c>
      <c r="AL145">
        <v>10</v>
      </c>
      <c r="AM145">
        <v>10.3</v>
      </c>
      <c r="AN145">
        <v>34.650300000000001</v>
      </c>
      <c r="AO145">
        <v>293.66000000000003</v>
      </c>
      <c r="AP145">
        <v>1.1339999999999999</v>
      </c>
      <c r="AQ145">
        <v>95.647999999999996</v>
      </c>
      <c r="AR145">
        <v>-10000000000</v>
      </c>
      <c r="AS145">
        <v>10.2988</v>
      </c>
      <c r="AT145">
        <v>357</v>
      </c>
      <c r="BB145">
        <v>0.50612404756818297</v>
      </c>
      <c r="BC145">
        <v>5.1849075462268903</v>
      </c>
      <c r="BD145">
        <v>0.11672735061040899</v>
      </c>
      <c r="BE145">
        <v>0.17304836314328101</v>
      </c>
      <c r="BF145" s="4">
        <f>AVERAGE('[1]Biophysical Mooring Data'!$BF$4622:$BG$4622)</f>
        <v>0.875</v>
      </c>
      <c r="BM145">
        <v>0.50612404756818297</v>
      </c>
      <c r="BN145">
        <f>AVERAGE('[1]Biophysical Mooring Data'!$AM$4622,'[1]Biophysical Mooring Data'!$AO$4622)</f>
        <v>13.1129797685455</v>
      </c>
      <c r="BO145">
        <f>AVERAGE('[1]Biophysical Mooring Data'!$AQ$4622,'[1]Biophysical Mooring Data'!$AS$4622)</f>
        <v>4.6298279431712714</v>
      </c>
      <c r="BP145" s="4">
        <f>AVERAGE('[1]Biophysical Mooring Data'!$BC$4622,'[1]Biophysical Mooring Data'!$BE$4622)</f>
        <v>2.9520953808809884</v>
      </c>
      <c r="BR145" s="4">
        <f>AVERAGE('[1]Biophysical Mooring Data'!$AY$4622,'[1]Biophysical Mooring Data'!$BA$4622)</f>
        <v>0.15174016917414604</v>
      </c>
      <c r="BS145">
        <v>3174.2318725099599</v>
      </c>
      <c r="BT145">
        <v>1</v>
      </c>
      <c r="BU145">
        <v>1035718.81747172</v>
      </c>
      <c r="BV145">
        <v>46</v>
      </c>
      <c r="BW145">
        <v>46</v>
      </c>
      <c r="BX145">
        <v>46</v>
      </c>
      <c r="BY145" t="s">
        <v>92</v>
      </c>
    </row>
    <row r="146" spans="1:77" hidden="1" x14ac:dyDescent="0.2">
      <c r="A146" t="s">
        <v>435</v>
      </c>
      <c r="B146" t="s">
        <v>395</v>
      </c>
      <c r="C146" t="s">
        <v>73</v>
      </c>
      <c r="D146" t="s">
        <v>1388</v>
      </c>
      <c r="E146" t="s">
        <v>109</v>
      </c>
      <c r="F146" t="s">
        <v>109</v>
      </c>
      <c r="G146" t="s">
        <v>108</v>
      </c>
      <c r="H146" t="s">
        <v>108</v>
      </c>
      <c r="I146">
        <v>22</v>
      </c>
      <c r="J146" t="s">
        <v>108</v>
      </c>
      <c r="K146" t="s">
        <v>108</v>
      </c>
      <c r="L146" t="s">
        <v>432</v>
      </c>
      <c r="M146" t="s">
        <v>436</v>
      </c>
      <c r="N146">
        <v>7419</v>
      </c>
      <c r="O146" s="1">
        <v>40816</v>
      </c>
      <c r="P146">
        <v>-43.404499999999999</v>
      </c>
      <c r="Q146">
        <v>178.49483333333299</v>
      </c>
      <c r="R146">
        <v>150</v>
      </c>
      <c r="S146">
        <v>2</v>
      </c>
      <c r="T146">
        <v>0</v>
      </c>
      <c r="U146" t="s">
        <v>1375</v>
      </c>
      <c r="V146" t="s">
        <v>77</v>
      </c>
      <c r="W146" t="s">
        <v>83</v>
      </c>
      <c r="X146" t="s">
        <v>108</v>
      </c>
      <c r="Y146">
        <v>9.6</v>
      </c>
      <c r="AB146">
        <v>8</v>
      </c>
      <c r="AC146">
        <v>12093.6</v>
      </c>
      <c r="AD146">
        <v>1</v>
      </c>
      <c r="AE146">
        <v>3176</v>
      </c>
      <c r="AF146">
        <v>7419</v>
      </c>
      <c r="AG146" t="s">
        <v>434</v>
      </c>
      <c r="AH146">
        <v>178.4948</v>
      </c>
      <c r="AI146">
        <v>-43.404499999999999</v>
      </c>
      <c r="AJ146">
        <v>357</v>
      </c>
      <c r="AK146">
        <v>150</v>
      </c>
      <c r="AL146">
        <v>151</v>
      </c>
      <c r="AM146">
        <v>9.4841999999999995</v>
      </c>
      <c r="AN146">
        <v>34.575200000000002</v>
      </c>
      <c r="AO146">
        <v>261.55</v>
      </c>
      <c r="AP146">
        <v>0.54800000000000004</v>
      </c>
      <c r="AQ146">
        <v>97.802000000000007</v>
      </c>
      <c r="AR146">
        <v>-10000000000</v>
      </c>
      <c r="AS146">
        <v>9.4673999999999996</v>
      </c>
      <c r="AT146">
        <v>357</v>
      </c>
      <c r="BB146">
        <v>1.9488357188634899</v>
      </c>
      <c r="BC146">
        <v>10.8938387948883</v>
      </c>
      <c r="BD146">
        <v>0.413007781823374</v>
      </c>
      <c r="BE146">
        <v>0.57063989152192196</v>
      </c>
      <c r="BF146">
        <v>0.79500000000000004</v>
      </c>
      <c r="BM146">
        <v>1.9488357188634899</v>
      </c>
      <c r="BN146">
        <v>6.5023728249105002</v>
      </c>
      <c r="BO146">
        <v>0.99236096237595495</v>
      </c>
      <c r="BP146">
        <v>0.93881630613264799</v>
      </c>
      <c r="BR146">
        <v>6.1341770517208002E-2</v>
      </c>
      <c r="BS146">
        <v>3499.20715705765</v>
      </c>
      <c r="BT146">
        <v>1</v>
      </c>
      <c r="BU146">
        <v>477992.68856944097</v>
      </c>
      <c r="BV146">
        <v>46</v>
      </c>
      <c r="BW146">
        <v>46</v>
      </c>
      <c r="BX146">
        <v>46</v>
      </c>
      <c r="BY146" t="s">
        <v>80</v>
      </c>
    </row>
    <row r="147" spans="1:77" hidden="1" x14ac:dyDescent="0.2">
      <c r="A147" t="s">
        <v>437</v>
      </c>
      <c r="B147" t="s">
        <v>395</v>
      </c>
      <c r="C147" t="s">
        <v>73</v>
      </c>
      <c r="D147" t="s">
        <v>1388</v>
      </c>
      <c r="E147" t="s">
        <v>109</v>
      </c>
      <c r="F147" t="s">
        <v>109</v>
      </c>
      <c r="G147" t="s">
        <v>108</v>
      </c>
      <c r="H147" t="s">
        <v>108</v>
      </c>
      <c r="I147">
        <v>22</v>
      </c>
      <c r="J147" t="s">
        <v>108</v>
      </c>
      <c r="K147" t="s">
        <v>108</v>
      </c>
      <c r="L147" t="s">
        <v>432</v>
      </c>
      <c r="M147" t="s">
        <v>438</v>
      </c>
      <c r="N147">
        <v>7419</v>
      </c>
      <c r="O147" s="1">
        <v>40816</v>
      </c>
      <c r="P147">
        <v>-43.404499999999999</v>
      </c>
      <c r="Q147">
        <v>178.49483333333299</v>
      </c>
      <c r="R147">
        <v>348</v>
      </c>
      <c r="S147">
        <v>3</v>
      </c>
      <c r="T147">
        <v>0</v>
      </c>
      <c r="U147" t="s">
        <v>1375</v>
      </c>
      <c r="V147" t="s">
        <v>77</v>
      </c>
      <c r="W147" t="s">
        <v>83</v>
      </c>
      <c r="X147" t="s">
        <v>108</v>
      </c>
      <c r="Y147">
        <v>7.7</v>
      </c>
      <c r="AB147">
        <v>8</v>
      </c>
      <c r="AC147">
        <v>4156.6000000000004</v>
      </c>
      <c r="AD147">
        <v>1</v>
      </c>
      <c r="AE147">
        <v>3176</v>
      </c>
      <c r="AF147">
        <v>7419</v>
      </c>
      <c r="AG147" t="s">
        <v>434</v>
      </c>
      <c r="AH147">
        <v>178.4948</v>
      </c>
      <c r="AI147">
        <v>-43.404499999999999</v>
      </c>
      <c r="AJ147">
        <v>357</v>
      </c>
      <c r="AK147">
        <v>348</v>
      </c>
      <c r="AL147">
        <v>351</v>
      </c>
      <c r="AM147">
        <v>7.7590000000000003</v>
      </c>
      <c r="AN147">
        <v>34.427300000000002</v>
      </c>
      <c r="AO147">
        <v>248.11</v>
      </c>
      <c r="AP147">
        <v>0.123</v>
      </c>
      <c r="AQ147">
        <v>95.331999999999994</v>
      </c>
      <c r="AR147">
        <v>-10000000000</v>
      </c>
      <c r="AS147">
        <v>7.7241</v>
      </c>
      <c r="AT147">
        <v>357</v>
      </c>
      <c r="BB147">
        <v>6.3948230435092199</v>
      </c>
      <c r="BC147">
        <v>19.0201327907475</v>
      </c>
      <c r="BD147">
        <v>0.18740629685157401</v>
      </c>
      <c r="BE147">
        <v>1.1367598631110001</v>
      </c>
      <c r="BM147">
        <v>6.3948230435092199</v>
      </c>
      <c r="BN147">
        <v>4.3709932561818299</v>
      </c>
      <c r="BO147">
        <v>0.558292282430213</v>
      </c>
      <c r="BP147">
        <v>0.57471264367816099</v>
      </c>
      <c r="BR147">
        <v>3.7127913734099599E-2</v>
      </c>
      <c r="BS147">
        <v>2496.7769833114799</v>
      </c>
      <c r="BT147">
        <v>1</v>
      </c>
      <c r="BU147">
        <v>148109.886554622</v>
      </c>
      <c r="BV147">
        <v>46</v>
      </c>
      <c r="BW147">
        <v>46</v>
      </c>
      <c r="BX147">
        <v>46</v>
      </c>
      <c r="BY147" t="s">
        <v>80</v>
      </c>
    </row>
    <row r="148" spans="1:77" hidden="1" x14ac:dyDescent="0.2">
      <c r="A148" t="s">
        <v>439</v>
      </c>
      <c r="B148" t="s">
        <v>395</v>
      </c>
      <c r="C148" t="s">
        <v>73</v>
      </c>
      <c r="D148" t="s">
        <v>118</v>
      </c>
      <c r="E148" t="s">
        <v>1602</v>
      </c>
      <c r="F148" t="s">
        <v>1602</v>
      </c>
      <c r="G148" t="s">
        <v>119</v>
      </c>
      <c r="H148" t="s">
        <v>119</v>
      </c>
      <c r="I148">
        <v>22</v>
      </c>
      <c r="J148" t="s">
        <v>1605</v>
      </c>
      <c r="K148" t="s">
        <v>1605</v>
      </c>
      <c r="L148" t="s">
        <v>440</v>
      </c>
      <c r="M148" t="s">
        <v>441</v>
      </c>
      <c r="N148">
        <v>7421</v>
      </c>
      <c r="O148" s="1">
        <v>40817</v>
      </c>
      <c r="P148">
        <v>-41.222333333333303</v>
      </c>
      <c r="Q148">
        <v>178.518333333333</v>
      </c>
      <c r="R148">
        <v>10</v>
      </c>
      <c r="S148">
        <v>1</v>
      </c>
      <c r="T148">
        <v>0</v>
      </c>
      <c r="U148" t="s">
        <v>1375</v>
      </c>
      <c r="V148" t="s">
        <v>77</v>
      </c>
      <c r="W148" t="s">
        <v>83</v>
      </c>
      <c r="X148" t="s">
        <v>1605</v>
      </c>
      <c r="Y148">
        <v>13.3</v>
      </c>
      <c r="AB148">
        <v>4</v>
      </c>
      <c r="AC148">
        <v>10864.6</v>
      </c>
      <c r="AD148">
        <v>1</v>
      </c>
      <c r="AE148">
        <v>3176</v>
      </c>
      <c r="AF148">
        <v>7421</v>
      </c>
      <c r="AG148" t="s">
        <v>442</v>
      </c>
      <c r="AH148">
        <v>178.51830000000001</v>
      </c>
      <c r="AI148">
        <v>-41.222299999999997</v>
      </c>
      <c r="AJ148">
        <v>3111</v>
      </c>
      <c r="AK148">
        <v>10</v>
      </c>
      <c r="AL148">
        <v>10</v>
      </c>
      <c r="AM148">
        <v>13.420400000000001</v>
      </c>
      <c r="AN148">
        <v>35.146099999999997</v>
      </c>
      <c r="AO148">
        <v>258.55</v>
      </c>
      <c r="AP148">
        <v>2.0499999999999998</v>
      </c>
      <c r="AQ148">
        <v>94.19</v>
      </c>
      <c r="AR148">
        <v>-10000000000</v>
      </c>
      <c r="AS148">
        <v>13.419</v>
      </c>
      <c r="AT148">
        <v>3111</v>
      </c>
      <c r="BB148">
        <v>1.4135156305632699</v>
      </c>
      <c r="BC148">
        <v>2.1089455272363802</v>
      </c>
      <c r="BF148" s="4">
        <f>AVERAGE('[1]Biophysical Mooring Data'!$BF$4646:$BG$4646)</f>
        <v>0.84499999999999997</v>
      </c>
      <c r="BM148">
        <v>1.4135156305632699</v>
      </c>
      <c r="BN148">
        <f>AVERAGE('[1]Biophysical Mooring Data'!$AM$4646,'[1]Biophysical Mooring Data'!$AO$4646)</f>
        <v>8.8668720339688623</v>
      </c>
      <c r="BO148">
        <f>AVERAGE('[1]Biophysical Mooring Data'!$AQ$4646,'[1]Biophysical Mooring Data'!$AS$4646)</f>
        <v>1.545655743556793</v>
      </c>
      <c r="BP148" s="4">
        <f>AVERAGE('[1]Biophysical Mooring Data'!$BC$4646,'[1]Biophysical Mooring Data'!$BE$4646)</f>
        <v>1.7634040122795744</v>
      </c>
      <c r="BR148" s="4">
        <f>AVERAGE('[1]Biophysical Mooring Data'!$BA$4646,'[1]Biophysical Mooring Data'!$AY$4646)</f>
        <v>9.5241170013559751E-2</v>
      </c>
      <c r="BS148">
        <v>51511.596325502403</v>
      </c>
      <c r="BT148">
        <v>1</v>
      </c>
      <c r="BU148">
        <v>681834.882512526</v>
      </c>
      <c r="BV148">
        <v>58</v>
      </c>
      <c r="BW148">
        <v>52</v>
      </c>
      <c r="BX148">
        <v>52</v>
      </c>
      <c r="BY148" t="s">
        <v>92</v>
      </c>
    </row>
    <row r="149" spans="1:77" hidden="1" x14ac:dyDescent="0.2">
      <c r="A149" t="s">
        <v>443</v>
      </c>
      <c r="B149" t="s">
        <v>395</v>
      </c>
      <c r="C149" t="s">
        <v>73</v>
      </c>
      <c r="D149" t="s">
        <v>118</v>
      </c>
      <c r="E149" t="s">
        <v>1602</v>
      </c>
      <c r="F149" t="s">
        <v>1602</v>
      </c>
      <c r="G149" t="s">
        <v>119</v>
      </c>
      <c r="H149" t="s">
        <v>119</v>
      </c>
      <c r="I149">
        <v>22</v>
      </c>
      <c r="J149" t="s">
        <v>1605</v>
      </c>
      <c r="K149" t="s">
        <v>1605</v>
      </c>
      <c r="L149" t="s">
        <v>440</v>
      </c>
      <c r="M149" t="s">
        <v>444</v>
      </c>
      <c r="N149">
        <v>7421</v>
      </c>
      <c r="O149" s="1">
        <v>40817</v>
      </c>
      <c r="P149">
        <v>-41.222333333333303</v>
      </c>
      <c r="Q149">
        <v>178.518333333333</v>
      </c>
      <c r="R149">
        <v>20</v>
      </c>
      <c r="S149">
        <v>2</v>
      </c>
      <c r="T149">
        <v>0</v>
      </c>
      <c r="U149" t="s">
        <v>1375</v>
      </c>
      <c r="V149" t="s">
        <v>77</v>
      </c>
      <c r="W149" t="s">
        <v>78</v>
      </c>
      <c r="X149" t="s">
        <v>1605</v>
      </c>
      <c r="Y149">
        <v>13.2</v>
      </c>
      <c r="AB149">
        <v>4</v>
      </c>
      <c r="AC149">
        <v>12078.3</v>
      </c>
      <c r="AD149">
        <v>3</v>
      </c>
      <c r="AE149">
        <v>3176</v>
      </c>
      <c r="AF149">
        <v>7421</v>
      </c>
      <c r="AG149" t="s">
        <v>442</v>
      </c>
      <c r="AH149">
        <v>178.51830000000001</v>
      </c>
      <c r="AI149">
        <v>-41.222299999999997</v>
      </c>
      <c r="AJ149">
        <v>3111</v>
      </c>
      <c r="AK149">
        <v>20</v>
      </c>
      <c r="AL149">
        <v>20</v>
      </c>
      <c r="AM149">
        <v>13.4217</v>
      </c>
      <c r="AN149">
        <v>35.1462</v>
      </c>
      <c r="AO149">
        <v>258.49</v>
      </c>
      <c r="AP149">
        <v>2.173</v>
      </c>
      <c r="AQ149">
        <v>94.233000000000004</v>
      </c>
      <c r="AR149">
        <v>-10000000000</v>
      </c>
      <c r="AS149">
        <v>13.418900000000001</v>
      </c>
      <c r="BB149">
        <f>AVERAGE('[1]Biophysical Mooring Data'!$AH$4668:$AI$4668)</f>
        <v>1.5532649718721072</v>
      </c>
      <c r="BC149">
        <f>AVERAGE('[1]Biophysical Mooring Data'!$X$4668:$Y$4668)</f>
        <v>2.1632041122295993</v>
      </c>
      <c r="BE149">
        <f>AVERAGE('[1]Biophysical Mooring Data'!$AF$4668:$AG$4668)</f>
        <v>9.0398398656938078E-2</v>
      </c>
      <c r="BF149" s="4">
        <f>AVERAGE('[1]Biophysical Mooring Data'!$BF$4668:$BG$4668)</f>
        <v>0.65500000000000003</v>
      </c>
      <c r="BM149">
        <f>AVERAGE('[1]Biophysical Mooring Data'!$AH$4668:$AI$4668)</f>
        <v>1.5532649718721072</v>
      </c>
      <c r="BN149">
        <f>AVERAGE('[1]Biophysical Mooring Data'!$AM$4668,'[1]Biophysical Mooring Data'!$AO$4668)</f>
        <v>7.9635334276912833</v>
      </c>
      <c r="BO149">
        <f>AVERAGE('[1]Biophysical Mooring Data'!$AQ$4668,'[1]Biophysical Mooring Data'!$AS$4668)</f>
        <v>1.877632612265296</v>
      </c>
      <c r="BP149" s="4">
        <f>AVERAGE('[1]Biophysical Mooring Data'!$BC$4668,'[1]Biophysical Mooring Data'!$BE$4668)</f>
        <v>2.0596844434925394</v>
      </c>
      <c r="BR149" s="4">
        <f>AVERAGE('[1]Biophysical Mooring Data'!$AY$4668,'[1]Biophysical Mooring Data'!$BA$4668)</f>
        <v>0.10976948408342481</v>
      </c>
      <c r="BS149" s="5">
        <f>AVERAGE('[1]Biophysical Mooring Data'!$BM$4668:$BO$4668)</f>
        <v>41882.832918312663</v>
      </c>
      <c r="BV149">
        <v>58</v>
      </c>
      <c r="BW149">
        <v>52</v>
      </c>
      <c r="BX149">
        <v>52</v>
      </c>
      <c r="BY149" t="s">
        <v>92</v>
      </c>
    </row>
    <row r="150" spans="1:77" hidden="1" x14ac:dyDescent="0.2">
      <c r="A150" t="s">
        <v>445</v>
      </c>
      <c r="B150" t="s">
        <v>395</v>
      </c>
      <c r="C150" t="s">
        <v>73</v>
      </c>
      <c r="D150" t="s">
        <v>118</v>
      </c>
      <c r="E150" t="s">
        <v>1602</v>
      </c>
      <c r="F150" t="s">
        <v>1602</v>
      </c>
      <c r="G150" t="s">
        <v>119</v>
      </c>
      <c r="H150" t="s">
        <v>119</v>
      </c>
      <c r="I150">
        <v>22</v>
      </c>
      <c r="J150" t="s">
        <v>1605</v>
      </c>
      <c r="K150" t="s">
        <v>1605</v>
      </c>
      <c r="L150" t="s">
        <v>440</v>
      </c>
      <c r="M150" t="s">
        <v>446</v>
      </c>
      <c r="N150">
        <v>7421</v>
      </c>
      <c r="O150" s="1">
        <v>40817</v>
      </c>
      <c r="P150">
        <v>-41.222333333333303</v>
      </c>
      <c r="Q150">
        <v>178.518333333333</v>
      </c>
      <c r="R150">
        <v>30</v>
      </c>
      <c r="S150">
        <v>3</v>
      </c>
      <c r="T150">
        <v>0</v>
      </c>
      <c r="U150" t="s">
        <v>1375</v>
      </c>
      <c r="V150" t="s">
        <v>77</v>
      </c>
      <c r="W150" t="s">
        <v>83</v>
      </c>
      <c r="X150" t="s">
        <v>1605</v>
      </c>
      <c r="Y150">
        <v>13.2</v>
      </c>
      <c r="AB150">
        <v>4</v>
      </c>
      <c r="AC150">
        <v>8587.7999999999993</v>
      </c>
      <c r="AD150">
        <v>1</v>
      </c>
      <c r="AE150">
        <v>3176</v>
      </c>
      <c r="AF150">
        <v>7421</v>
      </c>
      <c r="AG150" t="s">
        <v>442</v>
      </c>
      <c r="AH150">
        <v>178.51830000000001</v>
      </c>
      <c r="AI150">
        <v>-41.222299999999997</v>
      </c>
      <c r="AJ150">
        <v>3111</v>
      </c>
      <c r="AK150">
        <v>30</v>
      </c>
      <c r="AL150">
        <v>30</v>
      </c>
      <c r="AM150">
        <v>13.4239</v>
      </c>
      <c r="AN150">
        <v>35.146799999999999</v>
      </c>
      <c r="AO150">
        <v>258.32</v>
      </c>
      <c r="AP150">
        <v>2.0369999999999999</v>
      </c>
      <c r="AQ150">
        <v>94.129000000000005</v>
      </c>
      <c r="AR150">
        <v>-10000000000</v>
      </c>
      <c r="AS150">
        <v>13.419700000000001</v>
      </c>
      <c r="BB150">
        <f>AVERAGE('[1]Biophysical Mooring Data'!$AH$4667:$AI$4667)</f>
        <v>1.446628213344727</v>
      </c>
      <c r="BC150">
        <f>AVERAGE('[1]Biophysical Mooring Data'!$X$4667:$Y$4667)</f>
        <v>2.3916613122010424</v>
      </c>
      <c r="BE150">
        <f>AVERAGE('[1]Biophysical Mooring Data'!$AF$4667:$AG$4667)</f>
        <v>7.9421450248595593E-2</v>
      </c>
      <c r="BF150" s="4">
        <f>AVERAGE('[1]Biophysical Mooring Data'!$BF$4667:$BG$4667)</f>
        <v>0.63</v>
      </c>
      <c r="BM150">
        <f>AVERAGE('[1]Biophysical Mooring Data'!$AH$4667:$AI$4667)</f>
        <v>1.446628213344727</v>
      </c>
      <c r="BN150">
        <f>AVERAGE('[1]Biophysical Mooring Data'!$AM$4667,'[1]Biophysical Mooring Data'!$AO$4667)</f>
        <v>8.5047040213137954</v>
      </c>
      <c r="BO150">
        <f>AVERAGE('[1]Biophysical Mooring Data'!$AS$4667,'[1]Biophysical Mooring Data'!$AQ$4667)</f>
        <v>1.617048618547869</v>
      </c>
      <c r="BP150" s="4">
        <f>AVERAGE('[1]Biophysical Mooring Data'!$BC$4667,'[1]Biophysical Mooring Data'!$BE$4667)</f>
        <v>1.49568073106304</v>
      </c>
      <c r="BR150" s="4">
        <f>AVERAGE('[1]Biophysical Mooring Data'!$AY$4667,'[1]Biophysical Mooring Data'!$BA$4667)</f>
        <v>7.9098598824820815E-2</v>
      </c>
      <c r="BS150" s="5">
        <f>AVERAGE('[1]Biophysical Mooring Data'!$BM$4667:$BO$4667)</f>
        <v>32454.970390206709</v>
      </c>
      <c r="BV150">
        <v>58</v>
      </c>
      <c r="BW150">
        <v>52</v>
      </c>
      <c r="BX150">
        <v>52</v>
      </c>
      <c r="BY150" t="s">
        <v>92</v>
      </c>
    </row>
    <row r="151" spans="1:77" hidden="1" x14ac:dyDescent="0.2">
      <c r="A151" t="s">
        <v>447</v>
      </c>
      <c r="B151" t="s">
        <v>395</v>
      </c>
      <c r="C151" t="s">
        <v>73</v>
      </c>
      <c r="D151" t="s">
        <v>118</v>
      </c>
      <c r="E151" t="s">
        <v>1602</v>
      </c>
      <c r="F151" t="s">
        <v>1602</v>
      </c>
      <c r="G151" t="s">
        <v>119</v>
      </c>
      <c r="H151" t="s">
        <v>119</v>
      </c>
      <c r="I151">
        <v>22</v>
      </c>
      <c r="J151" t="s">
        <v>1605</v>
      </c>
      <c r="K151" t="s">
        <v>1605</v>
      </c>
      <c r="L151" t="s">
        <v>440</v>
      </c>
      <c r="M151" t="s">
        <v>448</v>
      </c>
      <c r="N151">
        <v>7421</v>
      </c>
      <c r="O151" s="1">
        <v>40817</v>
      </c>
      <c r="P151">
        <v>-41.222333333333303</v>
      </c>
      <c r="Q151">
        <v>178.518333333333</v>
      </c>
      <c r="R151">
        <v>50</v>
      </c>
      <c r="S151">
        <v>4</v>
      </c>
      <c r="T151">
        <v>0</v>
      </c>
      <c r="U151" t="s">
        <v>1375</v>
      </c>
      <c r="V151" t="s">
        <v>77</v>
      </c>
      <c r="W151" t="s">
        <v>83</v>
      </c>
      <c r="X151" t="s">
        <v>1605</v>
      </c>
      <c r="Y151">
        <v>13.2</v>
      </c>
      <c r="AB151">
        <v>4</v>
      </c>
      <c r="AC151">
        <v>9003.2000000000007</v>
      </c>
      <c r="AD151">
        <v>1</v>
      </c>
      <c r="AE151">
        <v>3176</v>
      </c>
      <c r="AF151">
        <v>7421</v>
      </c>
      <c r="AG151" t="s">
        <v>442</v>
      </c>
      <c r="AH151">
        <v>178.51830000000001</v>
      </c>
      <c r="AI151">
        <v>-41.222299999999997</v>
      </c>
      <c r="AJ151">
        <v>3111</v>
      </c>
      <c r="AK151">
        <v>50</v>
      </c>
      <c r="AL151">
        <v>50</v>
      </c>
      <c r="AM151">
        <v>13.2363</v>
      </c>
      <c r="AN151">
        <v>35.128599999999999</v>
      </c>
      <c r="AO151">
        <v>249.9</v>
      </c>
      <c r="AP151">
        <v>0.93600000000000005</v>
      </c>
      <c r="AQ151">
        <v>97.918000000000006</v>
      </c>
      <c r="AR151">
        <v>-10000000000</v>
      </c>
      <c r="AS151">
        <v>13.2294</v>
      </c>
      <c r="AT151">
        <v>3111</v>
      </c>
      <c r="AU151">
        <v>4184</v>
      </c>
      <c r="AV151">
        <v>4.2171093694244899</v>
      </c>
      <c r="AW151">
        <v>20</v>
      </c>
      <c r="AX151">
        <v>0.51496984392624501</v>
      </c>
      <c r="AY151">
        <v>3804</v>
      </c>
      <c r="AZ151">
        <v>0.21726753462939499</v>
      </c>
      <c r="BB151">
        <v>1.49718721070996</v>
      </c>
      <c r="BC151">
        <v>3.0702505889912199</v>
      </c>
      <c r="BF151">
        <v>0.43</v>
      </c>
      <c r="BM151">
        <v>1.49718721070996</v>
      </c>
      <c r="BN151">
        <v>4.1836649737740403</v>
      </c>
      <c r="BO151">
        <v>1.2565145998429399</v>
      </c>
      <c r="BP151">
        <v>0.80316984364960398</v>
      </c>
      <c r="BR151">
        <v>3.8742170852973497E-2</v>
      </c>
      <c r="BS151">
        <v>22252.612277227701</v>
      </c>
      <c r="BT151">
        <v>1</v>
      </c>
      <c r="BU151">
        <v>541975.52739852399</v>
      </c>
      <c r="BV151">
        <v>58</v>
      </c>
      <c r="BW151">
        <v>52</v>
      </c>
      <c r="BX151">
        <v>52</v>
      </c>
      <c r="BY151" t="s">
        <v>92</v>
      </c>
    </row>
    <row r="152" spans="1:77" hidden="1" x14ac:dyDescent="0.2">
      <c r="A152" t="s">
        <v>449</v>
      </c>
      <c r="B152" t="s">
        <v>395</v>
      </c>
      <c r="C152" t="s">
        <v>73</v>
      </c>
      <c r="D152" t="s">
        <v>118</v>
      </c>
      <c r="E152" t="s">
        <v>1602</v>
      </c>
      <c r="F152" t="s">
        <v>1602</v>
      </c>
      <c r="G152" t="s">
        <v>119</v>
      </c>
      <c r="H152" t="s">
        <v>119</v>
      </c>
      <c r="I152">
        <v>22</v>
      </c>
      <c r="J152" t="s">
        <v>1605</v>
      </c>
      <c r="K152" t="s">
        <v>1605</v>
      </c>
      <c r="L152" t="s">
        <v>440</v>
      </c>
      <c r="M152" t="s">
        <v>450</v>
      </c>
      <c r="N152">
        <v>7421</v>
      </c>
      <c r="O152" s="1">
        <v>40817</v>
      </c>
      <c r="P152">
        <v>-41.222333333333303</v>
      </c>
      <c r="Q152">
        <v>178.518333333333</v>
      </c>
      <c r="R152">
        <v>76</v>
      </c>
      <c r="S152">
        <v>5</v>
      </c>
      <c r="T152">
        <v>0</v>
      </c>
      <c r="U152" t="s">
        <v>1375</v>
      </c>
      <c r="V152" t="s">
        <v>77</v>
      </c>
      <c r="W152" t="s">
        <v>83</v>
      </c>
      <c r="X152" t="s">
        <v>1605</v>
      </c>
      <c r="Y152">
        <v>13.1</v>
      </c>
      <c r="AB152">
        <v>4</v>
      </c>
      <c r="AC152">
        <v>6886.8</v>
      </c>
      <c r="AD152">
        <v>1</v>
      </c>
      <c r="AE152">
        <v>3176</v>
      </c>
      <c r="AF152">
        <v>7421</v>
      </c>
      <c r="AG152" t="s">
        <v>442</v>
      </c>
      <c r="AH152">
        <v>178.51830000000001</v>
      </c>
      <c r="AI152">
        <v>-41.222299999999997</v>
      </c>
      <c r="AJ152">
        <v>3111</v>
      </c>
      <c r="AK152">
        <v>76</v>
      </c>
      <c r="AL152">
        <v>76</v>
      </c>
      <c r="AM152">
        <v>13.156499999999999</v>
      </c>
      <c r="AN152">
        <v>35.118099999999998</v>
      </c>
      <c r="AO152">
        <v>248.7</v>
      </c>
      <c r="AP152">
        <v>0.69799999999999995</v>
      </c>
      <c r="AQ152">
        <v>98.316000000000003</v>
      </c>
      <c r="AR152">
        <v>-10000000000</v>
      </c>
      <c r="AS152">
        <v>13.146000000000001</v>
      </c>
      <c r="BB152">
        <f>AVERAGE('[1]Biophysical Mooring Data'!$AH$4665:$AI$4665)</f>
        <v>1.7271950437940613</v>
      </c>
      <c r="BC152">
        <f>AVERAGE('[1]Biophysical Mooring Data'!$X$4665:$Y$4665)</f>
        <v>3.1812665096023416</v>
      </c>
      <c r="BE152">
        <f>AVERAGE('[1]Biophysical Mooring Data'!$AF$4665:$AG$4665)</f>
        <v>0.10202104991283012</v>
      </c>
      <c r="BF152" s="4">
        <f>AVERAGE('[1]Biophysical Mooring Data'!$BF$4665:$BG$4665)</f>
        <v>0.22</v>
      </c>
      <c r="BM152">
        <f>AVERAGE('[1]Biophysical Mooring Data'!$AH$4665:$AI$4665)</f>
        <v>1.7271950437940613</v>
      </c>
      <c r="BN152">
        <f>AVERAGE('[1]Biophysical Mooring Data'!$AM$4665,'[1]Biophysical Mooring Data'!$AO$4665)</f>
        <v>7.4015485804679049</v>
      </c>
      <c r="BO152">
        <f>AVERAGE('[1]Biophysical Mooring Data'!$AQ$4665,'[1]Biophysical Mooring Data'!$AS$4665)</f>
        <v>0.51545655743556784</v>
      </c>
      <c r="BP152" s="4">
        <f>AVERAGE('[1]Biophysical Mooring Data'!$BC$4665,'[1]Biophysical Mooring Data'!$BE$4665)</f>
        <v>0.78889126865138848</v>
      </c>
      <c r="BR152" s="4">
        <f>AVERAGE('[1]Biophysical Mooring Data'!$AY$4665,'[1]Biophysical Mooring Data'!$BA$4665)</f>
        <v>3.8742170852973462E-2</v>
      </c>
      <c r="BS152" s="5">
        <f>AVERAGE('[1]Biophysical Mooring Data'!$BM$4665:$BO$4665)</f>
        <v>7887.8021124736733</v>
      </c>
      <c r="BV152">
        <v>58</v>
      </c>
      <c r="BW152">
        <v>52</v>
      </c>
      <c r="BX152">
        <v>52</v>
      </c>
      <c r="BY152" t="s">
        <v>80</v>
      </c>
    </row>
    <row r="153" spans="1:77" hidden="1" x14ac:dyDescent="0.2">
      <c r="A153" t="s">
        <v>451</v>
      </c>
      <c r="B153" t="s">
        <v>395</v>
      </c>
      <c r="C153" t="s">
        <v>73</v>
      </c>
      <c r="D153" t="s">
        <v>118</v>
      </c>
      <c r="E153" t="s">
        <v>1602</v>
      </c>
      <c r="F153" t="s">
        <v>1602</v>
      </c>
      <c r="G153" t="s">
        <v>119</v>
      </c>
      <c r="H153" t="s">
        <v>119</v>
      </c>
      <c r="I153">
        <v>22</v>
      </c>
      <c r="J153" t="s">
        <v>1605</v>
      </c>
      <c r="K153" t="s">
        <v>1605</v>
      </c>
      <c r="L153" t="s">
        <v>440</v>
      </c>
      <c r="M153" t="s">
        <v>452</v>
      </c>
      <c r="N153">
        <v>7421</v>
      </c>
      <c r="O153" s="1">
        <v>40817</v>
      </c>
      <c r="P153">
        <v>-41.222333333333303</v>
      </c>
      <c r="Q153">
        <v>178.518333333333</v>
      </c>
      <c r="R153">
        <v>100</v>
      </c>
      <c r="S153">
        <v>6</v>
      </c>
      <c r="T153">
        <v>0</v>
      </c>
      <c r="U153" t="s">
        <v>1375</v>
      </c>
      <c r="V153" t="s">
        <v>77</v>
      </c>
      <c r="W153" t="s">
        <v>83</v>
      </c>
      <c r="X153" t="s">
        <v>1605</v>
      </c>
      <c r="Y153">
        <v>13.1</v>
      </c>
      <c r="AB153">
        <v>4</v>
      </c>
      <c r="AC153">
        <v>3991.1</v>
      </c>
      <c r="AD153">
        <v>1</v>
      </c>
      <c r="AE153">
        <v>3176</v>
      </c>
      <c r="AF153">
        <v>7421</v>
      </c>
      <c r="AG153" t="s">
        <v>442</v>
      </c>
      <c r="AH153">
        <v>178.51830000000001</v>
      </c>
      <c r="AI153">
        <v>-41.222299999999997</v>
      </c>
      <c r="AJ153">
        <v>3111</v>
      </c>
      <c r="AK153">
        <v>100</v>
      </c>
      <c r="AL153">
        <v>101</v>
      </c>
      <c r="AM153">
        <v>13.1394</v>
      </c>
      <c r="AN153">
        <v>35.116999999999997</v>
      </c>
      <c r="AO153">
        <v>246.75</v>
      </c>
      <c r="AP153">
        <v>0.34899999999999998</v>
      </c>
      <c r="AQ153">
        <v>98.884</v>
      </c>
      <c r="AR153">
        <v>-10000000000</v>
      </c>
      <c r="AS153">
        <v>13.125400000000001</v>
      </c>
      <c r="AT153">
        <v>3111</v>
      </c>
      <c r="AU153">
        <v>1048</v>
      </c>
      <c r="AV153">
        <v>2.0466641967399699</v>
      </c>
      <c r="AW153">
        <v>24</v>
      </c>
      <c r="AX153">
        <v>0.1053832416</v>
      </c>
      <c r="AY153">
        <v>808</v>
      </c>
      <c r="AZ153">
        <v>0.50669601242878803</v>
      </c>
      <c r="BB153">
        <v>1.86801253293456</v>
      </c>
      <c r="BC153">
        <v>3.6521025201684898</v>
      </c>
      <c r="BD153">
        <v>7.7104304990361999E-2</v>
      </c>
      <c r="BE153">
        <v>8.6362755859753296E-2</v>
      </c>
      <c r="BF153">
        <v>0.19</v>
      </c>
      <c r="BM153">
        <v>1.86801253293456</v>
      </c>
      <c r="BN153">
        <v>4.8580467904421001</v>
      </c>
      <c r="BO153">
        <v>0.502605839937174</v>
      </c>
      <c r="BP153">
        <v>0.55329478118083797</v>
      </c>
      <c r="BR153">
        <v>2.90566281397301E-2</v>
      </c>
      <c r="BS153">
        <v>5408.7233380480902</v>
      </c>
      <c r="BT153">
        <v>1</v>
      </c>
      <c r="BU153">
        <v>252256.318589598</v>
      </c>
      <c r="BV153">
        <v>58</v>
      </c>
      <c r="BW153">
        <v>52</v>
      </c>
      <c r="BX153">
        <v>52</v>
      </c>
      <c r="BY153" t="s">
        <v>80</v>
      </c>
    </row>
    <row r="154" spans="1:77" hidden="1" x14ac:dyDescent="0.2">
      <c r="A154" t="s">
        <v>453</v>
      </c>
      <c r="B154" t="s">
        <v>395</v>
      </c>
      <c r="C154" t="s">
        <v>73</v>
      </c>
      <c r="D154" t="s">
        <v>118</v>
      </c>
      <c r="E154" t="s">
        <v>1602</v>
      </c>
      <c r="F154" t="s">
        <v>1602</v>
      </c>
      <c r="G154" t="s">
        <v>119</v>
      </c>
      <c r="H154" t="s">
        <v>119</v>
      </c>
      <c r="I154">
        <v>22</v>
      </c>
      <c r="J154" t="s">
        <v>1605</v>
      </c>
      <c r="K154" t="s">
        <v>1605</v>
      </c>
      <c r="L154" t="s">
        <v>440</v>
      </c>
      <c r="M154" t="s">
        <v>454</v>
      </c>
      <c r="N154">
        <v>7421</v>
      </c>
      <c r="O154" s="1">
        <v>40817</v>
      </c>
      <c r="P154">
        <v>-41.222333333333303</v>
      </c>
      <c r="Q154">
        <v>178.518333333333</v>
      </c>
      <c r="R154">
        <v>150</v>
      </c>
      <c r="S154">
        <v>7</v>
      </c>
      <c r="T154">
        <v>0</v>
      </c>
      <c r="U154" t="s">
        <v>1375</v>
      </c>
      <c r="V154" t="s">
        <v>77</v>
      </c>
      <c r="W154" t="s">
        <v>83</v>
      </c>
      <c r="X154" t="s">
        <v>1605</v>
      </c>
      <c r="Y154">
        <v>13.1</v>
      </c>
      <c r="AB154">
        <v>4</v>
      </c>
      <c r="AC154">
        <v>4686.3999999999996</v>
      </c>
      <c r="AD154">
        <v>1</v>
      </c>
      <c r="AE154">
        <v>3176</v>
      </c>
      <c r="AF154">
        <v>7421</v>
      </c>
      <c r="AG154" t="s">
        <v>442</v>
      </c>
      <c r="AH154">
        <v>178.51830000000001</v>
      </c>
      <c r="AI154">
        <v>-41.222299999999997</v>
      </c>
      <c r="AJ154">
        <v>3111</v>
      </c>
      <c r="AK154">
        <v>150</v>
      </c>
      <c r="AL154">
        <v>151</v>
      </c>
      <c r="AM154">
        <v>13.139200000000001</v>
      </c>
      <c r="AN154">
        <v>35.116599999999998</v>
      </c>
      <c r="AO154">
        <v>246.06</v>
      </c>
      <c r="AP154">
        <v>0.28599999999999998</v>
      </c>
      <c r="AQ154">
        <v>98.875</v>
      </c>
      <c r="AR154">
        <v>-10000000000</v>
      </c>
      <c r="AS154">
        <v>13.1183</v>
      </c>
      <c r="AT154">
        <v>3111</v>
      </c>
      <c r="AU154">
        <v>1868</v>
      </c>
      <c r="AV154">
        <v>0.78822770751196503</v>
      </c>
      <c r="AW154">
        <v>24</v>
      </c>
      <c r="AX154">
        <v>7.2698620800000002E-2</v>
      </c>
      <c r="AY154">
        <v>1736</v>
      </c>
      <c r="AZ154">
        <v>0.351789912913264</v>
      </c>
      <c r="BB154">
        <v>1.6444135868404199</v>
      </c>
      <c r="BC154">
        <v>3.6571000214178602</v>
      </c>
      <c r="BE154">
        <v>0.110576612642862</v>
      </c>
      <c r="BF154">
        <v>0.17</v>
      </c>
      <c r="BM154">
        <v>1.6444135868404199</v>
      </c>
      <c r="BN154">
        <v>3.2511864124552501</v>
      </c>
      <c r="BO154">
        <v>0.92810737488398698</v>
      </c>
      <c r="BP154">
        <v>0.53187691868351505</v>
      </c>
      <c r="BR154">
        <v>2.42138567831084E-2</v>
      </c>
      <c r="BS154">
        <v>6991.3951944334003</v>
      </c>
      <c r="BT154">
        <v>1</v>
      </c>
      <c r="BU154">
        <v>264117.33906249999</v>
      </c>
      <c r="BV154">
        <v>58</v>
      </c>
      <c r="BW154">
        <v>52</v>
      </c>
      <c r="BX154">
        <v>52</v>
      </c>
      <c r="BY154" t="s">
        <v>80</v>
      </c>
    </row>
    <row r="155" spans="1:77" hidden="1" x14ac:dyDescent="0.2">
      <c r="A155" t="s">
        <v>455</v>
      </c>
      <c r="B155" t="s">
        <v>395</v>
      </c>
      <c r="C155" t="s">
        <v>73</v>
      </c>
      <c r="D155" t="s">
        <v>118</v>
      </c>
      <c r="E155" t="s">
        <v>1602</v>
      </c>
      <c r="F155" t="s">
        <v>1602</v>
      </c>
      <c r="G155" t="s">
        <v>119</v>
      </c>
      <c r="H155" t="s">
        <v>119</v>
      </c>
      <c r="I155">
        <v>22</v>
      </c>
      <c r="J155" t="s">
        <v>1605</v>
      </c>
      <c r="K155" t="s">
        <v>1605</v>
      </c>
      <c r="L155" t="s">
        <v>440</v>
      </c>
      <c r="M155" t="s">
        <v>456</v>
      </c>
      <c r="N155">
        <v>7421</v>
      </c>
      <c r="O155" s="1">
        <v>40817</v>
      </c>
      <c r="P155">
        <v>-41.222333333333303</v>
      </c>
      <c r="Q155">
        <v>178.518333333333</v>
      </c>
      <c r="R155">
        <v>200</v>
      </c>
      <c r="S155">
        <v>8</v>
      </c>
      <c r="T155">
        <v>0</v>
      </c>
      <c r="U155" t="s">
        <v>1375</v>
      </c>
      <c r="V155" t="s">
        <v>77</v>
      </c>
      <c r="W155" t="s">
        <v>83</v>
      </c>
      <c r="X155" t="s">
        <v>1605</v>
      </c>
      <c r="Y155">
        <v>8.6999999999999993</v>
      </c>
      <c r="AB155">
        <v>4</v>
      </c>
      <c r="AC155">
        <v>5011.8</v>
      </c>
      <c r="AD155">
        <v>1</v>
      </c>
      <c r="AE155">
        <v>3176</v>
      </c>
      <c r="AF155">
        <v>7421</v>
      </c>
      <c r="AG155" t="s">
        <v>442</v>
      </c>
      <c r="AH155">
        <v>178.51830000000001</v>
      </c>
      <c r="AI155">
        <v>-41.222299999999997</v>
      </c>
      <c r="AJ155">
        <v>3111</v>
      </c>
      <c r="AK155">
        <v>200</v>
      </c>
      <c r="AL155">
        <v>201</v>
      </c>
      <c r="AM155">
        <v>13.132300000000001</v>
      </c>
      <c r="AN155">
        <v>35.113599999999998</v>
      </c>
      <c r="AO155">
        <v>245.43</v>
      </c>
      <c r="AP155">
        <v>0.25900000000000001</v>
      </c>
      <c r="AQ155">
        <v>98.915000000000006</v>
      </c>
      <c r="AR155">
        <v>-10000000000</v>
      </c>
      <c r="AS155">
        <v>13.1044</v>
      </c>
      <c r="AT155">
        <v>3111</v>
      </c>
      <c r="AU155">
        <v>1415.7061000000001</v>
      </c>
      <c r="AV155">
        <v>1.41561674608532</v>
      </c>
      <c r="AW155">
        <v>49.483199999999997</v>
      </c>
      <c r="AX155">
        <v>0.41516387537753402</v>
      </c>
      <c r="AY155">
        <v>1254.8857</v>
      </c>
      <c r="AZ155">
        <v>0.46378467175407101</v>
      </c>
      <c r="BB155">
        <v>1.61770989104892</v>
      </c>
      <c r="BC155">
        <v>3.7998857714000098</v>
      </c>
      <c r="BE155">
        <v>0.20016788274036301</v>
      </c>
      <c r="BM155">
        <v>1.61770989104892</v>
      </c>
      <c r="BN155">
        <v>2.3103821496961099</v>
      </c>
      <c r="BO155">
        <v>1.8776326122653</v>
      </c>
      <c r="BP155">
        <v>0.46762333119154698</v>
      </c>
      <c r="BR155">
        <v>2.0985342545360601E-2</v>
      </c>
      <c r="BS155">
        <v>5284.84315468969</v>
      </c>
      <c r="BT155">
        <v>1</v>
      </c>
      <c r="BU155">
        <v>219307.839785597</v>
      </c>
      <c r="BV155">
        <v>58</v>
      </c>
      <c r="BW155">
        <v>52</v>
      </c>
      <c r="BX155">
        <v>52</v>
      </c>
      <c r="BY155" t="s">
        <v>80</v>
      </c>
    </row>
    <row r="156" spans="1:77" hidden="1" x14ac:dyDescent="0.2">
      <c r="A156" t="s">
        <v>457</v>
      </c>
      <c r="B156" t="s">
        <v>395</v>
      </c>
      <c r="C156" t="s">
        <v>73</v>
      </c>
      <c r="D156" t="s">
        <v>118</v>
      </c>
      <c r="E156" t="s">
        <v>1602</v>
      </c>
      <c r="F156" t="s">
        <v>1602</v>
      </c>
      <c r="G156" t="s">
        <v>119</v>
      </c>
      <c r="H156" t="s">
        <v>119</v>
      </c>
      <c r="I156">
        <v>22</v>
      </c>
      <c r="J156" t="s">
        <v>1605</v>
      </c>
      <c r="K156" t="s">
        <v>1605</v>
      </c>
      <c r="L156" t="s">
        <v>440</v>
      </c>
      <c r="M156" t="s">
        <v>458</v>
      </c>
      <c r="N156">
        <v>7421</v>
      </c>
      <c r="O156" s="1">
        <v>40817</v>
      </c>
      <c r="P156">
        <v>-41.222333333333303</v>
      </c>
      <c r="Q156">
        <v>178.518333333333</v>
      </c>
      <c r="R156">
        <v>300</v>
      </c>
      <c r="S156">
        <v>9</v>
      </c>
      <c r="T156">
        <v>0</v>
      </c>
      <c r="U156" t="s">
        <v>1375</v>
      </c>
      <c r="V156" t="s">
        <v>77</v>
      </c>
      <c r="W156" t="s">
        <v>78</v>
      </c>
      <c r="X156" t="s">
        <v>1605</v>
      </c>
      <c r="Y156">
        <v>8.6999999999999993</v>
      </c>
      <c r="AB156">
        <v>8</v>
      </c>
      <c r="AC156">
        <v>2187.6</v>
      </c>
      <c r="AD156">
        <v>2</v>
      </c>
      <c r="AE156">
        <v>3176</v>
      </c>
      <c r="AF156">
        <v>7421</v>
      </c>
      <c r="AG156" t="s">
        <v>442</v>
      </c>
      <c r="AH156">
        <v>178.51830000000001</v>
      </c>
      <c r="AI156">
        <v>-41.222299999999997</v>
      </c>
      <c r="AJ156">
        <v>3111</v>
      </c>
      <c r="AK156">
        <v>300</v>
      </c>
      <c r="AL156">
        <v>302</v>
      </c>
      <c r="AM156">
        <v>11.2483</v>
      </c>
      <c r="AN156">
        <v>34.902200000000001</v>
      </c>
      <c r="AO156">
        <v>209.72</v>
      </c>
      <c r="AP156">
        <v>3.6999999999999998E-2</v>
      </c>
      <c r="AQ156">
        <v>99.748000000000005</v>
      </c>
      <c r="AR156">
        <v>-10000000000</v>
      </c>
      <c r="AS156">
        <v>11.2104</v>
      </c>
      <c r="AT156">
        <v>3111</v>
      </c>
      <c r="AU156">
        <v>1810.3008</v>
      </c>
      <c r="AV156">
        <v>0.929088605229898</v>
      </c>
      <c r="AW156">
        <v>52.08</v>
      </c>
      <c r="AX156">
        <v>0.32606057465161897</v>
      </c>
      <c r="AY156">
        <v>1641.5616</v>
      </c>
      <c r="AZ156">
        <v>0.16590179378940201</v>
      </c>
      <c r="BB156">
        <v>3.7068290251370799</v>
      </c>
      <c r="BC156">
        <v>13.038837723995099</v>
      </c>
      <c r="BE156">
        <v>0.64344288758313395</v>
      </c>
      <c r="BM156">
        <v>3.7068290251370799</v>
      </c>
      <c r="BN156">
        <v>1.55274331862459</v>
      </c>
      <c r="BO156">
        <v>0.122795744984651</v>
      </c>
      <c r="BP156">
        <v>0.24987506246876601</v>
      </c>
      <c r="BR156">
        <v>6.4570284754955796E-3</v>
      </c>
      <c r="BS156">
        <v>301.53128127489998</v>
      </c>
      <c r="BT156">
        <v>1</v>
      </c>
      <c r="BU156">
        <v>94230.401329389104</v>
      </c>
      <c r="BV156">
        <v>58</v>
      </c>
      <c r="BW156">
        <v>52</v>
      </c>
      <c r="BX156">
        <v>52</v>
      </c>
      <c r="BY156" t="s">
        <v>80</v>
      </c>
    </row>
    <row r="157" spans="1:77" hidden="1" x14ac:dyDescent="0.2">
      <c r="A157" t="s">
        <v>459</v>
      </c>
      <c r="B157" t="s">
        <v>395</v>
      </c>
      <c r="C157" t="s">
        <v>73</v>
      </c>
      <c r="D157" t="s">
        <v>118</v>
      </c>
      <c r="E157" t="s">
        <v>1602</v>
      </c>
      <c r="F157" t="s">
        <v>1602</v>
      </c>
      <c r="G157" t="s">
        <v>119</v>
      </c>
      <c r="H157" t="s">
        <v>119</v>
      </c>
      <c r="I157">
        <v>22</v>
      </c>
      <c r="J157" t="s">
        <v>1605</v>
      </c>
      <c r="K157" t="s">
        <v>1605</v>
      </c>
      <c r="L157" t="s">
        <v>440</v>
      </c>
      <c r="M157" t="s">
        <v>460</v>
      </c>
      <c r="N157">
        <v>7421</v>
      </c>
      <c r="O157" s="1">
        <v>40817</v>
      </c>
      <c r="P157">
        <v>-41.222333333333303</v>
      </c>
      <c r="Q157">
        <v>178.518333333333</v>
      </c>
      <c r="R157">
        <v>500</v>
      </c>
      <c r="S157">
        <v>10</v>
      </c>
      <c r="T157">
        <v>0</v>
      </c>
      <c r="U157" t="s">
        <v>1375</v>
      </c>
      <c r="V157" t="s">
        <v>77</v>
      </c>
      <c r="W157" t="s">
        <v>83</v>
      </c>
      <c r="X157" t="s">
        <v>1605</v>
      </c>
      <c r="Y157">
        <v>8.6999999999999993</v>
      </c>
      <c r="AB157">
        <v>8</v>
      </c>
      <c r="AC157">
        <v>819.4</v>
      </c>
      <c r="AD157">
        <v>1</v>
      </c>
      <c r="AE157">
        <v>3176</v>
      </c>
      <c r="AF157">
        <v>7421</v>
      </c>
      <c r="AG157" t="s">
        <v>442</v>
      </c>
      <c r="AH157">
        <v>178.51830000000001</v>
      </c>
      <c r="AI157">
        <v>-41.222299999999997</v>
      </c>
      <c r="AJ157">
        <v>3111</v>
      </c>
      <c r="AK157">
        <v>500</v>
      </c>
      <c r="AL157">
        <v>504</v>
      </c>
      <c r="AM157">
        <v>8.8103999999999996</v>
      </c>
      <c r="AN157">
        <v>34.592599999999997</v>
      </c>
      <c r="AO157">
        <v>216.26</v>
      </c>
      <c r="AP157">
        <v>3.6999999999999998E-2</v>
      </c>
      <c r="AQ157">
        <v>99.894000000000005</v>
      </c>
      <c r="AR157">
        <v>-10000000000</v>
      </c>
      <c r="AS157">
        <v>8.7556999999999992</v>
      </c>
      <c r="AT157">
        <v>3111</v>
      </c>
      <c r="AU157">
        <v>547.18926999999996</v>
      </c>
      <c r="AV157">
        <v>0.71485672865343297</v>
      </c>
      <c r="AW157">
        <v>3.9681099999999998</v>
      </c>
      <c r="AX157">
        <v>8.0303565579793901E-2</v>
      </c>
      <c r="AY157">
        <v>495.32038333333298</v>
      </c>
      <c r="AZ157">
        <v>4.3968968336613998E-2</v>
      </c>
      <c r="BB157">
        <v>5.8281706188136404</v>
      </c>
      <c r="BC157">
        <v>19.0272720782466</v>
      </c>
      <c r="BD157">
        <v>0.140643963732419</v>
      </c>
      <c r="BE157">
        <v>1.1583909085039099</v>
      </c>
      <c r="BM157">
        <v>5.8281706188136404</v>
      </c>
      <c r="BN157">
        <v>1.1489467987677999</v>
      </c>
      <c r="BO157">
        <v>0.174912543728136</v>
      </c>
      <c r="BP157">
        <v>0.25344470621831899</v>
      </c>
      <c r="BR157">
        <v>6.4570284754955796E-3</v>
      </c>
      <c r="BS157">
        <v>619.53398241354103</v>
      </c>
      <c r="BT157">
        <v>1</v>
      </c>
      <c r="BU157">
        <v>65189.912656617802</v>
      </c>
      <c r="BV157">
        <v>58</v>
      </c>
      <c r="BW157">
        <v>52</v>
      </c>
      <c r="BX157">
        <v>52</v>
      </c>
      <c r="BY157" t="s">
        <v>80</v>
      </c>
    </row>
    <row r="158" spans="1:77" hidden="1" x14ac:dyDescent="0.2">
      <c r="A158" t="s">
        <v>461</v>
      </c>
      <c r="B158" t="s">
        <v>395</v>
      </c>
      <c r="C158" t="s">
        <v>73</v>
      </c>
      <c r="D158" t="s">
        <v>118</v>
      </c>
      <c r="E158" t="s">
        <v>1602</v>
      </c>
      <c r="F158" t="s">
        <v>1602</v>
      </c>
      <c r="G158" t="s">
        <v>119</v>
      </c>
      <c r="H158" t="s">
        <v>119</v>
      </c>
      <c r="I158">
        <v>22</v>
      </c>
      <c r="J158" t="s">
        <v>1605</v>
      </c>
      <c r="K158" t="s">
        <v>1605</v>
      </c>
      <c r="L158" t="s">
        <v>440</v>
      </c>
      <c r="M158" t="s">
        <v>462</v>
      </c>
      <c r="N158">
        <v>7421</v>
      </c>
      <c r="O158" s="1">
        <v>40817</v>
      </c>
      <c r="P158">
        <v>-41.222333333333303</v>
      </c>
      <c r="Q158">
        <v>178.518333333333</v>
      </c>
      <c r="R158">
        <v>750</v>
      </c>
      <c r="S158">
        <v>11</v>
      </c>
      <c r="T158">
        <v>0</v>
      </c>
      <c r="U158" t="s">
        <v>1375</v>
      </c>
      <c r="V158" t="s">
        <v>77</v>
      </c>
      <c r="W158" t="s">
        <v>83</v>
      </c>
      <c r="X158" t="s">
        <v>1605</v>
      </c>
      <c r="Y158">
        <v>3.6</v>
      </c>
      <c r="AB158">
        <v>8</v>
      </c>
      <c r="AC158">
        <v>565</v>
      </c>
      <c r="AD158">
        <v>1</v>
      </c>
      <c r="AE158">
        <v>3176</v>
      </c>
      <c r="AF158">
        <v>7421</v>
      </c>
      <c r="AG158" t="s">
        <v>442</v>
      </c>
      <c r="AH158">
        <v>178.51830000000001</v>
      </c>
      <c r="AI158">
        <v>-41.222299999999997</v>
      </c>
      <c r="AJ158">
        <v>3111</v>
      </c>
      <c r="AK158">
        <v>750</v>
      </c>
      <c r="AL158">
        <v>756</v>
      </c>
      <c r="AM158">
        <v>7.194</v>
      </c>
      <c r="AN158">
        <v>34.430300000000003</v>
      </c>
      <c r="AO158">
        <v>220.01</v>
      </c>
      <c r="AP158">
        <v>3.5999999999999997E-2</v>
      </c>
      <c r="AQ158">
        <v>99.995999999999995</v>
      </c>
      <c r="AR158">
        <v>-10000000000</v>
      </c>
      <c r="AS158">
        <v>7.1199000000000003</v>
      </c>
      <c r="AT158">
        <v>3111</v>
      </c>
      <c r="AU158">
        <v>164.55918333333301</v>
      </c>
      <c r="AV158">
        <v>0.192153939125037</v>
      </c>
      <c r="AW158">
        <v>0</v>
      </c>
      <c r="AX158">
        <v>0</v>
      </c>
      <c r="AY158">
        <v>154.66563333333301</v>
      </c>
      <c r="AZ158">
        <v>3.2013970268599798E-2</v>
      </c>
      <c r="BB158">
        <v>14.8846400341807</v>
      </c>
      <c r="BC158">
        <v>25.1895480831013</v>
      </c>
      <c r="BD158">
        <v>0.11708431498536399</v>
      </c>
      <c r="BE158">
        <v>1.3877768450958901</v>
      </c>
      <c r="BM158">
        <v>14.8846400341807</v>
      </c>
      <c r="BN158">
        <v>1.5985346765465001</v>
      </c>
      <c r="BO158">
        <v>0.34054401370743198</v>
      </c>
      <c r="BP158">
        <v>7.8532162490183494E-2</v>
      </c>
      <c r="BR158">
        <v>4.8427713566216802E-3</v>
      </c>
      <c r="BS158">
        <v>495.950666897627</v>
      </c>
      <c r="BT158">
        <v>1</v>
      </c>
      <c r="BU158">
        <v>38984.827418127803</v>
      </c>
      <c r="BV158">
        <v>58</v>
      </c>
      <c r="BW158">
        <v>52</v>
      </c>
      <c r="BX158">
        <v>52</v>
      </c>
      <c r="BY158" t="s">
        <v>80</v>
      </c>
    </row>
    <row r="159" spans="1:77" hidden="1" x14ac:dyDescent="0.2">
      <c r="A159" t="s">
        <v>463</v>
      </c>
      <c r="B159" t="s">
        <v>395</v>
      </c>
      <c r="C159" t="s">
        <v>73</v>
      </c>
      <c r="D159" t="s">
        <v>118</v>
      </c>
      <c r="E159" t="s">
        <v>1602</v>
      </c>
      <c r="F159" t="s">
        <v>1602</v>
      </c>
      <c r="G159" t="s">
        <v>119</v>
      </c>
      <c r="H159" t="s">
        <v>119</v>
      </c>
      <c r="I159">
        <v>22</v>
      </c>
      <c r="J159" t="s">
        <v>1605</v>
      </c>
      <c r="K159" t="s">
        <v>1605</v>
      </c>
      <c r="L159" t="s">
        <v>440</v>
      </c>
      <c r="M159" t="s">
        <v>464</v>
      </c>
      <c r="N159">
        <v>7421</v>
      </c>
      <c r="O159" s="1">
        <v>40817</v>
      </c>
      <c r="P159">
        <v>-41.222333333333303</v>
      </c>
      <c r="Q159">
        <v>178.518333333333</v>
      </c>
      <c r="R159">
        <v>1500</v>
      </c>
      <c r="S159">
        <v>12</v>
      </c>
      <c r="T159">
        <v>0</v>
      </c>
      <c r="U159" t="s">
        <v>1375</v>
      </c>
      <c r="V159" t="s">
        <v>77</v>
      </c>
      <c r="W159" t="s">
        <v>78</v>
      </c>
      <c r="X159" t="s">
        <v>1605</v>
      </c>
      <c r="Y159">
        <v>3.6</v>
      </c>
      <c r="AB159">
        <v>8</v>
      </c>
      <c r="AC159">
        <v>638.6</v>
      </c>
      <c r="AD159">
        <v>2</v>
      </c>
      <c r="AE159">
        <v>3176</v>
      </c>
      <c r="AF159">
        <v>7421</v>
      </c>
      <c r="AG159" t="s">
        <v>442</v>
      </c>
      <c r="AH159">
        <v>178.51830000000001</v>
      </c>
      <c r="AI159">
        <v>-41.222299999999997</v>
      </c>
      <c r="AJ159">
        <v>3111</v>
      </c>
      <c r="AK159">
        <v>1500</v>
      </c>
      <c r="AL159">
        <v>1515</v>
      </c>
      <c r="AM159">
        <v>3.55</v>
      </c>
      <c r="AN159">
        <v>34.508000000000003</v>
      </c>
      <c r="AO159">
        <v>167.25</v>
      </c>
      <c r="AP159">
        <v>3.6999999999999998E-2</v>
      </c>
      <c r="AQ159">
        <v>100</v>
      </c>
      <c r="AR159">
        <v>-10000000000</v>
      </c>
      <c r="AS159">
        <v>3.4346999999999999</v>
      </c>
      <c r="AT159">
        <v>3111</v>
      </c>
      <c r="AU159">
        <v>121.997183333333</v>
      </c>
      <c r="AV159">
        <v>4.51480427097413E-2</v>
      </c>
      <c r="AW159">
        <v>0</v>
      </c>
      <c r="AX159">
        <v>0</v>
      </c>
      <c r="AY159">
        <v>116.739533333333</v>
      </c>
      <c r="AZ159">
        <v>2.1970427815037899E-2</v>
      </c>
      <c r="BB159">
        <v>65.060350352488797</v>
      </c>
      <c r="BC159">
        <v>33.047761833369002</v>
      </c>
      <c r="BD159">
        <v>0.154922538730635</v>
      </c>
      <c r="BE159">
        <v>2.0580164008523298</v>
      </c>
      <c r="BM159">
        <v>65.060350352488797</v>
      </c>
      <c r="BN159">
        <v>1.3779035883773201</v>
      </c>
      <c r="BO159">
        <v>1.47783251231527</v>
      </c>
      <c r="BP159">
        <v>0.16420361247947499</v>
      </c>
      <c r="BR159">
        <v>6.4570284754955796E-3</v>
      </c>
      <c r="BS159">
        <v>721.00266896254902</v>
      </c>
      <c r="BT159">
        <v>1</v>
      </c>
      <c r="BU159">
        <v>21685.065092803601</v>
      </c>
      <c r="BV159">
        <v>58</v>
      </c>
      <c r="BW159">
        <v>52</v>
      </c>
      <c r="BX159">
        <v>52</v>
      </c>
      <c r="BY159" t="s">
        <v>80</v>
      </c>
    </row>
    <row r="160" spans="1:77" hidden="1" x14ac:dyDescent="0.2">
      <c r="A160" t="s">
        <v>465</v>
      </c>
      <c r="B160" t="s">
        <v>395</v>
      </c>
      <c r="C160" t="s">
        <v>73</v>
      </c>
      <c r="D160" t="s">
        <v>118</v>
      </c>
      <c r="E160" t="s">
        <v>1602</v>
      </c>
      <c r="F160" t="s">
        <v>1602</v>
      </c>
      <c r="G160" t="s">
        <v>119</v>
      </c>
      <c r="H160" t="s">
        <v>119</v>
      </c>
      <c r="I160">
        <v>22</v>
      </c>
      <c r="J160" t="s">
        <v>1605</v>
      </c>
      <c r="K160" t="s">
        <v>1605</v>
      </c>
      <c r="L160" t="s">
        <v>440</v>
      </c>
      <c r="M160" t="s">
        <v>466</v>
      </c>
      <c r="N160">
        <v>7421</v>
      </c>
      <c r="O160" s="1">
        <v>40817</v>
      </c>
      <c r="P160">
        <v>-41.222333333333303</v>
      </c>
      <c r="Q160">
        <v>178.518333333333</v>
      </c>
      <c r="R160">
        <v>2000</v>
      </c>
      <c r="S160">
        <v>13</v>
      </c>
      <c r="T160">
        <v>0</v>
      </c>
      <c r="U160" t="s">
        <v>1375</v>
      </c>
      <c r="V160" t="s">
        <v>77</v>
      </c>
      <c r="W160" t="s">
        <v>78</v>
      </c>
      <c r="X160" t="s">
        <v>1605</v>
      </c>
      <c r="Y160">
        <v>1.3</v>
      </c>
      <c r="AB160">
        <v>8</v>
      </c>
      <c r="AC160">
        <v>532.6</v>
      </c>
      <c r="AD160">
        <v>2</v>
      </c>
      <c r="AE160">
        <v>3176</v>
      </c>
      <c r="AF160">
        <v>7421</v>
      </c>
      <c r="AG160" t="s">
        <v>442</v>
      </c>
      <c r="AH160">
        <v>178.51830000000001</v>
      </c>
      <c r="AI160">
        <v>-41.222299999999997</v>
      </c>
      <c r="AJ160">
        <v>3111</v>
      </c>
      <c r="AK160">
        <v>2000</v>
      </c>
      <c r="AL160">
        <v>2023</v>
      </c>
      <c r="AM160">
        <v>2.4489999999999998</v>
      </c>
      <c r="AN160">
        <v>34.617400000000004</v>
      </c>
      <c r="AO160">
        <v>154.34</v>
      </c>
      <c r="AP160">
        <v>3.7999999999999999E-2</v>
      </c>
      <c r="AQ160">
        <v>99.998000000000005</v>
      </c>
      <c r="AR160">
        <v>-10000000000</v>
      </c>
      <c r="AS160">
        <v>2.3037999999999998</v>
      </c>
      <c r="AT160">
        <v>3111</v>
      </c>
      <c r="AU160">
        <v>79.180533333333301</v>
      </c>
      <c r="AV160">
        <v>2.2002833330776898E-2</v>
      </c>
      <c r="AW160">
        <v>0</v>
      </c>
      <c r="AX160">
        <v>0</v>
      </c>
      <c r="AY160">
        <v>77.030133333333296</v>
      </c>
      <c r="AZ160">
        <v>1.24991017932306E-2</v>
      </c>
      <c r="BB160">
        <v>100.748415580716</v>
      </c>
      <c r="BC160">
        <v>34.435282358820601</v>
      </c>
      <c r="BE160">
        <v>2.1367921482533698</v>
      </c>
      <c r="BM160">
        <v>100.748415580716</v>
      </c>
      <c r="BN160">
        <v>1.2779951710931601</v>
      </c>
      <c r="BO160">
        <v>1.5706432498036701E-2</v>
      </c>
      <c r="BP160">
        <v>0.12850717498393699</v>
      </c>
      <c r="BR160">
        <v>6.4570284754955796E-3</v>
      </c>
      <c r="BS160">
        <v>730.32147644715303</v>
      </c>
      <c r="BT160">
        <v>1</v>
      </c>
      <c r="BU160">
        <v>18962.260104565499</v>
      </c>
      <c r="BV160">
        <v>58</v>
      </c>
      <c r="BW160">
        <v>52</v>
      </c>
      <c r="BX160">
        <v>52</v>
      </c>
      <c r="BY160" t="s">
        <v>80</v>
      </c>
    </row>
    <row r="161" spans="1:77" hidden="1" x14ac:dyDescent="0.2">
      <c r="A161" t="s">
        <v>467</v>
      </c>
      <c r="B161" t="s">
        <v>395</v>
      </c>
      <c r="C161" t="s">
        <v>73</v>
      </c>
      <c r="D161" t="s">
        <v>118</v>
      </c>
      <c r="E161" t="s">
        <v>1602</v>
      </c>
      <c r="F161" t="s">
        <v>1602</v>
      </c>
      <c r="G161" t="s">
        <v>119</v>
      </c>
      <c r="H161" t="s">
        <v>119</v>
      </c>
      <c r="I161">
        <v>22</v>
      </c>
      <c r="J161" t="s">
        <v>1605</v>
      </c>
      <c r="K161" t="s">
        <v>1605</v>
      </c>
      <c r="L161" t="s">
        <v>440</v>
      </c>
      <c r="M161" t="s">
        <v>468</v>
      </c>
      <c r="N161">
        <v>7421</v>
      </c>
      <c r="O161" s="1">
        <v>40817</v>
      </c>
      <c r="P161">
        <v>-41.222333333333303</v>
      </c>
      <c r="Q161">
        <v>178.518333333333</v>
      </c>
      <c r="R161">
        <v>2500</v>
      </c>
      <c r="S161">
        <v>14</v>
      </c>
      <c r="T161">
        <v>0</v>
      </c>
      <c r="U161" t="s">
        <v>1375</v>
      </c>
      <c r="V161" t="s">
        <v>77</v>
      </c>
      <c r="W161" t="s">
        <v>78</v>
      </c>
      <c r="X161" t="s">
        <v>1605</v>
      </c>
      <c r="Y161">
        <v>1.3</v>
      </c>
      <c r="AB161">
        <v>8</v>
      </c>
      <c r="AC161">
        <v>221.3</v>
      </c>
      <c r="AD161">
        <v>2</v>
      </c>
      <c r="AE161">
        <v>3176</v>
      </c>
      <c r="AF161">
        <v>7421</v>
      </c>
      <c r="AG161" t="s">
        <v>442</v>
      </c>
      <c r="AH161">
        <v>178.51830000000001</v>
      </c>
      <c r="AI161">
        <v>-41.222299999999997</v>
      </c>
      <c r="AJ161">
        <v>3111</v>
      </c>
      <c r="AK161">
        <v>2500</v>
      </c>
      <c r="AL161">
        <v>2532</v>
      </c>
      <c r="AM161">
        <v>1.9077</v>
      </c>
      <c r="AN161">
        <v>34.680799999999998</v>
      </c>
      <c r="AO161">
        <v>166.7</v>
      </c>
      <c r="AP161">
        <v>0.04</v>
      </c>
      <c r="AQ161">
        <v>99.983999999999995</v>
      </c>
      <c r="AR161">
        <v>-10000000000</v>
      </c>
      <c r="AS161">
        <v>1.7261</v>
      </c>
      <c r="AT161">
        <v>3111</v>
      </c>
      <c r="AU161">
        <v>44.185666666666698</v>
      </c>
      <c r="AV161">
        <v>1.3643938371405101E-2</v>
      </c>
      <c r="AW161">
        <v>0</v>
      </c>
      <c r="AX161">
        <v>0</v>
      </c>
      <c r="AY161">
        <v>44.185666666666698</v>
      </c>
      <c r="AZ161">
        <v>1.3643938371405101E-2</v>
      </c>
      <c r="BB161">
        <v>105.077084668518</v>
      </c>
      <c r="BC161">
        <v>33.052402370243499</v>
      </c>
      <c r="BE161">
        <v>2.1907083360237598</v>
      </c>
      <c r="BM161">
        <v>105.077084668518</v>
      </c>
      <c r="BN161">
        <v>2.8432270418782801</v>
      </c>
      <c r="BO161">
        <v>0.24916113371885501</v>
      </c>
      <c r="BP161">
        <v>0.13564646248304399</v>
      </c>
      <c r="BR161">
        <v>6.4570284754955796E-3</v>
      </c>
      <c r="BS161">
        <v>1190.1722965281699</v>
      </c>
      <c r="BT161">
        <v>1</v>
      </c>
      <c r="BU161">
        <v>25727.066668320698</v>
      </c>
      <c r="BV161">
        <v>58</v>
      </c>
      <c r="BW161">
        <v>52</v>
      </c>
      <c r="BX161">
        <v>52</v>
      </c>
      <c r="BY161" t="s">
        <v>80</v>
      </c>
    </row>
    <row r="162" spans="1:77" hidden="1" x14ac:dyDescent="0.2">
      <c r="A162" t="s">
        <v>469</v>
      </c>
      <c r="B162" t="s">
        <v>395</v>
      </c>
      <c r="C162" t="s">
        <v>73</v>
      </c>
      <c r="D162" t="s">
        <v>118</v>
      </c>
      <c r="E162" t="s">
        <v>1602</v>
      </c>
      <c r="F162" t="s">
        <v>1602</v>
      </c>
      <c r="G162" t="s">
        <v>119</v>
      </c>
      <c r="H162" t="s">
        <v>119</v>
      </c>
      <c r="I162">
        <v>22</v>
      </c>
      <c r="J162" t="s">
        <v>1605</v>
      </c>
      <c r="K162" t="s">
        <v>1605</v>
      </c>
      <c r="L162" t="s">
        <v>440</v>
      </c>
      <c r="M162" t="s">
        <v>470</v>
      </c>
      <c r="N162">
        <v>7421</v>
      </c>
      <c r="O162" s="1">
        <v>40817</v>
      </c>
      <c r="P162">
        <v>-41.222333333333303</v>
      </c>
      <c r="Q162">
        <v>178.518333333333</v>
      </c>
      <c r="R162">
        <v>3092</v>
      </c>
      <c r="S162">
        <v>15</v>
      </c>
      <c r="T162">
        <v>0</v>
      </c>
      <c r="U162" t="s">
        <v>1375</v>
      </c>
      <c r="V162" t="s">
        <v>77</v>
      </c>
      <c r="W162" t="s">
        <v>83</v>
      </c>
      <c r="X162" t="s">
        <v>1605</v>
      </c>
      <c r="Y162">
        <v>1.3</v>
      </c>
      <c r="AB162">
        <v>8</v>
      </c>
      <c r="AC162">
        <v>513.9</v>
      </c>
      <c r="AD162">
        <v>1</v>
      </c>
      <c r="AE162">
        <v>3176</v>
      </c>
      <c r="AF162">
        <v>7421</v>
      </c>
      <c r="AG162" t="s">
        <v>442</v>
      </c>
      <c r="AH162">
        <v>178.51830000000001</v>
      </c>
      <c r="AI162">
        <v>-41.222299999999997</v>
      </c>
      <c r="AJ162">
        <v>3111</v>
      </c>
      <c r="AK162">
        <v>3092</v>
      </c>
      <c r="AL162">
        <v>3137</v>
      </c>
      <c r="AM162">
        <v>1.3640000000000001</v>
      </c>
      <c r="AN162">
        <v>34.718800000000002</v>
      </c>
      <c r="AO162">
        <v>194.71</v>
      </c>
      <c r="AP162">
        <v>3.9E-2</v>
      </c>
      <c r="AQ162">
        <v>99.471000000000004</v>
      </c>
      <c r="AR162">
        <v>-10000000000</v>
      </c>
      <c r="AS162">
        <v>1.1369</v>
      </c>
      <c r="AT162">
        <v>3111</v>
      </c>
      <c r="AU162">
        <v>48.965866666666699</v>
      </c>
      <c r="AV162">
        <v>2.0711531355785701E-2</v>
      </c>
      <c r="AW162">
        <v>0</v>
      </c>
      <c r="AX162">
        <v>0</v>
      </c>
      <c r="AY162">
        <v>47.864233333333303</v>
      </c>
      <c r="AZ162">
        <v>1.5842842994172799E-2</v>
      </c>
      <c r="BB162">
        <v>104.44954781741799</v>
      </c>
      <c r="BC162">
        <v>32.082173199114699</v>
      </c>
      <c r="BE162">
        <v>2.1122554400464901</v>
      </c>
      <c r="BM162">
        <v>104.44954781741799</v>
      </c>
      <c r="BN162">
        <v>1.9565398384813899</v>
      </c>
      <c r="BO162">
        <v>0.51474262868565701</v>
      </c>
      <c r="BP162">
        <v>0.153494681230813</v>
      </c>
      <c r="BR162">
        <v>6.4570284754955796E-3</v>
      </c>
      <c r="BS162">
        <v>915.73827909734598</v>
      </c>
      <c r="BT162">
        <v>1</v>
      </c>
      <c r="BU162">
        <v>30425.307347561</v>
      </c>
      <c r="BV162">
        <v>58</v>
      </c>
      <c r="BW162">
        <v>52</v>
      </c>
      <c r="BX162">
        <v>52</v>
      </c>
      <c r="BY162" t="s">
        <v>80</v>
      </c>
    </row>
    <row r="163" spans="1:77" hidden="1" x14ac:dyDescent="0.2">
      <c r="A163" t="s">
        <v>471</v>
      </c>
      <c r="B163" t="s">
        <v>472</v>
      </c>
      <c r="C163" t="s">
        <v>474</v>
      </c>
      <c r="D163" t="s">
        <v>1388</v>
      </c>
      <c r="E163" t="s">
        <v>1388</v>
      </c>
      <c r="F163" t="s">
        <v>1376</v>
      </c>
      <c r="G163" t="s">
        <v>108</v>
      </c>
      <c r="H163" t="s">
        <v>108</v>
      </c>
      <c r="I163">
        <f t="shared" ref="I163:I172" si="0">N163</f>
        <v>7504</v>
      </c>
      <c r="J163" t="s">
        <v>473</v>
      </c>
      <c r="K163" t="s">
        <v>475</v>
      </c>
      <c r="L163" t="s">
        <v>476</v>
      </c>
      <c r="M163" t="s">
        <v>477</v>
      </c>
      <c r="N163">
        <v>7504</v>
      </c>
      <c r="O163" s="1">
        <v>40956</v>
      </c>
      <c r="P163">
        <v>-44.549500000000002</v>
      </c>
      <c r="Q163">
        <v>174.71233333333299</v>
      </c>
      <c r="R163">
        <v>2</v>
      </c>
      <c r="S163">
        <v>1</v>
      </c>
      <c r="T163">
        <v>1</v>
      </c>
      <c r="U163" t="s">
        <v>1375</v>
      </c>
      <c r="V163" t="s">
        <v>77</v>
      </c>
      <c r="W163" t="s">
        <v>78</v>
      </c>
      <c r="AC163">
        <v>13584.7</v>
      </c>
      <c r="AD163">
        <v>2</v>
      </c>
      <c r="AE163">
        <v>3180</v>
      </c>
      <c r="AF163">
        <v>7504</v>
      </c>
      <c r="AG163" t="s">
        <v>478</v>
      </c>
      <c r="AH163">
        <v>174.7123</v>
      </c>
      <c r="AI163">
        <v>-44.549500000000002</v>
      </c>
      <c r="AJ163">
        <v>756.2</v>
      </c>
      <c r="AK163">
        <v>2</v>
      </c>
      <c r="AL163">
        <v>2</v>
      </c>
      <c r="AM163">
        <v>15.01</v>
      </c>
      <c r="AN163">
        <v>34.56</v>
      </c>
      <c r="AO163">
        <v>263.91000000000003</v>
      </c>
      <c r="AP163">
        <v>1.0720000000000001</v>
      </c>
      <c r="AQ163">
        <v>88.260999999999996</v>
      </c>
      <c r="AR163">
        <v>-10000000000</v>
      </c>
      <c r="AS163">
        <v>15.0097</v>
      </c>
      <c r="BB163">
        <v>1.6737955139236961E-2</v>
      </c>
      <c r="BC163">
        <v>0.28712184573958099</v>
      </c>
      <c r="BD163">
        <v>1.4789579975928682E-2</v>
      </c>
      <c r="BE163">
        <v>1.3135059540078183E-2</v>
      </c>
      <c r="BF163">
        <v>1.43</v>
      </c>
      <c r="BJ163" s="17">
        <v>7108.714838485379</v>
      </c>
      <c r="BK163" s="17">
        <v>1630.076711992474</v>
      </c>
      <c r="BL163" s="17">
        <v>163.78020145900174</v>
      </c>
      <c r="BM163" s="13">
        <v>0.47008547008547008</v>
      </c>
      <c r="BP163" s="16">
        <v>33.15</v>
      </c>
      <c r="BQ163" s="15">
        <v>230.5</v>
      </c>
      <c r="BV163">
        <v>14</v>
      </c>
      <c r="BW163">
        <v>15</v>
      </c>
      <c r="BX163">
        <v>14</v>
      </c>
      <c r="BY163" t="s">
        <v>92</v>
      </c>
    </row>
    <row r="164" spans="1:77" hidden="1" x14ac:dyDescent="0.2">
      <c r="A164" t="s">
        <v>479</v>
      </c>
      <c r="B164" t="s">
        <v>472</v>
      </c>
      <c r="C164" t="s">
        <v>474</v>
      </c>
      <c r="D164" t="s">
        <v>1388</v>
      </c>
      <c r="E164" t="s">
        <v>1388</v>
      </c>
      <c r="F164" t="s">
        <v>1376</v>
      </c>
      <c r="G164" t="s">
        <v>108</v>
      </c>
      <c r="H164" t="s">
        <v>108</v>
      </c>
      <c r="I164">
        <f t="shared" si="0"/>
        <v>7505</v>
      </c>
      <c r="J164" t="s">
        <v>473</v>
      </c>
      <c r="K164" t="s">
        <v>475</v>
      </c>
      <c r="L164" t="s">
        <v>480</v>
      </c>
      <c r="M164" t="s">
        <v>1411</v>
      </c>
      <c r="N164">
        <v>7505</v>
      </c>
      <c r="O164" s="1">
        <v>40957</v>
      </c>
      <c r="R164">
        <v>2</v>
      </c>
      <c r="S164">
        <v>1</v>
      </c>
      <c r="T164">
        <v>1</v>
      </c>
      <c r="U164" t="s">
        <v>1375</v>
      </c>
      <c r="V164" t="s">
        <v>77</v>
      </c>
      <c r="W164" t="s">
        <v>78</v>
      </c>
      <c r="AC164">
        <v>20625.5</v>
      </c>
      <c r="AD164">
        <v>2</v>
      </c>
      <c r="AE164">
        <v>3180</v>
      </c>
      <c r="AF164">
        <v>7505</v>
      </c>
      <c r="AG164" t="s">
        <v>481</v>
      </c>
      <c r="AH164">
        <v>174.7355</v>
      </c>
      <c r="AI164">
        <v>-44.573500000000003</v>
      </c>
      <c r="AJ164">
        <v>776</v>
      </c>
      <c r="AK164">
        <v>2</v>
      </c>
      <c r="AL164">
        <v>2</v>
      </c>
      <c r="AM164">
        <v>14.9963</v>
      </c>
      <c r="AN164">
        <v>34.560299999999998</v>
      </c>
      <c r="AO164">
        <v>268.58</v>
      </c>
      <c r="AP164">
        <v>0.65700000000000003</v>
      </c>
      <c r="AQ164">
        <v>90.138999999999996</v>
      </c>
      <c r="AR164">
        <v>-10000000000</v>
      </c>
      <c r="AS164">
        <v>14.996</v>
      </c>
      <c r="BB164">
        <v>6.4091151860423707E-3</v>
      </c>
      <c r="BD164">
        <v>3.2129087533914039E-2</v>
      </c>
      <c r="BE164">
        <v>3.5443811457353831E-3</v>
      </c>
      <c r="BF164">
        <v>0.51500000000000001</v>
      </c>
      <c r="BJ164" s="17">
        <v>8267.3865602129063</v>
      </c>
      <c r="BK164" s="17">
        <v>2504.9357285429141</v>
      </c>
      <c r="BL164" s="17">
        <v>357.06320691949435</v>
      </c>
      <c r="BM164" s="13">
        <v>0.15</v>
      </c>
      <c r="BP164" s="16">
        <v>47.7</v>
      </c>
      <c r="BQ164" s="16">
        <v>278.5</v>
      </c>
      <c r="BV164">
        <v>13</v>
      </c>
      <c r="BW164">
        <v>13</v>
      </c>
      <c r="BX164">
        <v>13</v>
      </c>
      <c r="BY164" t="s">
        <v>92</v>
      </c>
    </row>
    <row r="165" spans="1:77" hidden="1" x14ac:dyDescent="0.2">
      <c r="A165" t="s">
        <v>1420</v>
      </c>
      <c r="B165" t="s">
        <v>472</v>
      </c>
      <c r="C165" t="s">
        <v>474</v>
      </c>
      <c r="D165" t="s">
        <v>1388</v>
      </c>
      <c r="E165" t="s">
        <v>1388</v>
      </c>
      <c r="F165" t="s">
        <v>1376</v>
      </c>
      <c r="G165" t="s">
        <v>108</v>
      </c>
      <c r="H165" t="s">
        <v>108</v>
      </c>
      <c r="I165">
        <f t="shared" si="0"/>
        <v>7505</v>
      </c>
      <c r="J165" t="s">
        <v>473</v>
      </c>
      <c r="K165" t="s">
        <v>475</v>
      </c>
      <c r="L165" t="s">
        <v>480</v>
      </c>
      <c r="M165" t="s">
        <v>1412</v>
      </c>
      <c r="N165">
        <v>7505</v>
      </c>
      <c r="O165" s="1">
        <v>40957</v>
      </c>
      <c r="R165">
        <v>2</v>
      </c>
      <c r="S165">
        <v>1</v>
      </c>
      <c r="T165">
        <v>1</v>
      </c>
      <c r="U165" t="s">
        <v>1375</v>
      </c>
      <c r="V165" t="s">
        <v>77</v>
      </c>
      <c r="W165" t="s">
        <v>78</v>
      </c>
      <c r="AC165">
        <v>23337.200000000001</v>
      </c>
      <c r="AD165">
        <v>2</v>
      </c>
      <c r="AE165">
        <v>3180</v>
      </c>
      <c r="AF165">
        <v>7505</v>
      </c>
      <c r="AG165" t="s">
        <v>481</v>
      </c>
      <c r="AH165">
        <v>174.7355</v>
      </c>
      <c r="AI165">
        <v>-44.573500000000003</v>
      </c>
      <c r="AJ165">
        <v>776</v>
      </c>
      <c r="AK165">
        <v>2</v>
      </c>
      <c r="AL165">
        <v>2</v>
      </c>
      <c r="AM165">
        <v>14.9963</v>
      </c>
      <c r="AN165">
        <v>34.560299999999998</v>
      </c>
      <c r="AO165">
        <v>268.58</v>
      </c>
      <c r="AP165">
        <v>0.65700000000000003</v>
      </c>
      <c r="AQ165">
        <v>90.138999999999996</v>
      </c>
      <c r="AR165">
        <v>-10000000000</v>
      </c>
      <c r="AS165">
        <v>14.996</v>
      </c>
      <c r="BB165">
        <v>6.4091151860423707E-3</v>
      </c>
      <c r="BD165">
        <v>3.2129087533914039E-2</v>
      </c>
      <c r="BE165">
        <v>3.5443811457353831E-3</v>
      </c>
      <c r="BF165">
        <v>0.51500000000000001</v>
      </c>
      <c r="BJ165" s="17">
        <v>8267.3865602129063</v>
      </c>
      <c r="BK165" s="17">
        <v>2504.9357285429141</v>
      </c>
      <c r="BL165" s="17">
        <v>357.06320691949435</v>
      </c>
      <c r="BM165" s="13">
        <v>0.15</v>
      </c>
      <c r="BP165" s="16">
        <v>47.7</v>
      </c>
      <c r="BQ165" s="16">
        <v>278.5</v>
      </c>
      <c r="BV165">
        <v>13</v>
      </c>
      <c r="BW165">
        <v>13</v>
      </c>
      <c r="BX165">
        <v>13</v>
      </c>
      <c r="BY165" t="s">
        <v>92</v>
      </c>
    </row>
    <row r="166" spans="1:77" ht="16" hidden="1" x14ac:dyDescent="0.2">
      <c r="A166" t="s">
        <v>482</v>
      </c>
      <c r="B166" t="s">
        <v>472</v>
      </c>
      <c r="C166" t="s">
        <v>474</v>
      </c>
      <c r="D166" t="s">
        <v>1388</v>
      </c>
      <c r="E166" t="s">
        <v>1388</v>
      </c>
      <c r="F166" t="s">
        <v>1377</v>
      </c>
      <c r="G166" t="s">
        <v>108</v>
      </c>
      <c r="H166" t="s">
        <v>108</v>
      </c>
      <c r="I166">
        <f t="shared" si="0"/>
        <v>7508</v>
      </c>
      <c r="J166" t="s">
        <v>483</v>
      </c>
      <c r="K166" t="s">
        <v>484</v>
      </c>
      <c r="L166" t="s">
        <v>485</v>
      </c>
      <c r="M166" t="s">
        <v>1413</v>
      </c>
      <c r="N166">
        <v>7508</v>
      </c>
      <c r="O166" s="1">
        <v>40960</v>
      </c>
      <c r="P166">
        <v>-43.740666666666698</v>
      </c>
      <c r="Q166">
        <v>176.96533333333301</v>
      </c>
      <c r="R166">
        <v>2</v>
      </c>
      <c r="S166">
        <v>1</v>
      </c>
      <c r="T166">
        <v>1</v>
      </c>
      <c r="U166" t="s">
        <v>1375</v>
      </c>
      <c r="V166" t="s">
        <v>77</v>
      </c>
      <c r="W166" t="s">
        <v>78</v>
      </c>
      <c r="AC166">
        <v>3786.2</v>
      </c>
      <c r="AD166">
        <v>2</v>
      </c>
      <c r="AE166">
        <v>3180</v>
      </c>
      <c r="AF166">
        <v>7508</v>
      </c>
      <c r="AG166" t="s">
        <v>486</v>
      </c>
      <c r="AH166">
        <v>176.96530000000001</v>
      </c>
      <c r="AI166">
        <v>-43.740699999999997</v>
      </c>
      <c r="AJ166">
        <v>401.95729999999998</v>
      </c>
      <c r="AK166">
        <v>2</v>
      </c>
      <c r="AL166">
        <v>2</v>
      </c>
      <c r="AM166">
        <v>15.1225</v>
      </c>
      <c r="AN166">
        <v>34.6143</v>
      </c>
      <c r="AO166">
        <v>253.09</v>
      </c>
      <c r="AP166">
        <v>0.54300000000000004</v>
      </c>
      <c r="AQ166">
        <v>94.034000000000006</v>
      </c>
      <c r="AR166">
        <v>-10000000000</v>
      </c>
      <c r="AS166">
        <v>15.122199999999999</v>
      </c>
      <c r="BB166">
        <v>3.4236726421166515E-3</v>
      </c>
      <c r="BC166">
        <v>8.9757450888394777E-2</v>
      </c>
      <c r="BD166">
        <v>4.3348768894963377E-2</v>
      </c>
      <c r="BE166">
        <v>7.9227343257614428E-3</v>
      </c>
      <c r="BF166">
        <v>0.66500000000000004</v>
      </c>
      <c r="BJ166" s="17">
        <v>7968.2609785761815</v>
      </c>
      <c r="BK166" s="17">
        <v>3234.6246049234865</v>
      </c>
      <c r="BL166" s="17">
        <v>363.07285535595474</v>
      </c>
      <c r="BM166" s="13">
        <v>9.6153846153846159E-2</v>
      </c>
      <c r="BP166" s="14"/>
      <c r="BQ166" s="14"/>
      <c r="BV166">
        <v>29</v>
      </c>
      <c r="BW166">
        <v>29</v>
      </c>
      <c r="BX166">
        <v>29</v>
      </c>
      <c r="BY166" t="s">
        <v>92</v>
      </c>
    </row>
    <row r="167" spans="1:77" ht="16" hidden="1" x14ac:dyDescent="0.2">
      <c r="A167" t="s">
        <v>487</v>
      </c>
      <c r="B167" t="s">
        <v>472</v>
      </c>
      <c r="C167" t="s">
        <v>474</v>
      </c>
      <c r="D167" t="s">
        <v>1388</v>
      </c>
      <c r="E167" t="s">
        <v>1388</v>
      </c>
      <c r="F167" t="s">
        <v>1377</v>
      </c>
      <c r="G167" t="s">
        <v>108</v>
      </c>
      <c r="H167" t="s">
        <v>108</v>
      </c>
      <c r="I167">
        <f t="shared" si="0"/>
        <v>7509</v>
      </c>
      <c r="J167" t="s">
        <v>483</v>
      </c>
      <c r="K167" t="s">
        <v>484</v>
      </c>
      <c r="L167" t="s">
        <v>488</v>
      </c>
      <c r="M167" t="s">
        <v>1414</v>
      </c>
      <c r="N167">
        <v>7509</v>
      </c>
      <c r="O167" s="1">
        <v>40960</v>
      </c>
      <c r="P167">
        <v>-43.482666666666702</v>
      </c>
      <c r="Q167">
        <v>179.11349999999999</v>
      </c>
      <c r="R167">
        <v>2</v>
      </c>
      <c r="S167">
        <v>1</v>
      </c>
      <c r="T167">
        <v>1</v>
      </c>
      <c r="U167" t="s">
        <v>1375</v>
      </c>
      <c r="V167" t="s">
        <v>77</v>
      </c>
      <c r="W167" t="s">
        <v>78</v>
      </c>
      <c r="AC167">
        <v>15760.9</v>
      </c>
      <c r="AD167">
        <v>2</v>
      </c>
      <c r="AE167">
        <v>3180</v>
      </c>
      <c r="AF167">
        <v>7509</v>
      </c>
      <c r="AG167" t="s">
        <v>489</v>
      </c>
      <c r="AH167">
        <v>179.11349999999999</v>
      </c>
      <c r="AI167">
        <v>-43.482700000000001</v>
      </c>
      <c r="AJ167">
        <v>377</v>
      </c>
      <c r="AK167">
        <v>2</v>
      </c>
      <c r="AL167">
        <v>2</v>
      </c>
      <c r="AM167">
        <v>15.883699999999999</v>
      </c>
      <c r="AN167">
        <v>34.785699999999999</v>
      </c>
      <c r="AO167">
        <v>242.83</v>
      </c>
      <c r="AP167">
        <v>0.50900000000000001</v>
      </c>
      <c r="AQ167">
        <v>91.665000000000006</v>
      </c>
      <c r="AR167">
        <v>-10000000000</v>
      </c>
      <c r="AS167">
        <v>15.8834</v>
      </c>
      <c r="BB167">
        <v>6.0865291415407134E-3</v>
      </c>
      <c r="BC167">
        <v>4.9978580608310728E-3</v>
      </c>
      <c r="BD167">
        <v>9.1797392954040113E-3</v>
      </c>
      <c r="BE167">
        <v>3.8571206585943877E-3</v>
      </c>
      <c r="BF167">
        <v>0.315</v>
      </c>
      <c r="BJ167" s="17">
        <v>25610.190978033253</v>
      </c>
      <c r="BK167" s="17">
        <v>3950.5669642586763</v>
      </c>
      <c r="BL167" s="17">
        <v>123.80999321871194</v>
      </c>
      <c r="BM167" s="13">
        <v>0.17094017094017094</v>
      </c>
      <c r="BP167" s="14"/>
      <c r="BQ167" s="14"/>
      <c r="BV167">
        <v>16</v>
      </c>
      <c r="BW167">
        <v>21</v>
      </c>
      <c r="BX167">
        <v>16</v>
      </c>
      <c r="BY167" t="s">
        <v>92</v>
      </c>
    </row>
    <row r="168" spans="1:77" ht="16" hidden="1" x14ac:dyDescent="0.2">
      <c r="A168" t="s">
        <v>490</v>
      </c>
      <c r="B168" t="s">
        <v>472</v>
      </c>
      <c r="C168" t="s">
        <v>474</v>
      </c>
      <c r="D168" t="s">
        <v>1388</v>
      </c>
      <c r="E168" t="s">
        <v>1388</v>
      </c>
      <c r="F168" t="s">
        <v>1377</v>
      </c>
      <c r="G168" t="s">
        <v>108</v>
      </c>
      <c r="H168" t="s">
        <v>108</v>
      </c>
      <c r="I168">
        <f t="shared" si="0"/>
        <v>7517</v>
      </c>
      <c r="J168" t="s">
        <v>491</v>
      </c>
      <c r="K168" t="s">
        <v>492</v>
      </c>
      <c r="L168" t="s">
        <v>493</v>
      </c>
      <c r="M168" t="s">
        <v>1415</v>
      </c>
      <c r="N168">
        <v>7517</v>
      </c>
      <c r="O168" s="1">
        <v>40963</v>
      </c>
      <c r="P168">
        <v>-43.666499999999999</v>
      </c>
      <c r="Q168">
        <v>180.236166666667</v>
      </c>
      <c r="R168">
        <v>2</v>
      </c>
      <c r="S168">
        <v>1</v>
      </c>
      <c r="T168">
        <v>1</v>
      </c>
      <c r="U168" t="s">
        <v>1375</v>
      </c>
      <c r="V168" t="s">
        <v>77</v>
      </c>
      <c r="W168" t="s">
        <v>78</v>
      </c>
      <c r="AC168">
        <v>13560.5</v>
      </c>
      <c r="AD168">
        <v>2</v>
      </c>
      <c r="AE168">
        <v>3180</v>
      </c>
      <c r="AF168">
        <v>7517</v>
      </c>
      <c r="AG168" t="s">
        <v>494</v>
      </c>
      <c r="AH168">
        <v>180.2362</v>
      </c>
      <c r="AI168">
        <v>-43.666499999999999</v>
      </c>
      <c r="AJ168">
        <v>370</v>
      </c>
      <c r="AK168">
        <v>2</v>
      </c>
      <c r="AL168">
        <v>2</v>
      </c>
      <c r="AM168">
        <v>15.5601</v>
      </c>
      <c r="AN168">
        <v>34.581200000000003</v>
      </c>
      <c r="AO168">
        <v>244.08</v>
      </c>
      <c r="AP168">
        <v>0.67600000000000005</v>
      </c>
      <c r="AQ168">
        <v>85.468999999999994</v>
      </c>
      <c r="AR168">
        <v>-10000000000</v>
      </c>
      <c r="AS168">
        <v>15.559699999999999</v>
      </c>
      <c r="BB168">
        <v>9.3833990932086012E-3</v>
      </c>
      <c r="BC168">
        <v>9.4347320536096776E-2</v>
      </c>
      <c r="BD168">
        <v>8.159768262581342E-2</v>
      </c>
      <c r="BE168">
        <v>8.3397203429067829E-3</v>
      </c>
      <c r="BF168">
        <v>0.67</v>
      </c>
      <c r="BJ168" s="17">
        <v>9862.2594270648715</v>
      </c>
      <c r="BK168" s="17">
        <v>4724.395084587708</v>
      </c>
      <c r="BL168" s="17">
        <v>369.03875165934119</v>
      </c>
      <c r="BM168" s="13">
        <v>0.26353276353276356</v>
      </c>
      <c r="BP168" s="14"/>
      <c r="BQ168" s="14"/>
      <c r="BV168">
        <v>18</v>
      </c>
      <c r="BW168">
        <v>21</v>
      </c>
      <c r="BX168">
        <v>18</v>
      </c>
      <c r="BY168" t="s">
        <v>92</v>
      </c>
    </row>
    <row r="169" spans="1:77" hidden="1" x14ac:dyDescent="0.2">
      <c r="A169" t="s">
        <v>495</v>
      </c>
      <c r="B169" t="s">
        <v>472</v>
      </c>
      <c r="C169" t="s">
        <v>474</v>
      </c>
      <c r="D169" t="s">
        <v>1388</v>
      </c>
      <c r="E169" t="s">
        <v>1388</v>
      </c>
      <c r="F169" t="s">
        <v>1377</v>
      </c>
      <c r="G169" t="s">
        <v>108</v>
      </c>
      <c r="H169" t="s">
        <v>108</v>
      </c>
      <c r="I169">
        <f t="shared" si="0"/>
        <v>7518</v>
      </c>
      <c r="J169" t="s">
        <v>491</v>
      </c>
      <c r="K169" t="s">
        <v>492</v>
      </c>
      <c r="L169" t="s">
        <v>496</v>
      </c>
      <c r="M169" t="s">
        <v>1416</v>
      </c>
      <c r="N169">
        <v>7518</v>
      </c>
      <c r="O169" s="1">
        <v>40963</v>
      </c>
      <c r="P169">
        <v>-43.600666666666697</v>
      </c>
      <c r="Q169">
        <v>180.2345</v>
      </c>
      <c r="R169">
        <v>2</v>
      </c>
      <c r="S169">
        <v>1</v>
      </c>
      <c r="T169">
        <v>1</v>
      </c>
      <c r="U169" t="s">
        <v>1375</v>
      </c>
      <c r="V169" t="s">
        <v>77</v>
      </c>
      <c r="W169" t="s">
        <v>78</v>
      </c>
      <c r="AC169">
        <v>9545.4</v>
      </c>
      <c r="AD169">
        <v>2</v>
      </c>
      <c r="AE169">
        <v>3180</v>
      </c>
      <c r="AF169">
        <v>7518</v>
      </c>
      <c r="AG169" t="s">
        <v>497</v>
      </c>
      <c r="AH169">
        <v>180.2345</v>
      </c>
      <c r="AI169">
        <v>-43.600700000000003</v>
      </c>
      <c r="AJ169">
        <v>385</v>
      </c>
      <c r="AK169">
        <v>2</v>
      </c>
      <c r="AL169">
        <v>2</v>
      </c>
      <c r="AM169">
        <v>15.7812</v>
      </c>
      <c r="AN169">
        <v>34.646799999999999</v>
      </c>
      <c r="AO169">
        <v>208.1</v>
      </c>
      <c r="AP169">
        <v>0.54300000000000004</v>
      </c>
      <c r="AQ169">
        <v>91.406000000000006</v>
      </c>
      <c r="AR169">
        <v>-10000000000</v>
      </c>
      <c r="AS169">
        <v>15.780900000000001</v>
      </c>
      <c r="BB169">
        <v>1.4075098639812902E-2</v>
      </c>
      <c r="BC169">
        <v>8.2107668142224768E-2</v>
      </c>
      <c r="BD169">
        <v>2.345933375492136E-2</v>
      </c>
      <c r="BE169">
        <v>7.8184878214751091E-3</v>
      </c>
      <c r="BF169">
        <v>0.42</v>
      </c>
      <c r="BJ169" s="17">
        <v>10420.53624185891</v>
      </c>
      <c r="BK169" s="17">
        <v>4840.7315023339779</v>
      </c>
      <c r="BL169" s="17">
        <v>514.57644829862193</v>
      </c>
      <c r="BM169" s="13">
        <v>0.39529914529914534</v>
      </c>
      <c r="BP169" s="16">
        <v>19.350000000000001</v>
      </c>
      <c r="BQ169" s="16">
        <v>135</v>
      </c>
      <c r="BV169">
        <v>22</v>
      </c>
      <c r="BW169">
        <v>12</v>
      </c>
      <c r="BX169">
        <v>12</v>
      </c>
      <c r="BY169" t="s">
        <v>92</v>
      </c>
    </row>
    <row r="170" spans="1:77" hidden="1" x14ac:dyDescent="0.2">
      <c r="A170" t="s">
        <v>498</v>
      </c>
      <c r="B170" t="s">
        <v>472</v>
      </c>
      <c r="C170" t="s">
        <v>474</v>
      </c>
      <c r="D170" t="s">
        <v>1387</v>
      </c>
      <c r="E170" t="s">
        <v>1603</v>
      </c>
      <c r="F170" t="s">
        <v>1376</v>
      </c>
      <c r="G170" t="s">
        <v>74</v>
      </c>
      <c r="H170" t="s">
        <v>1385</v>
      </c>
      <c r="I170">
        <f t="shared" si="0"/>
        <v>7525</v>
      </c>
      <c r="J170" t="s">
        <v>499</v>
      </c>
      <c r="K170" t="s">
        <v>500</v>
      </c>
      <c r="L170" t="s">
        <v>501</v>
      </c>
      <c r="M170" t="s">
        <v>1417</v>
      </c>
      <c r="N170">
        <v>7525</v>
      </c>
      <c r="O170" s="1">
        <v>40968</v>
      </c>
      <c r="P170">
        <v>-44.607333333333301</v>
      </c>
      <c r="Q170">
        <v>174.87</v>
      </c>
      <c r="R170">
        <v>2</v>
      </c>
      <c r="S170">
        <v>1</v>
      </c>
      <c r="T170">
        <v>1</v>
      </c>
      <c r="U170" t="s">
        <v>1375</v>
      </c>
      <c r="V170" t="s">
        <v>77</v>
      </c>
      <c r="W170" t="s">
        <v>78</v>
      </c>
      <c r="AC170">
        <v>5556.5</v>
      </c>
      <c r="AD170">
        <v>2</v>
      </c>
      <c r="AE170">
        <v>3180</v>
      </c>
      <c r="AF170">
        <v>7525</v>
      </c>
      <c r="AG170" t="s">
        <v>502</v>
      </c>
      <c r="AH170">
        <v>174.87</v>
      </c>
      <c r="AI170">
        <v>-44.607300000000002</v>
      </c>
      <c r="AJ170">
        <v>787</v>
      </c>
      <c r="AK170">
        <v>2</v>
      </c>
      <c r="AL170">
        <v>2</v>
      </c>
      <c r="AM170">
        <v>14.193300000000001</v>
      </c>
      <c r="AN170">
        <v>34.494700000000002</v>
      </c>
      <c r="AO170">
        <v>252.52</v>
      </c>
      <c r="AP170">
        <v>0.215</v>
      </c>
      <c r="AQ170">
        <v>96.254999999999995</v>
      </c>
      <c r="AR170">
        <v>-10000000000</v>
      </c>
      <c r="AS170">
        <v>14.193</v>
      </c>
      <c r="BB170">
        <v>1.0651425997696249E-2</v>
      </c>
      <c r="BC170">
        <v>0.31568103465861569</v>
      </c>
      <c r="BD170">
        <v>8.4657595724281429E-2</v>
      </c>
      <c r="BE170">
        <v>1.1258622462924158E-2</v>
      </c>
      <c r="BF170">
        <v>0.36499999999999999</v>
      </c>
      <c r="BJ170" s="17">
        <v>2656.4491636106454</v>
      </c>
      <c r="BK170" s="17">
        <v>2219.8206717829994</v>
      </c>
      <c r="BL170" s="17">
        <v>212.88525382944644</v>
      </c>
      <c r="BM170" s="13">
        <v>0.29914529914529919</v>
      </c>
      <c r="BP170" s="16">
        <v>11.85</v>
      </c>
      <c r="BQ170" s="16">
        <v>75.650000000000006</v>
      </c>
      <c r="BV170">
        <v>22</v>
      </c>
      <c r="BW170">
        <v>22</v>
      </c>
      <c r="BX170">
        <v>22</v>
      </c>
      <c r="BY170" t="s">
        <v>92</v>
      </c>
    </row>
    <row r="171" spans="1:77" ht="16" hidden="1" x14ac:dyDescent="0.2">
      <c r="A171" t="s">
        <v>503</v>
      </c>
      <c r="B171" t="s">
        <v>472</v>
      </c>
      <c r="C171" t="s">
        <v>474</v>
      </c>
      <c r="D171" t="s">
        <v>1387</v>
      </c>
      <c r="E171" t="s">
        <v>1603</v>
      </c>
      <c r="F171" t="s">
        <v>1376</v>
      </c>
      <c r="G171" t="s">
        <v>74</v>
      </c>
      <c r="H171" t="s">
        <v>1385</v>
      </c>
      <c r="I171">
        <f t="shared" si="0"/>
        <v>7526</v>
      </c>
      <c r="J171" t="s">
        <v>499</v>
      </c>
      <c r="K171" t="s">
        <v>500</v>
      </c>
      <c r="L171" t="s">
        <v>504</v>
      </c>
      <c r="M171" t="s">
        <v>1418</v>
      </c>
      <c r="N171">
        <v>7526</v>
      </c>
      <c r="O171" s="1">
        <v>40968</v>
      </c>
      <c r="P171">
        <v>-44.607333333333301</v>
      </c>
      <c r="Q171">
        <v>174.87</v>
      </c>
      <c r="R171">
        <v>2</v>
      </c>
      <c r="S171">
        <v>1</v>
      </c>
      <c r="T171">
        <v>1</v>
      </c>
      <c r="U171" t="s">
        <v>1375</v>
      </c>
      <c r="V171" t="s">
        <v>77</v>
      </c>
      <c r="W171" t="s">
        <v>78</v>
      </c>
      <c r="AC171">
        <v>8712.7999999999993</v>
      </c>
      <c r="AD171">
        <v>2</v>
      </c>
      <c r="AE171">
        <v>3180</v>
      </c>
      <c r="AF171">
        <v>7526</v>
      </c>
      <c r="AG171" t="s">
        <v>505</v>
      </c>
      <c r="AH171">
        <v>174.88329999999999</v>
      </c>
      <c r="AI171">
        <v>-44.544499999999999</v>
      </c>
      <c r="AJ171">
        <v>11.9306</v>
      </c>
      <c r="AK171">
        <v>2</v>
      </c>
      <c r="AL171">
        <v>2</v>
      </c>
      <c r="AM171">
        <v>14.437799999999999</v>
      </c>
      <c r="AN171">
        <v>34.495899999999999</v>
      </c>
      <c r="AO171">
        <v>253.76</v>
      </c>
      <c r="AP171">
        <v>0.22900000000000001</v>
      </c>
      <c r="AQ171">
        <v>95.102999999999994</v>
      </c>
      <c r="AR171">
        <v>-10000000000</v>
      </c>
      <c r="AS171">
        <v>14.4375</v>
      </c>
      <c r="BJ171" s="14"/>
      <c r="BK171" s="14"/>
      <c r="BL171" s="14"/>
      <c r="BM171" s="13"/>
      <c r="BP171" s="14"/>
      <c r="BQ171" s="14"/>
    </row>
    <row r="172" spans="1:77" hidden="1" x14ac:dyDescent="0.2">
      <c r="A172" t="s">
        <v>506</v>
      </c>
      <c r="B172" t="s">
        <v>472</v>
      </c>
      <c r="C172" t="s">
        <v>474</v>
      </c>
      <c r="D172" t="s">
        <v>1387</v>
      </c>
      <c r="E172" t="s">
        <v>1603</v>
      </c>
      <c r="F172" t="s">
        <v>1376</v>
      </c>
      <c r="G172" t="s">
        <v>74</v>
      </c>
      <c r="H172" t="s">
        <v>1385</v>
      </c>
      <c r="I172">
        <f t="shared" si="0"/>
        <v>7533</v>
      </c>
      <c r="J172" t="s">
        <v>499</v>
      </c>
      <c r="K172" t="s">
        <v>507</v>
      </c>
      <c r="L172" t="s">
        <v>508</v>
      </c>
      <c r="M172" t="s">
        <v>1419</v>
      </c>
      <c r="N172">
        <v>7533</v>
      </c>
      <c r="O172" s="1">
        <v>40973</v>
      </c>
      <c r="P172">
        <v>-44.190833333333302</v>
      </c>
      <c r="Q172">
        <v>174.306833333333</v>
      </c>
      <c r="R172">
        <v>2</v>
      </c>
      <c r="S172">
        <v>1</v>
      </c>
      <c r="T172">
        <v>1</v>
      </c>
      <c r="U172" t="s">
        <v>1375</v>
      </c>
      <c r="V172" t="s">
        <v>77</v>
      </c>
      <c r="W172" t="s">
        <v>78</v>
      </c>
      <c r="AB172">
        <v>3.5</v>
      </c>
      <c r="AC172">
        <v>241.4</v>
      </c>
      <c r="AD172">
        <v>2</v>
      </c>
      <c r="AE172">
        <v>3180</v>
      </c>
      <c r="AF172">
        <v>7533</v>
      </c>
      <c r="AG172" t="s">
        <v>509</v>
      </c>
      <c r="AH172">
        <v>174.30680000000001</v>
      </c>
      <c r="AI172">
        <v>-44.190800000000003</v>
      </c>
      <c r="AJ172">
        <v>590</v>
      </c>
      <c r="AK172">
        <v>2</v>
      </c>
      <c r="AL172">
        <v>2</v>
      </c>
      <c r="AM172">
        <v>12.8226</v>
      </c>
      <c r="AN172">
        <v>34.4983</v>
      </c>
      <c r="AO172">
        <v>261.94</v>
      </c>
      <c r="AP172">
        <v>0.55700000000000005</v>
      </c>
      <c r="AQ172">
        <v>87.653000000000006</v>
      </c>
      <c r="AR172">
        <v>-10000000000</v>
      </c>
      <c r="AS172">
        <v>12.8223</v>
      </c>
      <c r="BB172">
        <v>1.9654417019558553E-2</v>
      </c>
      <c r="BC172">
        <v>0.20246425001529958</v>
      </c>
      <c r="BD172">
        <v>2.2949348238510029E-2</v>
      </c>
      <c r="BE172">
        <v>9.1736923771974614E-3</v>
      </c>
      <c r="BF172">
        <v>0.97</v>
      </c>
      <c r="BJ172" s="17">
        <v>8777.5421436182096</v>
      </c>
      <c r="BK172" s="17">
        <v>2369.7919116380781</v>
      </c>
      <c r="BL172" s="17">
        <v>1216.3367882794835</v>
      </c>
      <c r="BM172" s="13">
        <v>0.55199430199430199</v>
      </c>
      <c r="BP172" s="16">
        <v>2.67</v>
      </c>
      <c r="BQ172" s="16">
        <v>19.850000000000001</v>
      </c>
      <c r="BV172">
        <v>37</v>
      </c>
      <c r="BW172">
        <v>38</v>
      </c>
      <c r="BX172">
        <v>37</v>
      </c>
      <c r="BY172" t="s">
        <v>92</v>
      </c>
    </row>
    <row r="173" spans="1:77" hidden="1" x14ac:dyDescent="0.2">
      <c r="A173" t="s">
        <v>525</v>
      </c>
      <c r="B173" t="s">
        <v>511</v>
      </c>
      <c r="C173" t="s">
        <v>73</v>
      </c>
      <c r="D173" t="s">
        <v>1387</v>
      </c>
      <c r="E173" t="s">
        <v>1603</v>
      </c>
      <c r="F173" t="s">
        <v>1603</v>
      </c>
      <c r="G173" t="s">
        <v>74</v>
      </c>
      <c r="H173" t="s">
        <v>1385</v>
      </c>
      <c r="I173">
        <v>23</v>
      </c>
      <c r="J173" t="s">
        <v>1604</v>
      </c>
      <c r="K173" t="s">
        <v>1604</v>
      </c>
      <c r="L173" t="s">
        <v>75</v>
      </c>
      <c r="M173" t="s">
        <v>526</v>
      </c>
      <c r="N173">
        <v>7546</v>
      </c>
      <c r="O173" s="1">
        <v>40987</v>
      </c>
      <c r="P173">
        <v>-46.640833333333298</v>
      </c>
      <c r="Q173">
        <v>178.54716666666701</v>
      </c>
      <c r="R173">
        <v>10</v>
      </c>
      <c r="S173">
        <v>1</v>
      </c>
      <c r="T173">
        <v>0</v>
      </c>
      <c r="U173" t="s">
        <v>1375</v>
      </c>
      <c r="V173" t="s">
        <v>77</v>
      </c>
      <c r="W173" t="s">
        <v>83</v>
      </c>
      <c r="X173" t="s">
        <v>1604</v>
      </c>
      <c r="Y173">
        <v>13</v>
      </c>
      <c r="AB173">
        <v>5</v>
      </c>
      <c r="AC173">
        <v>14457.9</v>
      </c>
      <c r="AD173">
        <v>1</v>
      </c>
      <c r="AE173">
        <v>3182</v>
      </c>
      <c r="AF173">
        <v>7546</v>
      </c>
      <c r="AG173" t="s">
        <v>527</v>
      </c>
      <c r="AH173">
        <v>178.5472</v>
      </c>
      <c r="AI173">
        <v>-46.640799999999999</v>
      </c>
      <c r="AJ173">
        <v>2662</v>
      </c>
      <c r="AK173">
        <v>10</v>
      </c>
      <c r="AL173">
        <v>10</v>
      </c>
      <c r="AM173">
        <v>13.025499999999999</v>
      </c>
      <c r="AN173">
        <v>34.417400000000001</v>
      </c>
      <c r="AO173">
        <v>249.78</v>
      </c>
      <c r="AP173">
        <v>1.478</v>
      </c>
      <c r="AQ173">
        <v>95.307000000000002</v>
      </c>
      <c r="AR173">
        <v>-10000000000</v>
      </c>
      <c r="AS173">
        <v>13.024100000000001</v>
      </c>
      <c r="AT173">
        <v>2662</v>
      </c>
      <c r="BM173">
        <v>0.58071637114576702</v>
      </c>
      <c r="BN173">
        <v>4.7664640745982902</v>
      </c>
      <c r="BO173">
        <v>0.58542157492682201</v>
      </c>
      <c r="BP173">
        <v>1.0423359748697101</v>
      </c>
      <c r="BR173">
        <v>6.2956027636081893E-2</v>
      </c>
      <c r="BS173">
        <v>20765.3740666667</v>
      </c>
      <c r="BU173">
        <v>697369.20068430598</v>
      </c>
      <c r="BV173">
        <v>61</v>
      </c>
      <c r="BW173">
        <v>66</v>
      </c>
      <c r="BX173">
        <v>61</v>
      </c>
      <c r="BY173" t="s">
        <v>92</v>
      </c>
    </row>
    <row r="174" spans="1:77" hidden="1" x14ac:dyDescent="0.2">
      <c r="A174" t="s">
        <v>528</v>
      </c>
      <c r="B174" t="s">
        <v>511</v>
      </c>
      <c r="C174" t="s">
        <v>73</v>
      </c>
      <c r="D174" t="s">
        <v>1387</v>
      </c>
      <c r="E174" t="s">
        <v>1603</v>
      </c>
      <c r="F174" t="s">
        <v>1603</v>
      </c>
      <c r="G174" t="s">
        <v>74</v>
      </c>
      <c r="H174" t="s">
        <v>1385</v>
      </c>
      <c r="I174">
        <v>23</v>
      </c>
      <c r="J174" t="s">
        <v>1604</v>
      </c>
      <c r="K174" t="s">
        <v>1604</v>
      </c>
      <c r="L174" t="s">
        <v>75</v>
      </c>
      <c r="M174" t="s">
        <v>529</v>
      </c>
      <c r="N174">
        <v>7546</v>
      </c>
      <c r="O174" s="1">
        <v>40987</v>
      </c>
      <c r="P174">
        <v>-46.640833333333298</v>
      </c>
      <c r="Q174">
        <v>178.54716666666701</v>
      </c>
      <c r="R174">
        <v>20</v>
      </c>
      <c r="S174">
        <v>2</v>
      </c>
      <c r="T174">
        <v>0</v>
      </c>
      <c r="U174" t="s">
        <v>1375</v>
      </c>
      <c r="V174" t="s">
        <v>77</v>
      </c>
      <c r="W174" t="s">
        <v>78</v>
      </c>
      <c r="X174" t="s">
        <v>1604</v>
      </c>
      <c r="Y174">
        <v>13</v>
      </c>
      <c r="AB174">
        <v>5</v>
      </c>
      <c r="AC174">
        <v>10654.2</v>
      </c>
      <c r="AD174">
        <v>3</v>
      </c>
      <c r="AE174">
        <v>3182</v>
      </c>
      <c r="AF174">
        <v>7546</v>
      </c>
      <c r="AG174" t="s">
        <v>527</v>
      </c>
      <c r="AH174">
        <v>178.5472</v>
      </c>
      <c r="AI174">
        <v>-46.640799999999999</v>
      </c>
      <c r="AJ174">
        <v>2662</v>
      </c>
      <c r="AK174">
        <v>20</v>
      </c>
      <c r="AL174">
        <v>20</v>
      </c>
      <c r="AM174">
        <v>13.027100000000001</v>
      </c>
      <c r="AN174">
        <v>34.4176</v>
      </c>
      <c r="AO174">
        <v>250.54</v>
      </c>
      <c r="AP174">
        <v>1.544</v>
      </c>
      <c r="AQ174">
        <v>95.266999999999996</v>
      </c>
      <c r="AR174">
        <v>-10000000000</v>
      </c>
      <c r="AS174">
        <v>13.0244</v>
      </c>
      <c r="AT174">
        <v>2662</v>
      </c>
      <c r="BM174">
        <v>0.65851313821832902</v>
      </c>
      <c r="BN174">
        <v>5.2993089667804503</v>
      </c>
      <c r="BO174">
        <v>0.66466766616691697</v>
      </c>
      <c r="BP174">
        <v>1.11372884986078</v>
      </c>
      <c r="BR174">
        <v>6.1341770517208002E-2</v>
      </c>
      <c r="BS174">
        <v>19353.5782666667</v>
      </c>
      <c r="BU174">
        <v>756948.25468920404</v>
      </c>
      <c r="BV174">
        <v>61</v>
      </c>
      <c r="BW174">
        <v>66</v>
      </c>
      <c r="BX174">
        <v>61</v>
      </c>
      <c r="BY174" t="s">
        <v>92</v>
      </c>
    </row>
    <row r="175" spans="1:77" hidden="1" x14ac:dyDescent="0.2">
      <c r="A175" t="s">
        <v>530</v>
      </c>
      <c r="B175" t="s">
        <v>511</v>
      </c>
      <c r="C175" t="s">
        <v>73</v>
      </c>
      <c r="D175" t="s">
        <v>1387</v>
      </c>
      <c r="E175" t="s">
        <v>1603</v>
      </c>
      <c r="F175" t="s">
        <v>1603</v>
      </c>
      <c r="G175" t="s">
        <v>74</v>
      </c>
      <c r="H175" t="s">
        <v>1385</v>
      </c>
      <c r="I175">
        <v>23</v>
      </c>
      <c r="J175" t="s">
        <v>1604</v>
      </c>
      <c r="K175" t="s">
        <v>1604</v>
      </c>
      <c r="L175" t="s">
        <v>75</v>
      </c>
      <c r="M175" t="s">
        <v>531</v>
      </c>
      <c r="N175">
        <v>7546</v>
      </c>
      <c r="O175" s="1">
        <v>40987</v>
      </c>
      <c r="P175">
        <v>-46.640833333333298</v>
      </c>
      <c r="Q175">
        <v>178.54716666666701</v>
      </c>
      <c r="R175">
        <v>30</v>
      </c>
      <c r="S175">
        <v>3</v>
      </c>
      <c r="T175">
        <v>0</v>
      </c>
      <c r="U175" t="s">
        <v>1375</v>
      </c>
      <c r="V175" t="s">
        <v>77</v>
      </c>
      <c r="W175" t="s">
        <v>83</v>
      </c>
      <c r="X175" t="s">
        <v>1604</v>
      </c>
      <c r="Y175">
        <v>13</v>
      </c>
      <c r="AB175">
        <v>5</v>
      </c>
      <c r="AC175">
        <v>13504.7</v>
      </c>
      <c r="AD175">
        <v>1</v>
      </c>
      <c r="AE175">
        <v>3182</v>
      </c>
      <c r="AF175">
        <v>7546</v>
      </c>
      <c r="AG175" t="s">
        <v>527</v>
      </c>
      <c r="AH175">
        <v>178.5472</v>
      </c>
      <c r="AI175">
        <v>-46.640799999999999</v>
      </c>
      <c r="AJ175">
        <v>2662</v>
      </c>
      <c r="AK175">
        <v>30</v>
      </c>
      <c r="AL175">
        <v>30</v>
      </c>
      <c r="AM175">
        <v>13.0261</v>
      </c>
      <c r="AN175">
        <v>34.417900000000003</v>
      </c>
      <c r="AO175">
        <v>249.76</v>
      </c>
      <c r="AP175">
        <v>1.5660000000000001</v>
      </c>
      <c r="AQ175">
        <v>95.266999999999996</v>
      </c>
      <c r="AR175">
        <v>-10000000000</v>
      </c>
      <c r="AS175">
        <v>13.022</v>
      </c>
      <c r="AT175">
        <v>2662</v>
      </c>
      <c r="BM175">
        <v>0.58427686391796596</v>
      </c>
      <c r="BN175">
        <v>6.4690700191491102</v>
      </c>
      <c r="BO175">
        <v>1.09231098736346</v>
      </c>
      <c r="BP175">
        <v>1.0673234811165799</v>
      </c>
      <c r="BR175">
        <v>6.2956027636081893E-2</v>
      </c>
      <c r="BS175">
        <v>19303.1043303363</v>
      </c>
      <c r="BU175">
        <v>709277.02684563701</v>
      </c>
      <c r="BV175">
        <v>61</v>
      </c>
      <c r="BW175">
        <v>66</v>
      </c>
      <c r="BX175">
        <v>61</v>
      </c>
      <c r="BY175" t="s">
        <v>92</v>
      </c>
    </row>
    <row r="176" spans="1:77" hidden="1" x14ac:dyDescent="0.2">
      <c r="A176" t="s">
        <v>532</v>
      </c>
      <c r="B176" t="s">
        <v>511</v>
      </c>
      <c r="C176" t="s">
        <v>73</v>
      </c>
      <c r="D176" t="s">
        <v>1387</v>
      </c>
      <c r="E176" t="s">
        <v>1603</v>
      </c>
      <c r="F176" t="s">
        <v>1603</v>
      </c>
      <c r="G176" t="s">
        <v>74</v>
      </c>
      <c r="H176" t="s">
        <v>1385</v>
      </c>
      <c r="I176">
        <v>23</v>
      </c>
      <c r="J176" t="s">
        <v>1604</v>
      </c>
      <c r="K176" t="s">
        <v>1604</v>
      </c>
      <c r="L176" t="s">
        <v>75</v>
      </c>
      <c r="M176" t="s">
        <v>533</v>
      </c>
      <c r="N176">
        <v>7546</v>
      </c>
      <c r="O176" s="1">
        <v>40987</v>
      </c>
      <c r="P176">
        <v>-46.640833333333298</v>
      </c>
      <c r="Q176">
        <v>178.54716666666701</v>
      </c>
      <c r="R176">
        <v>50</v>
      </c>
      <c r="S176">
        <v>4</v>
      </c>
      <c r="T176">
        <v>0</v>
      </c>
      <c r="U176" t="s">
        <v>1375</v>
      </c>
      <c r="V176" t="s">
        <v>77</v>
      </c>
      <c r="W176" t="s">
        <v>83</v>
      </c>
      <c r="X176" t="s">
        <v>1604</v>
      </c>
      <c r="Y176">
        <v>13</v>
      </c>
      <c r="AB176">
        <v>5</v>
      </c>
      <c r="AC176">
        <v>14785.7</v>
      </c>
      <c r="AD176">
        <v>1</v>
      </c>
      <c r="AE176">
        <v>3182</v>
      </c>
      <c r="AF176">
        <v>7546</v>
      </c>
      <c r="AG176" t="s">
        <v>527</v>
      </c>
      <c r="AH176">
        <v>178.5472</v>
      </c>
      <c r="AI176">
        <v>-46.640799999999999</v>
      </c>
      <c r="AJ176">
        <v>2662</v>
      </c>
      <c r="AK176">
        <v>50</v>
      </c>
      <c r="AL176">
        <v>50</v>
      </c>
      <c r="AM176">
        <v>13.0206</v>
      </c>
      <c r="AN176">
        <v>34.416800000000002</v>
      </c>
      <c r="AO176">
        <v>249.48</v>
      </c>
      <c r="AP176">
        <v>1.6020000000000001</v>
      </c>
      <c r="AQ176">
        <v>95.254999999999995</v>
      </c>
      <c r="AR176">
        <v>-10000000000</v>
      </c>
      <c r="AS176">
        <v>13.0138</v>
      </c>
      <c r="AT176">
        <v>2662</v>
      </c>
      <c r="BB176">
        <v>1.3886416236425136</v>
      </c>
      <c r="BC176">
        <v>7.1397972297586751E-2</v>
      </c>
      <c r="BD176">
        <v>0.27131229473082963</v>
      </c>
      <c r="BE176">
        <v>9.6867936712948022E-2</v>
      </c>
      <c r="BM176">
        <v>0.68557288328704702</v>
      </c>
      <c r="BN176">
        <v>5.2410290566980304</v>
      </c>
      <c r="BO176">
        <v>0.70536160491182998</v>
      </c>
      <c r="BP176">
        <v>1.11015920611123</v>
      </c>
      <c r="BR176">
        <v>6.4570284754955798E-2</v>
      </c>
      <c r="BS176">
        <v>19974.562370962401</v>
      </c>
      <c r="BU176">
        <v>778584.05857142899</v>
      </c>
      <c r="BV176">
        <v>61</v>
      </c>
      <c r="BW176">
        <v>66</v>
      </c>
      <c r="BX176">
        <v>61</v>
      </c>
      <c r="BY176" t="s">
        <v>92</v>
      </c>
    </row>
    <row r="177" spans="1:77" hidden="1" x14ac:dyDescent="0.2">
      <c r="A177" t="s">
        <v>534</v>
      </c>
      <c r="B177" t="s">
        <v>511</v>
      </c>
      <c r="C177" t="s">
        <v>73</v>
      </c>
      <c r="D177" t="s">
        <v>1387</v>
      </c>
      <c r="E177" t="s">
        <v>1603</v>
      </c>
      <c r="F177" t="s">
        <v>1603</v>
      </c>
      <c r="G177" t="s">
        <v>74</v>
      </c>
      <c r="H177" t="s">
        <v>1385</v>
      </c>
      <c r="I177">
        <v>23</v>
      </c>
      <c r="J177" t="s">
        <v>1604</v>
      </c>
      <c r="K177" t="s">
        <v>1604</v>
      </c>
      <c r="L177" t="s">
        <v>75</v>
      </c>
      <c r="M177" t="s">
        <v>535</v>
      </c>
      <c r="N177">
        <v>7546</v>
      </c>
      <c r="O177" s="1">
        <v>40987</v>
      </c>
      <c r="P177">
        <v>-46.640833333333298</v>
      </c>
      <c r="Q177">
        <v>178.54716666666701</v>
      </c>
      <c r="R177">
        <v>76</v>
      </c>
      <c r="S177">
        <v>5</v>
      </c>
      <c r="T177">
        <v>0</v>
      </c>
      <c r="U177" t="s">
        <v>1375</v>
      </c>
      <c r="V177" t="s">
        <v>77</v>
      </c>
      <c r="W177" t="s">
        <v>83</v>
      </c>
      <c r="X177" t="s">
        <v>1604</v>
      </c>
      <c r="Y177">
        <v>8</v>
      </c>
      <c r="AB177">
        <v>5</v>
      </c>
      <c r="AC177">
        <v>6967.6</v>
      </c>
      <c r="AD177">
        <v>1</v>
      </c>
      <c r="AE177">
        <v>3182</v>
      </c>
      <c r="AF177">
        <v>7546</v>
      </c>
      <c r="AG177" t="s">
        <v>527</v>
      </c>
      <c r="AH177">
        <v>178.5472</v>
      </c>
      <c r="AI177">
        <v>-46.640799999999999</v>
      </c>
      <c r="AJ177">
        <v>2662</v>
      </c>
      <c r="AK177">
        <v>76</v>
      </c>
      <c r="AL177">
        <v>76</v>
      </c>
      <c r="AM177">
        <v>10.5014</v>
      </c>
      <c r="AN177">
        <v>34.392899999999997</v>
      </c>
      <c r="AO177">
        <v>252.81</v>
      </c>
      <c r="AP177">
        <v>0.69199999999999995</v>
      </c>
      <c r="AQ177">
        <v>97.626999999999995</v>
      </c>
      <c r="AR177">
        <v>-10000000000</v>
      </c>
      <c r="AS177">
        <v>10.4924</v>
      </c>
      <c r="AT177">
        <v>2662</v>
      </c>
      <c r="BB177">
        <v>0.94000356061954771</v>
      </c>
      <c r="BC177">
        <v>7.1397972297586751E-2</v>
      </c>
      <c r="BD177">
        <v>0.34271026702841639</v>
      </c>
      <c r="BE177">
        <v>9.363900548918308E-2</v>
      </c>
      <c r="BM177">
        <v>1.35886206651001</v>
      </c>
      <c r="BN177">
        <v>2.4227791191407899</v>
      </c>
      <c r="BO177">
        <v>0.209181123723852</v>
      </c>
      <c r="BP177">
        <v>0.51045905618619303</v>
      </c>
      <c r="BR177">
        <v>2.7442371020856199E-2</v>
      </c>
      <c r="BS177">
        <v>7561.3087442557398</v>
      </c>
      <c r="BU177">
        <v>389397.39403612399</v>
      </c>
      <c r="BV177">
        <v>61</v>
      </c>
      <c r="BW177">
        <v>66</v>
      </c>
      <c r="BX177">
        <v>61</v>
      </c>
      <c r="BY177" t="s">
        <v>80</v>
      </c>
    </row>
    <row r="178" spans="1:77" hidden="1" x14ac:dyDescent="0.2">
      <c r="A178" t="s">
        <v>536</v>
      </c>
      <c r="B178" t="s">
        <v>511</v>
      </c>
      <c r="C178" t="s">
        <v>73</v>
      </c>
      <c r="D178" t="s">
        <v>1387</v>
      </c>
      <c r="E178" t="s">
        <v>1603</v>
      </c>
      <c r="F178" t="s">
        <v>1603</v>
      </c>
      <c r="G178" t="s">
        <v>74</v>
      </c>
      <c r="H178" t="s">
        <v>1385</v>
      </c>
      <c r="I178">
        <v>23</v>
      </c>
      <c r="J178" t="s">
        <v>1604</v>
      </c>
      <c r="K178" t="s">
        <v>1604</v>
      </c>
      <c r="L178" t="s">
        <v>75</v>
      </c>
      <c r="M178" t="s">
        <v>537</v>
      </c>
      <c r="N178">
        <v>7546</v>
      </c>
      <c r="O178" s="1">
        <v>40987</v>
      </c>
      <c r="P178">
        <v>-46.640833333333298</v>
      </c>
      <c r="Q178">
        <v>178.54716666666701</v>
      </c>
      <c r="R178">
        <v>150</v>
      </c>
      <c r="S178">
        <v>6</v>
      </c>
      <c r="T178">
        <v>0</v>
      </c>
      <c r="U178" t="s">
        <v>1375</v>
      </c>
      <c r="V178" t="s">
        <v>77</v>
      </c>
      <c r="W178" t="s">
        <v>83</v>
      </c>
      <c r="X178" t="s">
        <v>1604</v>
      </c>
      <c r="Y178">
        <v>8</v>
      </c>
      <c r="AB178">
        <v>5</v>
      </c>
      <c r="AC178">
        <v>4308.3999999999996</v>
      </c>
      <c r="AD178">
        <v>1</v>
      </c>
      <c r="AE178">
        <v>3182</v>
      </c>
      <c r="AF178">
        <v>7546</v>
      </c>
      <c r="AG178" t="s">
        <v>527</v>
      </c>
      <c r="AH178">
        <v>178.5472</v>
      </c>
      <c r="AI178">
        <v>-46.640799999999999</v>
      </c>
      <c r="AJ178">
        <v>2662</v>
      </c>
      <c r="AK178">
        <v>150</v>
      </c>
      <c r="AL178">
        <v>151</v>
      </c>
      <c r="AM178">
        <v>7.9438000000000004</v>
      </c>
      <c r="AN178">
        <v>34.4313</v>
      </c>
      <c r="AO178">
        <v>249.06</v>
      </c>
      <c r="AP178">
        <v>9.0999999999999998E-2</v>
      </c>
      <c r="AQ178">
        <v>98.474999999999994</v>
      </c>
      <c r="AR178">
        <v>-10000000000</v>
      </c>
      <c r="AS178">
        <v>7.9287999999999998</v>
      </c>
      <c r="AT178">
        <v>2662</v>
      </c>
      <c r="BB178">
        <v>1.470535873241944</v>
      </c>
      <c r="BC178">
        <v>7.1397972297586751E-2</v>
      </c>
      <c r="BD178">
        <v>0.285591889190347</v>
      </c>
      <c r="BE178">
        <v>0.13238618017436227</v>
      </c>
      <c r="BM178">
        <v>4.4483016449476596</v>
      </c>
      <c r="BN178">
        <v>0.87628007659645302</v>
      </c>
      <c r="BP178">
        <v>0.24630541871921199</v>
      </c>
      <c r="BR178">
        <v>1.2914056950991201E-2</v>
      </c>
      <c r="BS178">
        <v>273.28480795147499</v>
      </c>
      <c r="BU178">
        <v>173465.75396374101</v>
      </c>
      <c r="BV178">
        <v>61</v>
      </c>
      <c r="BW178">
        <v>66</v>
      </c>
      <c r="BX178">
        <v>61</v>
      </c>
      <c r="BY178" t="s">
        <v>80</v>
      </c>
    </row>
    <row r="179" spans="1:77" hidden="1" x14ac:dyDescent="0.2">
      <c r="A179" t="s">
        <v>538</v>
      </c>
      <c r="B179" t="s">
        <v>511</v>
      </c>
      <c r="C179" t="s">
        <v>73</v>
      </c>
      <c r="D179" t="s">
        <v>1387</v>
      </c>
      <c r="E179" t="s">
        <v>1603</v>
      </c>
      <c r="F179" t="s">
        <v>1603</v>
      </c>
      <c r="G179" t="s">
        <v>74</v>
      </c>
      <c r="H179" t="s">
        <v>1385</v>
      </c>
      <c r="I179">
        <v>23</v>
      </c>
      <c r="J179" t="s">
        <v>1604</v>
      </c>
      <c r="K179" t="s">
        <v>1604</v>
      </c>
      <c r="L179" t="s">
        <v>75</v>
      </c>
      <c r="M179" t="s">
        <v>539</v>
      </c>
      <c r="N179">
        <v>7546</v>
      </c>
      <c r="O179" s="1">
        <v>40987</v>
      </c>
      <c r="P179">
        <v>-46.640833333333298</v>
      </c>
      <c r="Q179">
        <v>178.54716666666701</v>
      </c>
      <c r="R179">
        <v>200</v>
      </c>
      <c r="S179">
        <v>7</v>
      </c>
      <c r="T179">
        <v>0</v>
      </c>
      <c r="U179" t="s">
        <v>1375</v>
      </c>
      <c r="V179" t="s">
        <v>77</v>
      </c>
      <c r="W179" t="s">
        <v>83</v>
      </c>
      <c r="X179" t="s">
        <v>1604</v>
      </c>
      <c r="Y179">
        <v>6</v>
      </c>
      <c r="AB179">
        <v>5</v>
      </c>
      <c r="AC179">
        <v>3107.4</v>
      </c>
      <c r="AD179">
        <v>1</v>
      </c>
      <c r="AE179">
        <v>3182</v>
      </c>
      <c r="AF179">
        <v>7546</v>
      </c>
      <c r="AG179" t="s">
        <v>527</v>
      </c>
      <c r="AH179">
        <v>178.5472</v>
      </c>
      <c r="AI179">
        <v>-46.640799999999999</v>
      </c>
      <c r="AJ179">
        <v>2662</v>
      </c>
      <c r="AK179">
        <v>200</v>
      </c>
      <c r="AL179">
        <v>201</v>
      </c>
      <c r="AM179">
        <v>7.5872999999999999</v>
      </c>
      <c r="AN179">
        <v>34.408099999999997</v>
      </c>
      <c r="AO179">
        <v>252.37</v>
      </c>
      <c r="AP179">
        <v>6.7000000000000004E-2</v>
      </c>
      <c r="AQ179">
        <v>98.549000000000007</v>
      </c>
      <c r="AR179">
        <v>-10000000000</v>
      </c>
      <c r="AS179">
        <v>7.5678000000000001</v>
      </c>
      <c r="AT179">
        <v>2662</v>
      </c>
      <c r="BB179">
        <v>1.2996261349474809</v>
      </c>
      <c r="BC179">
        <v>7.1397972297586751E-2</v>
      </c>
      <c r="BD179">
        <v>0.25703270027131231</v>
      </c>
      <c r="BE179">
        <v>0.12592831772683241</v>
      </c>
      <c r="BM179">
        <v>5.12710959196753</v>
      </c>
      <c r="BN179">
        <v>0.80759303971359597</v>
      </c>
      <c r="BP179">
        <v>0.22845719997144301</v>
      </c>
      <c r="BR179">
        <v>8.0712855943694695E-3</v>
      </c>
      <c r="BS179">
        <v>146.523817148554</v>
      </c>
      <c r="BU179">
        <v>185063.583386051</v>
      </c>
      <c r="BV179">
        <v>61</v>
      </c>
      <c r="BW179">
        <v>66</v>
      </c>
      <c r="BX179">
        <v>61</v>
      </c>
      <c r="BY179" t="s">
        <v>80</v>
      </c>
    </row>
    <row r="180" spans="1:77" hidden="1" x14ac:dyDescent="0.2">
      <c r="A180" t="s">
        <v>540</v>
      </c>
      <c r="B180" t="s">
        <v>511</v>
      </c>
      <c r="C180" t="s">
        <v>73</v>
      </c>
      <c r="D180" t="s">
        <v>1387</v>
      </c>
      <c r="E180" t="s">
        <v>1603</v>
      </c>
      <c r="F180" t="s">
        <v>1603</v>
      </c>
      <c r="G180" t="s">
        <v>74</v>
      </c>
      <c r="H180" t="s">
        <v>1385</v>
      </c>
      <c r="I180">
        <v>23</v>
      </c>
      <c r="J180" t="s">
        <v>1604</v>
      </c>
      <c r="K180" t="s">
        <v>1604</v>
      </c>
      <c r="L180" t="s">
        <v>75</v>
      </c>
      <c r="M180" t="s">
        <v>541</v>
      </c>
      <c r="N180">
        <v>7546</v>
      </c>
      <c r="O180" s="1">
        <v>40987</v>
      </c>
      <c r="P180">
        <v>-46.640833333333298</v>
      </c>
      <c r="Q180">
        <v>178.54716666666701</v>
      </c>
      <c r="R180">
        <v>300</v>
      </c>
      <c r="S180">
        <v>8</v>
      </c>
      <c r="T180">
        <v>0</v>
      </c>
      <c r="U180" t="s">
        <v>1375</v>
      </c>
      <c r="V180" t="s">
        <v>77</v>
      </c>
      <c r="W180" t="s">
        <v>78</v>
      </c>
      <c r="X180" t="s">
        <v>1604</v>
      </c>
      <c r="Y180">
        <v>6</v>
      </c>
      <c r="AB180">
        <v>5</v>
      </c>
      <c r="AC180">
        <v>2897.8</v>
      </c>
      <c r="AD180">
        <v>2</v>
      </c>
      <c r="AE180">
        <v>3182</v>
      </c>
      <c r="AF180">
        <v>7546</v>
      </c>
      <c r="AG180" t="s">
        <v>527</v>
      </c>
      <c r="AH180">
        <v>178.5472</v>
      </c>
      <c r="AI180">
        <v>-46.640799999999999</v>
      </c>
      <c r="AJ180">
        <v>2662</v>
      </c>
      <c r="AK180">
        <v>300</v>
      </c>
      <c r="AL180">
        <v>302</v>
      </c>
      <c r="AM180">
        <v>7.0853999999999999</v>
      </c>
      <c r="AN180">
        <v>34.363500000000002</v>
      </c>
      <c r="AO180">
        <v>252.82</v>
      </c>
      <c r="AP180">
        <v>6.2E-2</v>
      </c>
      <c r="AQ180">
        <v>98.617000000000004</v>
      </c>
      <c r="AR180">
        <v>-10000000000</v>
      </c>
      <c r="AS180">
        <v>7.0570000000000004</v>
      </c>
      <c r="AT180">
        <v>2662</v>
      </c>
      <c r="BB180">
        <v>2.2681146519494391</v>
      </c>
      <c r="BC180">
        <v>3.3699842924460945</v>
      </c>
      <c r="BD180">
        <v>0.43552763101527914</v>
      </c>
      <c r="BE180">
        <v>0.4003874717468518</v>
      </c>
      <c r="BM180">
        <v>6.7985829238766602</v>
      </c>
      <c r="BN180">
        <v>0.64524186162684205</v>
      </c>
      <c r="BO180">
        <v>8.1387877489826496E-2</v>
      </c>
      <c r="BP180">
        <v>0.19990004997501301</v>
      </c>
      <c r="BR180">
        <v>9.6855427132433707E-3</v>
      </c>
      <c r="BS180">
        <v>229.395733333333</v>
      </c>
      <c r="BU180">
        <v>113877.181767556</v>
      </c>
      <c r="BV180">
        <v>61</v>
      </c>
      <c r="BW180">
        <v>66</v>
      </c>
      <c r="BX180">
        <v>61</v>
      </c>
      <c r="BY180" t="s">
        <v>80</v>
      </c>
    </row>
    <row r="181" spans="1:77" hidden="1" x14ac:dyDescent="0.2">
      <c r="A181" t="s">
        <v>542</v>
      </c>
      <c r="B181" t="s">
        <v>511</v>
      </c>
      <c r="C181" t="s">
        <v>73</v>
      </c>
      <c r="D181" t="s">
        <v>1387</v>
      </c>
      <c r="E181" t="s">
        <v>1603</v>
      </c>
      <c r="F181" t="s">
        <v>1603</v>
      </c>
      <c r="G181" t="s">
        <v>74</v>
      </c>
      <c r="H181" t="s">
        <v>1385</v>
      </c>
      <c r="I181">
        <v>23</v>
      </c>
      <c r="J181" t="s">
        <v>1604</v>
      </c>
      <c r="K181" t="s">
        <v>1604</v>
      </c>
      <c r="L181" t="s">
        <v>75</v>
      </c>
      <c r="M181" t="s">
        <v>543</v>
      </c>
      <c r="N181">
        <v>7546</v>
      </c>
      <c r="O181" s="1">
        <v>40987</v>
      </c>
      <c r="P181">
        <v>-46.640833333333298</v>
      </c>
      <c r="Q181">
        <v>178.54716666666701</v>
      </c>
      <c r="R181">
        <v>500</v>
      </c>
      <c r="S181">
        <v>9</v>
      </c>
      <c r="T181">
        <v>0</v>
      </c>
      <c r="U181" t="s">
        <v>1375</v>
      </c>
      <c r="V181" t="s">
        <v>77</v>
      </c>
      <c r="W181" t="s">
        <v>83</v>
      </c>
      <c r="X181" t="s">
        <v>1604</v>
      </c>
      <c r="Y181">
        <v>6</v>
      </c>
      <c r="AB181">
        <v>5</v>
      </c>
      <c r="AC181">
        <v>1196.2</v>
      </c>
      <c r="AD181">
        <v>1</v>
      </c>
      <c r="AE181">
        <v>3182</v>
      </c>
      <c r="AF181">
        <v>7546</v>
      </c>
      <c r="AG181" t="s">
        <v>527</v>
      </c>
      <c r="AH181">
        <v>178.5472</v>
      </c>
      <c r="AI181">
        <v>-46.640799999999999</v>
      </c>
      <c r="AJ181">
        <v>2662</v>
      </c>
      <c r="AK181">
        <v>500</v>
      </c>
      <c r="AL181">
        <v>504</v>
      </c>
      <c r="AM181">
        <v>6.0621</v>
      </c>
      <c r="AN181">
        <v>34.298999999999999</v>
      </c>
      <c r="AO181">
        <v>234.98</v>
      </c>
      <c r="AP181">
        <v>6.0999999999999999E-2</v>
      </c>
      <c r="AQ181">
        <v>98.694999999999993</v>
      </c>
      <c r="AR181">
        <v>-10000000000</v>
      </c>
      <c r="AS181">
        <v>6.0179999999999998</v>
      </c>
      <c r="BB181">
        <v>4.2371372618835679</v>
      </c>
      <c r="BC181">
        <v>8.2107668142224757</v>
      </c>
      <c r="BD181">
        <v>0.22133371412251893</v>
      </c>
      <c r="BE181">
        <v>0.50371327090732965</v>
      </c>
      <c r="BV181">
        <v>61</v>
      </c>
      <c r="BW181">
        <v>66</v>
      </c>
      <c r="BX181">
        <v>61</v>
      </c>
      <c r="BY181" t="s">
        <v>80</v>
      </c>
    </row>
    <row r="182" spans="1:77" hidden="1" x14ac:dyDescent="0.2">
      <c r="A182" t="s">
        <v>510</v>
      </c>
      <c r="B182" t="s">
        <v>511</v>
      </c>
      <c r="C182" t="s">
        <v>73</v>
      </c>
      <c r="D182" t="s">
        <v>1387</v>
      </c>
      <c r="E182" t="s">
        <v>1603</v>
      </c>
      <c r="F182" t="s">
        <v>1603</v>
      </c>
      <c r="G182" t="s">
        <v>74</v>
      </c>
      <c r="H182" t="s">
        <v>1385</v>
      </c>
      <c r="I182">
        <v>23</v>
      </c>
      <c r="J182" t="s">
        <v>1604</v>
      </c>
      <c r="K182" t="s">
        <v>1604</v>
      </c>
      <c r="L182" t="s">
        <v>512</v>
      </c>
      <c r="M182" t="s">
        <v>513</v>
      </c>
      <c r="N182">
        <v>7545</v>
      </c>
      <c r="O182" s="1">
        <v>40987</v>
      </c>
      <c r="P182">
        <v>-46.6711666666667</v>
      </c>
      <c r="Q182">
        <v>178.536333333333</v>
      </c>
      <c r="R182">
        <v>750</v>
      </c>
      <c r="S182">
        <v>10</v>
      </c>
      <c r="T182">
        <v>0</v>
      </c>
      <c r="U182" t="s">
        <v>1375</v>
      </c>
      <c r="V182" t="s">
        <v>77</v>
      </c>
      <c r="W182" t="s">
        <v>78</v>
      </c>
      <c r="X182" t="s">
        <v>1604</v>
      </c>
      <c r="Y182">
        <v>2</v>
      </c>
      <c r="AB182">
        <v>5</v>
      </c>
      <c r="AC182">
        <v>994.2</v>
      </c>
      <c r="AD182">
        <v>2</v>
      </c>
      <c r="AE182">
        <v>3182</v>
      </c>
      <c r="AF182">
        <v>7545</v>
      </c>
      <c r="AG182" t="s">
        <v>514</v>
      </c>
      <c r="AH182">
        <v>178.53630000000001</v>
      </c>
      <c r="AI182">
        <v>-46.671199999999999</v>
      </c>
      <c r="AJ182">
        <v>2662</v>
      </c>
      <c r="AK182">
        <v>750</v>
      </c>
      <c r="AL182">
        <v>757</v>
      </c>
      <c r="AM182">
        <v>4.8140000000000001</v>
      </c>
      <c r="AN182">
        <v>34.331099999999999</v>
      </c>
      <c r="AO182">
        <v>201.34</v>
      </c>
      <c r="AP182">
        <v>7.2999999999999995E-2</v>
      </c>
      <c r="AQ182">
        <v>99.754999999999995</v>
      </c>
      <c r="AR182">
        <v>-10000000000</v>
      </c>
      <c r="AS182">
        <v>4.7535999999999996</v>
      </c>
      <c r="AT182">
        <v>2662</v>
      </c>
      <c r="BB182">
        <v>3.2081182125689867</v>
      </c>
      <c r="BC182">
        <v>7.4253891189490213</v>
      </c>
      <c r="BD182">
        <v>0.25703270027131231</v>
      </c>
      <c r="BE182">
        <v>0.60058120762027778</v>
      </c>
      <c r="BM182">
        <v>26.241365805027399</v>
      </c>
      <c r="BN182">
        <v>0.44126217633835702</v>
      </c>
      <c r="BP182">
        <v>0.10351966873706001</v>
      </c>
      <c r="BR182">
        <v>6.4570284754955796E-3</v>
      </c>
      <c r="BS182">
        <v>32.047933333333297</v>
      </c>
      <c r="BU182">
        <v>57372.609866570601</v>
      </c>
      <c r="BV182">
        <v>60</v>
      </c>
      <c r="BW182">
        <v>61</v>
      </c>
      <c r="BX182">
        <v>60</v>
      </c>
      <c r="BY182" t="s">
        <v>80</v>
      </c>
    </row>
    <row r="183" spans="1:77" hidden="1" x14ac:dyDescent="0.2">
      <c r="A183" t="s">
        <v>515</v>
      </c>
      <c r="B183" t="s">
        <v>511</v>
      </c>
      <c r="C183" t="s">
        <v>73</v>
      </c>
      <c r="D183" t="s">
        <v>1387</v>
      </c>
      <c r="E183" t="s">
        <v>1603</v>
      </c>
      <c r="F183" t="s">
        <v>1603</v>
      </c>
      <c r="G183" t="s">
        <v>74</v>
      </c>
      <c r="H183" t="s">
        <v>1385</v>
      </c>
      <c r="I183">
        <v>23</v>
      </c>
      <c r="J183" t="s">
        <v>1604</v>
      </c>
      <c r="K183" t="s">
        <v>1604</v>
      </c>
      <c r="L183" t="s">
        <v>512</v>
      </c>
      <c r="M183" t="s">
        <v>516</v>
      </c>
      <c r="N183">
        <v>7545</v>
      </c>
      <c r="O183" s="1">
        <v>40987</v>
      </c>
      <c r="P183">
        <v>-46.6711666666667</v>
      </c>
      <c r="Q183">
        <v>178.536333333333</v>
      </c>
      <c r="R183">
        <v>1000</v>
      </c>
      <c r="S183">
        <v>11</v>
      </c>
      <c r="T183">
        <v>0</v>
      </c>
      <c r="U183" t="s">
        <v>1375</v>
      </c>
      <c r="V183" t="s">
        <v>77</v>
      </c>
      <c r="W183" t="s">
        <v>83</v>
      </c>
      <c r="X183" t="s">
        <v>1604</v>
      </c>
      <c r="Y183">
        <v>2</v>
      </c>
      <c r="AB183">
        <v>5</v>
      </c>
      <c r="AC183">
        <v>710.2</v>
      </c>
      <c r="AD183">
        <v>1</v>
      </c>
      <c r="AE183">
        <v>3182</v>
      </c>
      <c r="AF183">
        <v>7545</v>
      </c>
      <c r="AG183" t="s">
        <v>514</v>
      </c>
      <c r="AH183">
        <v>178.53630000000001</v>
      </c>
      <c r="AI183">
        <v>-46.671199999999999</v>
      </c>
      <c r="AJ183">
        <v>2662</v>
      </c>
      <c r="AK183">
        <v>1000</v>
      </c>
      <c r="AL183">
        <v>1010</v>
      </c>
      <c r="AM183">
        <v>4.0149999999999997</v>
      </c>
      <c r="AN183">
        <v>34.444699999999997</v>
      </c>
      <c r="AO183">
        <v>170.84</v>
      </c>
      <c r="AP183">
        <v>7.2999999999999995E-2</v>
      </c>
      <c r="AQ183">
        <v>99.841999999999999</v>
      </c>
      <c r="AR183">
        <v>-10000000000</v>
      </c>
      <c r="AS183">
        <v>3.9384999999999999</v>
      </c>
      <c r="AT183">
        <v>2662</v>
      </c>
      <c r="BB183">
        <v>5.3765355171799891</v>
      </c>
      <c r="BC183">
        <v>9.495930315579038</v>
      </c>
      <c r="BD183">
        <v>1.2994430958160788</v>
      </c>
      <c r="BE183">
        <v>0.77171456247981918</v>
      </c>
      <c r="BM183">
        <v>52.507477034821598</v>
      </c>
      <c r="BN183">
        <v>0.52868204146199305</v>
      </c>
      <c r="BP183">
        <v>0.13564646248304399</v>
      </c>
      <c r="BR183">
        <v>3.2285142377477898E-3</v>
      </c>
      <c r="BS183">
        <v>111.26752962038</v>
      </c>
      <c r="BU183">
        <v>36978.882308257897</v>
      </c>
      <c r="BV183">
        <v>60</v>
      </c>
      <c r="BW183">
        <v>61</v>
      </c>
      <c r="BX183">
        <v>60</v>
      </c>
      <c r="BY183" t="s">
        <v>80</v>
      </c>
    </row>
    <row r="184" spans="1:77" hidden="1" x14ac:dyDescent="0.2">
      <c r="A184" t="s">
        <v>517</v>
      </c>
      <c r="B184" t="s">
        <v>511</v>
      </c>
      <c r="C184" t="s">
        <v>73</v>
      </c>
      <c r="D184" t="s">
        <v>1387</v>
      </c>
      <c r="E184" t="s">
        <v>1603</v>
      </c>
      <c r="F184" t="s">
        <v>1603</v>
      </c>
      <c r="G184" t="s">
        <v>74</v>
      </c>
      <c r="H184" t="s">
        <v>1385</v>
      </c>
      <c r="I184">
        <v>23</v>
      </c>
      <c r="J184" t="s">
        <v>1604</v>
      </c>
      <c r="K184" t="s">
        <v>1604</v>
      </c>
      <c r="L184" t="s">
        <v>512</v>
      </c>
      <c r="M184" t="s">
        <v>518</v>
      </c>
      <c r="N184">
        <v>7545</v>
      </c>
      <c r="O184" s="1">
        <v>40987</v>
      </c>
      <c r="P184">
        <v>-46.6711666666667</v>
      </c>
      <c r="Q184">
        <v>178.536333333333</v>
      </c>
      <c r="R184">
        <v>1500</v>
      </c>
      <c r="S184">
        <v>12</v>
      </c>
      <c r="T184">
        <v>0</v>
      </c>
      <c r="U184" t="s">
        <v>1375</v>
      </c>
      <c r="V184" t="s">
        <v>77</v>
      </c>
      <c r="W184" t="s">
        <v>78</v>
      </c>
      <c r="X184" t="s">
        <v>1604</v>
      </c>
      <c r="Y184">
        <v>2</v>
      </c>
      <c r="AB184">
        <v>8</v>
      </c>
      <c r="AC184">
        <v>956.5</v>
      </c>
      <c r="AD184">
        <v>2</v>
      </c>
      <c r="AE184">
        <v>3182</v>
      </c>
      <c r="AF184">
        <v>7545</v>
      </c>
      <c r="AG184" t="s">
        <v>514</v>
      </c>
      <c r="AH184">
        <v>178.53630000000001</v>
      </c>
      <c r="AI184">
        <v>-46.671199999999999</v>
      </c>
      <c r="AJ184">
        <v>2662</v>
      </c>
      <c r="AK184">
        <v>1500</v>
      </c>
      <c r="AL184">
        <v>1516</v>
      </c>
      <c r="AM184">
        <v>2.6661999999999999</v>
      </c>
      <c r="AN184">
        <v>34.5822</v>
      </c>
      <c r="AO184">
        <v>155.47</v>
      </c>
      <c r="AP184">
        <v>7.8E-2</v>
      </c>
      <c r="AQ184">
        <v>99.799000000000007</v>
      </c>
      <c r="AR184">
        <v>-10000000000</v>
      </c>
      <c r="AS184">
        <v>2.5609000000000002</v>
      </c>
      <c r="AT184">
        <v>2662</v>
      </c>
      <c r="BM184">
        <v>85.8445488855658</v>
      </c>
      <c r="BN184">
        <v>0.94080426275913698</v>
      </c>
      <c r="BP184">
        <v>2.85571499964304E-2</v>
      </c>
      <c r="BR184">
        <v>9.6855427132433707E-3</v>
      </c>
      <c r="BS184">
        <v>69.6068752752753</v>
      </c>
      <c r="BU184">
        <v>29263.6085521157</v>
      </c>
      <c r="BV184">
        <v>60</v>
      </c>
      <c r="BW184">
        <v>61</v>
      </c>
      <c r="BX184">
        <v>60</v>
      </c>
      <c r="BY184" t="s">
        <v>80</v>
      </c>
    </row>
    <row r="185" spans="1:77" hidden="1" x14ac:dyDescent="0.2">
      <c r="A185" t="s">
        <v>519</v>
      </c>
      <c r="B185" t="s">
        <v>511</v>
      </c>
      <c r="C185" t="s">
        <v>73</v>
      </c>
      <c r="D185" t="s">
        <v>1387</v>
      </c>
      <c r="E185" t="s">
        <v>1603</v>
      </c>
      <c r="F185" t="s">
        <v>1603</v>
      </c>
      <c r="G185" t="s">
        <v>74</v>
      </c>
      <c r="H185" t="s">
        <v>1385</v>
      </c>
      <c r="I185">
        <v>23</v>
      </c>
      <c r="J185" t="s">
        <v>1604</v>
      </c>
      <c r="K185" t="s">
        <v>1604</v>
      </c>
      <c r="L185" t="s">
        <v>512</v>
      </c>
      <c r="M185" t="s">
        <v>520</v>
      </c>
      <c r="N185">
        <v>7545</v>
      </c>
      <c r="O185" s="1">
        <v>40987</v>
      </c>
      <c r="P185">
        <v>-46.6711666666667</v>
      </c>
      <c r="Q185">
        <v>178.536333333333</v>
      </c>
      <c r="R185">
        <v>2000</v>
      </c>
      <c r="S185">
        <v>13</v>
      </c>
      <c r="T185">
        <v>0</v>
      </c>
      <c r="U185" t="s">
        <v>1375</v>
      </c>
      <c r="V185" t="s">
        <v>77</v>
      </c>
      <c r="W185" t="s">
        <v>78</v>
      </c>
      <c r="X185" t="s">
        <v>1604</v>
      </c>
      <c r="Y185">
        <v>2</v>
      </c>
      <c r="AB185">
        <v>9</v>
      </c>
      <c r="AC185">
        <v>1237.5</v>
      </c>
      <c r="AD185">
        <v>2</v>
      </c>
      <c r="AE185">
        <v>3182</v>
      </c>
      <c r="AF185">
        <v>7545</v>
      </c>
      <c r="AG185" t="s">
        <v>514</v>
      </c>
      <c r="AH185">
        <v>178.53630000000001</v>
      </c>
      <c r="AI185">
        <v>-46.671199999999999</v>
      </c>
      <c r="AJ185">
        <v>2662</v>
      </c>
      <c r="AK185">
        <v>2000</v>
      </c>
      <c r="AL185">
        <v>2025</v>
      </c>
      <c r="AM185">
        <v>2.2774000000000001</v>
      </c>
      <c r="AN185">
        <v>34.684600000000003</v>
      </c>
      <c r="AO185">
        <v>168.55</v>
      </c>
      <c r="AP185">
        <v>0.08</v>
      </c>
      <c r="AQ185">
        <v>99.816000000000003</v>
      </c>
      <c r="AR185">
        <v>-10000000000</v>
      </c>
      <c r="AS185">
        <v>2.1343999999999999</v>
      </c>
      <c r="AT185">
        <v>2662</v>
      </c>
      <c r="BM185">
        <v>83.190913622445393</v>
      </c>
      <c r="BN185">
        <v>0.67854466738822705</v>
      </c>
      <c r="BP185">
        <v>8.5671449989291104E-2</v>
      </c>
      <c r="BR185">
        <v>6.4570284754955796E-3</v>
      </c>
      <c r="BS185">
        <v>53.475271721721697</v>
      </c>
      <c r="BU185">
        <v>35976.7973741116</v>
      </c>
      <c r="BV185">
        <v>60</v>
      </c>
      <c r="BW185">
        <v>61</v>
      </c>
      <c r="BX185">
        <v>60</v>
      </c>
      <c r="BY185" t="s">
        <v>80</v>
      </c>
    </row>
    <row r="186" spans="1:77" hidden="1" x14ac:dyDescent="0.2">
      <c r="A186" t="s">
        <v>521</v>
      </c>
      <c r="B186" t="s">
        <v>511</v>
      </c>
      <c r="C186" t="s">
        <v>73</v>
      </c>
      <c r="D186" t="s">
        <v>1387</v>
      </c>
      <c r="E186" t="s">
        <v>1603</v>
      </c>
      <c r="F186" t="s">
        <v>1603</v>
      </c>
      <c r="G186" t="s">
        <v>74</v>
      </c>
      <c r="H186" t="s">
        <v>1385</v>
      </c>
      <c r="I186">
        <v>23</v>
      </c>
      <c r="J186" t="s">
        <v>1604</v>
      </c>
      <c r="K186" t="s">
        <v>1604</v>
      </c>
      <c r="L186" t="s">
        <v>512</v>
      </c>
      <c r="M186" t="s">
        <v>522</v>
      </c>
      <c r="N186">
        <v>7545</v>
      </c>
      <c r="O186" s="1">
        <v>40987</v>
      </c>
      <c r="P186">
        <v>-46.6711666666667</v>
      </c>
      <c r="Q186">
        <v>178.536333333333</v>
      </c>
      <c r="R186">
        <v>2500</v>
      </c>
      <c r="S186">
        <v>14</v>
      </c>
      <c r="T186">
        <v>0</v>
      </c>
      <c r="U186" t="s">
        <v>1375</v>
      </c>
      <c r="V186" t="s">
        <v>77</v>
      </c>
      <c r="W186" t="s">
        <v>78</v>
      </c>
      <c r="X186" t="s">
        <v>1604</v>
      </c>
      <c r="Y186">
        <v>2</v>
      </c>
      <c r="AB186">
        <v>8</v>
      </c>
      <c r="AC186">
        <v>1383.3</v>
      </c>
      <c r="AD186">
        <v>2</v>
      </c>
      <c r="AE186">
        <v>3182</v>
      </c>
      <c r="AF186">
        <v>7545</v>
      </c>
      <c r="AG186" t="s">
        <v>514</v>
      </c>
      <c r="AH186">
        <v>178.53630000000001</v>
      </c>
      <c r="AI186">
        <v>-46.671199999999999</v>
      </c>
      <c r="AJ186">
        <v>2662</v>
      </c>
      <c r="AK186">
        <v>2500</v>
      </c>
      <c r="AL186">
        <v>2534</v>
      </c>
      <c r="AM186">
        <v>1.871</v>
      </c>
      <c r="AN186">
        <v>34.732100000000003</v>
      </c>
      <c r="AO186">
        <v>179.52</v>
      </c>
      <c r="AP186">
        <v>7.8E-2</v>
      </c>
      <c r="AQ186">
        <v>99.753</v>
      </c>
      <c r="AR186">
        <v>-10000000000</v>
      </c>
      <c r="AS186">
        <v>1.6897</v>
      </c>
      <c r="AT186">
        <v>2662</v>
      </c>
      <c r="BM186">
        <v>94.855443993448702</v>
      </c>
      <c r="BN186">
        <v>0.19565398384813901</v>
      </c>
      <c r="BP186">
        <v>0.167773256229028</v>
      </c>
      <c r="BR186">
        <v>6.4570284754955796E-3</v>
      </c>
      <c r="BS186">
        <v>103.68733991009</v>
      </c>
      <c r="BU186">
        <v>41735.957736076998</v>
      </c>
      <c r="BV186">
        <v>60</v>
      </c>
      <c r="BW186">
        <v>61</v>
      </c>
      <c r="BX186">
        <v>60</v>
      </c>
      <c r="BY186" t="s">
        <v>80</v>
      </c>
    </row>
    <row r="187" spans="1:77" hidden="1" x14ac:dyDescent="0.2">
      <c r="A187" t="s">
        <v>523</v>
      </c>
      <c r="B187" t="s">
        <v>511</v>
      </c>
      <c r="C187" t="s">
        <v>73</v>
      </c>
      <c r="D187" t="s">
        <v>1387</v>
      </c>
      <c r="E187" t="s">
        <v>1603</v>
      </c>
      <c r="F187" t="s">
        <v>1603</v>
      </c>
      <c r="G187" t="s">
        <v>74</v>
      </c>
      <c r="H187" t="s">
        <v>1385</v>
      </c>
      <c r="I187">
        <v>23</v>
      </c>
      <c r="J187" t="s">
        <v>1604</v>
      </c>
      <c r="K187" t="s">
        <v>1604</v>
      </c>
      <c r="L187" t="s">
        <v>512</v>
      </c>
      <c r="M187" t="s">
        <v>524</v>
      </c>
      <c r="N187">
        <v>7545</v>
      </c>
      <c r="O187" s="1">
        <v>40987</v>
      </c>
      <c r="P187">
        <v>-46.6711666666667</v>
      </c>
      <c r="Q187">
        <v>178.536333333333</v>
      </c>
      <c r="R187">
        <v>2650</v>
      </c>
      <c r="S187">
        <v>15</v>
      </c>
      <c r="T187">
        <v>0</v>
      </c>
      <c r="U187" t="s">
        <v>1375</v>
      </c>
      <c r="V187" t="s">
        <v>77</v>
      </c>
      <c r="W187" t="s">
        <v>83</v>
      </c>
      <c r="X187" t="s">
        <v>1604</v>
      </c>
      <c r="Y187">
        <v>2</v>
      </c>
      <c r="AB187">
        <v>8.8000000000000007</v>
      </c>
      <c r="AC187">
        <v>844.2</v>
      </c>
      <c r="AD187">
        <v>1</v>
      </c>
      <c r="AE187">
        <v>3182</v>
      </c>
      <c r="AF187">
        <v>7545</v>
      </c>
      <c r="AG187" t="s">
        <v>514</v>
      </c>
      <c r="AH187">
        <v>178.53630000000001</v>
      </c>
      <c r="AI187">
        <v>-46.671199999999999</v>
      </c>
      <c r="AJ187">
        <v>2662</v>
      </c>
      <c r="AK187">
        <v>2650</v>
      </c>
      <c r="AL187">
        <v>2687</v>
      </c>
      <c r="AM187">
        <v>1.655</v>
      </c>
      <c r="AN187">
        <v>34.734999999999999</v>
      </c>
      <c r="AO187">
        <v>183.35</v>
      </c>
      <c r="AP187">
        <v>7.6999999999999999E-2</v>
      </c>
      <c r="AQ187">
        <v>99.734999999999999</v>
      </c>
      <c r="AR187">
        <v>-10000000000</v>
      </c>
      <c r="AS187">
        <v>1.4639</v>
      </c>
      <c r="AT187">
        <v>2662</v>
      </c>
      <c r="BB187">
        <v>0.16022787965105928</v>
      </c>
      <c r="BC187">
        <v>7.1397972297586751E-2</v>
      </c>
      <c r="BD187">
        <v>0.16421533628444951</v>
      </c>
      <c r="BE187">
        <v>0.10978366160800775</v>
      </c>
      <c r="BM187">
        <v>98.910311187068302</v>
      </c>
      <c r="BN187">
        <v>0.50370493714095399</v>
      </c>
      <c r="BP187">
        <v>0.14278574998215199</v>
      </c>
      <c r="BR187">
        <v>6.4570284754955796E-3</v>
      </c>
      <c r="BS187">
        <v>68.312700000000007</v>
      </c>
      <c r="BU187">
        <v>31569.264797585802</v>
      </c>
      <c r="BV187">
        <v>60</v>
      </c>
      <c r="BW187">
        <v>61</v>
      </c>
      <c r="BX187">
        <v>60</v>
      </c>
      <c r="BY187" t="s">
        <v>80</v>
      </c>
    </row>
    <row r="188" spans="1:77" hidden="1" x14ac:dyDescent="0.2">
      <c r="A188" t="s">
        <v>544</v>
      </c>
      <c r="B188" t="s">
        <v>511</v>
      </c>
      <c r="C188" t="s">
        <v>73</v>
      </c>
      <c r="D188" t="s">
        <v>1388</v>
      </c>
      <c r="E188" t="s">
        <v>109</v>
      </c>
      <c r="F188" t="s">
        <v>109</v>
      </c>
      <c r="G188" t="s">
        <v>108</v>
      </c>
      <c r="H188" t="s">
        <v>108</v>
      </c>
      <c r="I188">
        <v>23</v>
      </c>
      <c r="J188" t="s">
        <v>108</v>
      </c>
      <c r="K188" t="s">
        <v>108</v>
      </c>
      <c r="L188" t="s">
        <v>432</v>
      </c>
      <c r="M188" t="s">
        <v>545</v>
      </c>
      <c r="N188">
        <v>7557</v>
      </c>
      <c r="O188" s="1">
        <v>40988</v>
      </c>
      <c r="P188">
        <v>-43.399666666666697</v>
      </c>
      <c r="Q188">
        <v>178.4965</v>
      </c>
      <c r="R188">
        <v>10</v>
      </c>
      <c r="S188">
        <v>1</v>
      </c>
      <c r="T188">
        <v>0</v>
      </c>
      <c r="U188" t="s">
        <v>1375</v>
      </c>
      <c r="V188" t="s">
        <v>77</v>
      </c>
      <c r="W188" t="s">
        <v>83</v>
      </c>
      <c r="X188" t="s">
        <v>108</v>
      </c>
      <c r="AB188">
        <v>5</v>
      </c>
      <c r="AC188">
        <v>10644.3</v>
      </c>
      <c r="AD188">
        <v>1</v>
      </c>
      <c r="AE188">
        <v>3182</v>
      </c>
      <c r="AF188">
        <v>7557</v>
      </c>
      <c r="AG188" t="s">
        <v>546</v>
      </c>
      <c r="AH188">
        <v>178.4965</v>
      </c>
      <c r="AI188">
        <v>-43.399700000000003</v>
      </c>
      <c r="AJ188">
        <v>370</v>
      </c>
      <c r="AK188">
        <v>10</v>
      </c>
      <c r="AL188">
        <v>10</v>
      </c>
      <c r="AM188">
        <v>14.2728</v>
      </c>
      <c r="AN188">
        <v>34.678899999999999</v>
      </c>
      <c r="AO188">
        <v>245.42</v>
      </c>
      <c r="AP188">
        <v>1.218</v>
      </c>
      <c r="AQ188">
        <v>95.79</v>
      </c>
      <c r="AR188">
        <v>-10000000000</v>
      </c>
      <c r="AS188">
        <v>14.2713</v>
      </c>
      <c r="AT188">
        <v>370</v>
      </c>
      <c r="BB188">
        <v>0.13530354281645005</v>
      </c>
      <c r="BC188">
        <v>7.1397972297586751E-2</v>
      </c>
      <c r="BD188">
        <v>0.19277452520348423</v>
      </c>
      <c r="BE188">
        <v>9.363900548918308E-2</v>
      </c>
      <c r="BM188">
        <v>0.70746991383607505</v>
      </c>
      <c r="BP188">
        <v>1.34218604983223</v>
      </c>
      <c r="BR188">
        <v>7.9098598824820801E-2</v>
      </c>
      <c r="BS188">
        <v>65858.381767334504</v>
      </c>
      <c r="BU188">
        <v>452685.66411564598</v>
      </c>
      <c r="BV188">
        <v>48</v>
      </c>
      <c r="BW188">
        <v>43</v>
      </c>
      <c r="BX188">
        <v>43</v>
      </c>
      <c r="BY188" t="s">
        <v>92</v>
      </c>
    </row>
    <row r="189" spans="1:77" hidden="1" x14ac:dyDescent="0.2">
      <c r="A189" t="s">
        <v>547</v>
      </c>
      <c r="B189" t="s">
        <v>511</v>
      </c>
      <c r="C189" t="s">
        <v>73</v>
      </c>
      <c r="D189" t="s">
        <v>1388</v>
      </c>
      <c r="E189" t="s">
        <v>109</v>
      </c>
      <c r="F189" t="s">
        <v>109</v>
      </c>
      <c r="G189" t="s">
        <v>108</v>
      </c>
      <c r="H189" t="s">
        <v>108</v>
      </c>
      <c r="I189">
        <v>23</v>
      </c>
      <c r="J189" t="s">
        <v>108</v>
      </c>
      <c r="K189" t="s">
        <v>108</v>
      </c>
      <c r="L189" t="s">
        <v>432</v>
      </c>
      <c r="M189" t="s">
        <v>548</v>
      </c>
      <c r="N189">
        <v>7557</v>
      </c>
      <c r="O189" s="1">
        <v>40988</v>
      </c>
      <c r="P189">
        <v>-43.399666666666697</v>
      </c>
      <c r="Q189">
        <v>178.4965</v>
      </c>
      <c r="R189">
        <v>150</v>
      </c>
      <c r="S189">
        <v>2</v>
      </c>
      <c r="T189">
        <v>0</v>
      </c>
      <c r="U189" t="s">
        <v>1375</v>
      </c>
      <c r="V189" t="s">
        <v>77</v>
      </c>
      <c r="W189" t="s">
        <v>83</v>
      </c>
      <c r="X189" t="s">
        <v>108</v>
      </c>
      <c r="AB189">
        <v>5</v>
      </c>
      <c r="AC189">
        <v>3127.8</v>
      </c>
      <c r="AD189">
        <v>1</v>
      </c>
      <c r="AE189">
        <v>3182</v>
      </c>
      <c r="AF189">
        <v>7557</v>
      </c>
      <c r="AG189" t="s">
        <v>546</v>
      </c>
      <c r="AH189">
        <v>178.4965</v>
      </c>
      <c r="AI189">
        <v>-43.399700000000003</v>
      </c>
      <c r="AJ189">
        <v>370</v>
      </c>
      <c r="AK189">
        <v>150</v>
      </c>
      <c r="AL189">
        <v>151</v>
      </c>
      <c r="AM189">
        <v>10.063000000000001</v>
      </c>
      <c r="AN189">
        <v>34.6599</v>
      </c>
      <c r="AO189">
        <v>230.93</v>
      </c>
      <c r="AP189">
        <v>7.5999999999999998E-2</v>
      </c>
      <c r="AQ189">
        <v>99.37</v>
      </c>
      <c r="AR189">
        <v>-10000000000</v>
      </c>
      <c r="AS189">
        <v>10.045500000000001</v>
      </c>
      <c r="AT189">
        <v>370</v>
      </c>
      <c r="BB189">
        <v>0.36318319387573433</v>
      </c>
      <c r="BC189">
        <v>0.29987148364986438</v>
      </c>
      <c r="BD189">
        <v>0.58546337284021133</v>
      </c>
      <c r="BE189">
        <v>0.12269938650306748</v>
      </c>
      <c r="BM189">
        <v>3.3422345652638299</v>
      </c>
      <c r="BP189">
        <v>0.26415363746698101</v>
      </c>
      <c r="BR189">
        <v>1.2914056950991201E-2</v>
      </c>
      <c r="BS189">
        <v>244.44321451881501</v>
      </c>
      <c r="BU189">
        <v>129564.68793815799</v>
      </c>
      <c r="BV189">
        <v>48</v>
      </c>
      <c r="BW189">
        <v>43</v>
      </c>
      <c r="BX189">
        <v>43</v>
      </c>
      <c r="BY189" t="s">
        <v>80</v>
      </c>
    </row>
    <row r="190" spans="1:77" hidden="1" x14ac:dyDescent="0.2">
      <c r="A190" t="s">
        <v>549</v>
      </c>
      <c r="B190" t="s">
        <v>511</v>
      </c>
      <c r="C190" t="s">
        <v>73</v>
      </c>
      <c r="D190" t="s">
        <v>1388</v>
      </c>
      <c r="E190" t="s">
        <v>109</v>
      </c>
      <c r="F190" t="s">
        <v>109</v>
      </c>
      <c r="G190" t="s">
        <v>108</v>
      </c>
      <c r="H190" t="s">
        <v>108</v>
      </c>
      <c r="I190">
        <v>23</v>
      </c>
      <c r="J190" t="s">
        <v>108</v>
      </c>
      <c r="K190" t="s">
        <v>108</v>
      </c>
      <c r="L190" t="s">
        <v>432</v>
      </c>
      <c r="M190" t="s">
        <v>550</v>
      </c>
      <c r="N190">
        <v>7557</v>
      </c>
      <c r="O190" s="1">
        <v>40988</v>
      </c>
      <c r="P190">
        <v>-43.399666666666697</v>
      </c>
      <c r="Q190">
        <v>178.4965</v>
      </c>
      <c r="R190">
        <v>350</v>
      </c>
      <c r="S190">
        <v>3</v>
      </c>
      <c r="T190">
        <v>0</v>
      </c>
      <c r="U190" t="s">
        <v>1375</v>
      </c>
      <c r="V190" t="s">
        <v>77</v>
      </c>
      <c r="W190" t="s">
        <v>83</v>
      </c>
      <c r="X190" t="s">
        <v>108</v>
      </c>
      <c r="AB190">
        <v>5</v>
      </c>
      <c r="AC190">
        <v>2649.2</v>
      </c>
      <c r="AD190">
        <v>1</v>
      </c>
      <c r="AE190">
        <v>3182</v>
      </c>
      <c r="AF190">
        <v>7557</v>
      </c>
      <c r="AG190" t="s">
        <v>546</v>
      </c>
      <c r="AH190">
        <v>178.4965</v>
      </c>
      <c r="AI190">
        <v>-43.399700000000003</v>
      </c>
      <c r="AJ190">
        <v>370</v>
      </c>
      <c r="AM190">
        <v>8.2279999999999998</v>
      </c>
      <c r="AN190">
        <v>34.484000000000002</v>
      </c>
      <c r="AO190">
        <v>230.82</v>
      </c>
      <c r="AP190">
        <v>6.9000000000000006E-2</v>
      </c>
      <c r="AQ190">
        <v>95.075000000000003</v>
      </c>
      <c r="AR190">
        <v>-10000000000</v>
      </c>
      <c r="AS190">
        <v>8.1905999999999999</v>
      </c>
      <c r="AT190">
        <v>370</v>
      </c>
      <c r="BM190">
        <v>6.7263049206010104</v>
      </c>
      <c r="BN190">
        <v>2.0689368079260699</v>
      </c>
      <c r="BO190">
        <v>0.189191118726351</v>
      </c>
      <c r="BP190">
        <v>0.34625544370671801</v>
      </c>
      <c r="BR190">
        <v>2.2599599664234499E-2</v>
      </c>
      <c r="BS190">
        <v>168.95883815920899</v>
      </c>
      <c r="BU190">
        <v>145202.068559976</v>
      </c>
      <c r="BV190">
        <v>48</v>
      </c>
      <c r="BW190">
        <v>43</v>
      </c>
      <c r="BX190">
        <v>43</v>
      </c>
      <c r="BY190" t="s">
        <v>80</v>
      </c>
    </row>
    <row r="191" spans="1:77" hidden="1" x14ac:dyDescent="0.2">
      <c r="A191" t="s">
        <v>551</v>
      </c>
      <c r="B191" t="s">
        <v>511</v>
      </c>
      <c r="C191" t="s">
        <v>73</v>
      </c>
      <c r="D191" t="s">
        <v>118</v>
      </c>
      <c r="E191" t="s">
        <v>1602</v>
      </c>
      <c r="F191" t="s">
        <v>1602</v>
      </c>
      <c r="G191" t="s">
        <v>119</v>
      </c>
      <c r="H191" t="s">
        <v>119</v>
      </c>
      <c r="I191">
        <v>23</v>
      </c>
      <c r="J191" t="s">
        <v>1605</v>
      </c>
      <c r="K191" t="s">
        <v>1605</v>
      </c>
      <c r="L191" t="s">
        <v>167</v>
      </c>
      <c r="M191" t="s">
        <v>1252</v>
      </c>
      <c r="N191">
        <v>7558</v>
      </c>
      <c r="O191" s="1">
        <v>40989</v>
      </c>
      <c r="P191">
        <v>-41.263500000000001</v>
      </c>
      <c r="Q191">
        <v>178.51333333333301</v>
      </c>
      <c r="R191">
        <v>10</v>
      </c>
      <c r="S191">
        <v>1</v>
      </c>
      <c r="T191">
        <v>0</v>
      </c>
      <c r="U191" t="s">
        <v>1375</v>
      </c>
      <c r="V191" t="s">
        <v>77</v>
      </c>
      <c r="W191" t="s">
        <v>83</v>
      </c>
      <c r="X191" t="s">
        <v>1605</v>
      </c>
      <c r="Y191">
        <v>17</v>
      </c>
      <c r="AB191">
        <v>5</v>
      </c>
      <c r="AC191">
        <v>8020.2</v>
      </c>
      <c r="AD191">
        <v>1</v>
      </c>
      <c r="AE191">
        <v>3182</v>
      </c>
      <c r="AF191">
        <v>7558</v>
      </c>
      <c r="AG191" t="s">
        <v>552</v>
      </c>
      <c r="AH191">
        <v>178.51329999999999</v>
      </c>
      <c r="AI191">
        <v>-41.263500000000001</v>
      </c>
      <c r="AJ191">
        <v>3095</v>
      </c>
      <c r="AK191">
        <v>10</v>
      </c>
      <c r="AL191">
        <v>10</v>
      </c>
      <c r="AM191">
        <v>17.536799999999999</v>
      </c>
      <c r="AN191">
        <v>35.456000000000003</v>
      </c>
      <c r="AO191">
        <v>223.08</v>
      </c>
      <c r="AP191">
        <v>0.23200000000000001</v>
      </c>
      <c r="AQ191">
        <v>98.096000000000004</v>
      </c>
      <c r="AR191">
        <v>-10000000000</v>
      </c>
      <c r="AS191">
        <v>17.5351</v>
      </c>
      <c r="AT191">
        <v>3095</v>
      </c>
      <c r="BM191">
        <v>1.0248878444776801</v>
      </c>
      <c r="BN191">
        <v>3.8631254683207099</v>
      </c>
      <c r="BO191">
        <v>0.31055900621117999</v>
      </c>
      <c r="BP191">
        <v>9.2810737488398701E-2</v>
      </c>
      <c r="BR191">
        <v>3.2285142377477898E-3</v>
      </c>
      <c r="BV191">
        <v>75</v>
      </c>
      <c r="BW191">
        <v>80</v>
      </c>
      <c r="BX191">
        <v>75</v>
      </c>
      <c r="BY191" t="s">
        <v>92</v>
      </c>
    </row>
    <row r="192" spans="1:77" hidden="1" x14ac:dyDescent="0.2">
      <c r="A192" t="s">
        <v>553</v>
      </c>
      <c r="B192" t="s">
        <v>511</v>
      </c>
      <c r="C192" t="s">
        <v>73</v>
      </c>
      <c r="D192" t="s">
        <v>118</v>
      </c>
      <c r="E192" t="s">
        <v>1602</v>
      </c>
      <c r="F192" t="s">
        <v>1602</v>
      </c>
      <c r="G192" t="s">
        <v>119</v>
      </c>
      <c r="H192" t="s">
        <v>119</v>
      </c>
      <c r="I192">
        <v>23</v>
      </c>
      <c r="J192" t="s">
        <v>1605</v>
      </c>
      <c r="K192" t="s">
        <v>1605</v>
      </c>
      <c r="L192" t="s">
        <v>167</v>
      </c>
      <c r="M192" t="s">
        <v>1253</v>
      </c>
      <c r="N192">
        <v>7558</v>
      </c>
      <c r="O192" s="1">
        <v>40989</v>
      </c>
      <c r="P192">
        <v>-41.263500000000001</v>
      </c>
      <c r="Q192">
        <v>178.51333333333301</v>
      </c>
      <c r="R192">
        <v>10</v>
      </c>
      <c r="S192">
        <v>1</v>
      </c>
      <c r="T192">
        <v>0</v>
      </c>
      <c r="U192" t="s">
        <v>1375</v>
      </c>
      <c r="V192" t="s">
        <v>77</v>
      </c>
      <c r="W192" t="s">
        <v>83</v>
      </c>
      <c r="X192" t="s">
        <v>1605</v>
      </c>
      <c r="Y192">
        <v>17</v>
      </c>
      <c r="AB192">
        <v>5</v>
      </c>
      <c r="AC192">
        <v>7997.8</v>
      </c>
      <c r="AD192">
        <v>1</v>
      </c>
      <c r="AE192">
        <v>3182</v>
      </c>
      <c r="AF192">
        <v>7558</v>
      </c>
      <c r="AG192" t="s">
        <v>552</v>
      </c>
      <c r="AH192">
        <v>178.51329999999999</v>
      </c>
      <c r="AI192">
        <v>-41.263500000000001</v>
      </c>
      <c r="AJ192">
        <v>3095</v>
      </c>
      <c r="AK192">
        <v>10</v>
      </c>
      <c r="AL192">
        <v>10</v>
      </c>
      <c r="AM192">
        <v>17.536799999999999</v>
      </c>
      <c r="AN192">
        <v>35.456000000000003</v>
      </c>
      <c r="AO192">
        <v>223.08</v>
      </c>
      <c r="AP192">
        <v>0.23200000000000001</v>
      </c>
      <c r="AQ192">
        <v>98.096000000000004</v>
      </c>
      <c r="AR192">
        <v>-10000000000</v>
      </c>
      <c r="AS192">
        <v>17.5351</v>
      </c>
      <c r="AT192">
        <v>3095</v>
      </c>
      <c r="BB192">
        <v>4.7712301940537651</v>
      </c>
      <c r="BC192">
        <v>1.5850349850064258</v>
      </c>
      <c r="BD192">
        <v>0.42838783378552048</v>
      </c>
      <c r="BE192">
        <v>3.8747174685179209</v>
      </c>
      <c r="BM192">
        <v>1.0248878444776801</v>
      </c>
      <c r="BN192">
        <v>3.8631254683207099</v>
      </c>
      <c r="BO192">
        <v>0.31055900621117999</v>
      </c>
      <c r="BP192">
        <v>9.2810737488398701E-2</v>
      </c>
      <c r="BR192">
        <v>3.2285142377477898E-3</v>
      </c>
      <c r="BV192">
        <v>75</v>
      </c>
      <c r="BW192">
        <v>80</v>
      </c>
      <c r="BX192">
        <v>75</v>
      </c>
      <c r="BY192" t="s">
        <v>92</v>
      </c>
    </row>
    <row r="193" spans="1:77" hidden="1" x14ac:dyDescent="0.2">
      <c r="A193" t="s">
        <v>554</v>
      </c>
      <c r="B193" t="s">
        <v>511</v>
      </c>
      <c r="C193" t="s">
        <v>73</v>
      </c>
      <c r="D193" t="s">
        <v>118</v>
      </c>
      <c r="E193" t="s">
        <v>1602</v>
      </c>
      <c r="F193" t="s">
        <v>1602</v>
      </c>
      <c r="G193" t="s">
        <v>119</v>
      </c>
      <c r="H193" t="s">
        <v>119</v>
      </c>
      <c r="I193">
        <v>23</v>
      </c>
      <c r="J193" t="s">
        <v>1605</v>
      </c>
      <c r="K193" t="s">
        <v>1605</v>
      </c>
      <c r="L193" t="s">
        <v>167</v>
      </c>
      <c r="M193" t="s">
        <v>1360</v>
      </c>
      <c r="N193">
        <v>7558</v>
      </c>
      <c r="O193" s="1">
        <v>40989</v>
      </c>
      <c r="P193">
        <v>-41.263500000000001</v>
      </c>
      <c r="Q193">
        <v>178.51333333333301</v>
      </c>
      <c r="R193">
        <v>30</v>
      </c>
      <c r="S193">
        <v>2</v>
      </c>
      <c r="T193">
        <v>0</v>
      </c>
      <c r="U193" t="s">
        <v>1375</v>
      </c>
      <c r="V193" t="s">
        <v>77</v>
      </c>
      <c r="W193" t="s">
        <v>83</v>
      </c>
      <c r="X193" t="s">
        <v>1605</v>
      </c>
      <c r="Y193">
        <v>17</v>
      </c>
      <c r="AB193">
        <v>5</v>
      </c>
      <c r="AC193">
        <v>8941</v>
      </c>
      <c r="AD193">
        <v>1</v>
      </c>
      <c r="AE193">
        <v>3182</v>
      </c>
      <c r="AF193">
        <v>7558</v>
      </c>
      <c r="AG193" t="s">
        <v>552</v>
      </c>
      <c r="AH193">
        <v>178.51329999999999</v>
      </c>
      <c r="AI193">
        <v>-41.263500000000001</v>
      </c>
      <c r="AJ193">
        <v>3095</v>
      </c>
      <c r="AK193">
        <v>30</v>
      </c>
      <c r="AL193">
        <v>30</v>
      </c>
      <c r="AM193">
        <v>17.500800000000002</v>
      </c>
      <c r="AN193">
        <v>35.4557</v>
      </c>
      <c r="AO193">
        <v>223.15</v>
      </c>
      <c r="AP193">
        <v>0.38400000000000001</v>
      </c>
      <c r="AQ193">
        <v>98.094999999999999</v>
      </c>
      <c r="AR193">
        <v>-10000000000</v>
      </c>
      <c r="AS193">
        <v>17.495799999999999</v>
      </c>
      <c r="AT193">
        <v>3095</v>
      </c>
      <c r="BB193">
        <v>4.0235000890154886</v>
      </c>
      <c r="BC193">
        <v>1.492217621019563</v>
      </c>
      <c r="BD193">
        <v>0.71397972297586743</v>
      </c>
      <c r="BE193">
        <v>3.2612205360025834</v>
      </c>
      <c r="BM193">
        <v>0.98323007904294002</v>
      </c>
      <c r="BN193">
        <v>2.6933644159520398</v>
      </c>
      <c r="BO193">
        <v>0.35196687370600399</v>
      </c>
      <c r="BP193">
        <v>0.80316984364960398</v>
      </c>
      <c r="BR193">
        <v>4.6813456447342902E-2</v>
      </c>
      <c r="BV193">
        <v>75</v>
      </c>
      <c r="BW193">
        <v>80</v>
      </c>
      <c r="BX193">
        <v>75</v>
      </c>
      <c r="BY193" t="s">
        <v>92</v>
      </c>
    </row>
    <row r="194" spans="1:77" hidden="1" x14ac:dyDescent="0.2">
      <c r="A194" t="s">
        <v>555</v>
      </c>
      <c r="B194" t="s">
        <v>511</v>
      </c>
      <c r="C194" t="s">
        <v>73</v>
      </c>
      <c r="D194" t="s">
        <v>118</v>
      </c>
      <c r="E194" t="s">
        <v>1602</v>
      </c>
      <c r="F194" t="s">
        <v>1602</v>
      </c>
      <c r="G194" t="s">
        <v>119</v>
      </c>
      <c r="H194" t="s">
        <v>119</v>
      </c>
      <c r="I194">
        <v>23</v>
      </c>
      <c r="J194" t="s">
        <v>1605</v>
      </c>
      <c r="K194" t="s">
        <v>1605</v>
      </c>
      <c r="L194" t="s">
        <v>167</v>
      </c>
      <c r="M194" t="s">
        <v>1361</v>
      </c>
      <c r="N194">
        <v>7558</v>
      </c>
      <c r="O194" s="1">
        <v>40989</v>
      </c>
      <c r="P194">
        <v>-41.263500000000001</v>
      </c>
      <c r="Q194">
        <v>178.51333333333301</v>
      </c>
      <c r="R194">
        <v>30</v>
      </c>
      <c r="S194">
        <v>2</v>
      </c>
      <c r="T194">
        <v>0</v>
      </c>
      <c r="U194" t="s">
        <v>1375</v>
      </c>
      <c r="V194" t="s">
        <v>77</v>
      </c>
      <c r="W194" t="s">
        <v>83</v>
      </c>
      <c r="X194" t="s">
        <v>1605</v>
      </c>
      <c r="Y194">
        <v>17</v>
      </c>
      <c r="AB194">
        <v>5</v>
      </c>
      <c r="AC194">
        <v>9196.7999999999993</v>
      </c>
      <c r="AD194">
        <v>1</v>
      </c>
      <c r="AE194">
        <v>3182</v>
      </c>
      <c r="AF194">
        <v>7558</v>
      </c>
      <c r="AG194" t="s">
        <v>552</v>
      </c>
      <c r="AH194">
        <v>178.51329999999999</v>
      </c>
      <c r="AI194">
        <v>-41.263500000000001</v>
      </c>
      <c r="AJ194">
        <v>3095</v>
      </c>
      <c r="AK194">
        <v>30</v>
      </c>
      <c r="AL194">
        <v>30</v>
      </c>
      <c r="AM194">
        <v>17.500800000000002</v>
      </c>
      <c r="AN194">
        <v>35.4557</v>
      </c>
      <c r="AO194">
        <v>223.15</v>
      </c>
      <c r="AP194">
        <v>0.38400000000000001</v>
      </c>
      <c r="AQ194">
        <v>98.094999999999999</v>
      </c>
      <c r="AR194">
        <v>-10000000000</v>
      </c>
      <c r="AS194">
        <v>17.495799999999999</v>
      </c>
      <c r="AT194">
        <v>3095</v>
      </c>
      <c r="BB194">
        <v>3.6318319387573434</v>
      </c>
      <c r="BC194">
        <v>1.1994859345994575</v>
      </c>
      <c r="BD194">
        <v>0.35698986148793371</v>
      </c>
      <c r="BE194">
        <v>3.1417500807232805</v>
      </c>
      <c r="BM194">
        <v>0.98323007904294002</v>
      </c>
      <c r="BN194">
        <v>2.6933644159520398</v>
      </c>
      <c r="BO194">
        <v>0.35196687370600399</v>
      </c>
      <c r="BP194">
        <v>0.80316984364960398</v>
      </c>
      <c r="BR194">
        <v>4.6813456447342902E-2</v>
      </c>
      <c r="BV194">
        <v>75</v>
      </c>
      <c r="BW194">
        <v>80</v>
      </c>
      <c r="BX194">
        <v>75</v>
      </c>
      <c r="BY194" t="s">
        <v>92</v>
      </c>
    </row>
    <row r="195" spans="1:77" hidden="1" x14ac:dyDescent="0.2">
      <c r="A195" t="s">
        <v>556</v>
      </c>
      <c r="B195" t="s">
        <v>511</v>
      </c>
      <c r="C195" t="s">
        <v>73</v>
      </c>
      <c r="D195" t="s">
        <v>118</v>
      </c>
      <c r="E195" t="s">
        <v>1602</v>
      </c>
      <c r="F195" t="s">
        <v>1602</v>
      </c>
      <c r="G195" t="s">
        <v>119</v>
      </c>
      <c r="H195" t="s">
        <v>119</v>
      </c>
      <c r="I195">
        <v>23</v>
      </c>
      <c r="J195" t="s">
        <v>1605</v>
      </c>
      <c r="K195" t="s">
        <v>1605</v>
      </c>
      <c r="L195" t="s">
        <v>167</v>
      </c>
      <c r="M195" t="s">
        <v>557</v>
      </c>
      <c r="N195">
        <v>7558</v>
      </c>
      <c r="O195" s="1">
        <v>40989</v>
      </c>
      <c r="P195">
        <v>-41.263500000000001</v>
      </c>
      <c r="Q195">
        <v>178.51333333333301</v>
      </c>
      <c r="R195">
        <v>75</v>
      </c>
      <c r="S195">
        <v>3</v>
      </c>
      <c r="T195">
        <v>0</v>
      </c>
      <c r="U195" t="s">
        <v>1375</v>
      </c>
      <c r="V195" t="s">
        <v>77</v>
      </c>
      <c r="W195" t="s">
        <v>83</v>
      </c>
      <c r="X195" t="s">
        <v>1605</v>
      </c>
      <c r="Y195">
        <v>14</v>
      </c>
      <c r="AB195">
        <v>5</v>
      </c>
      <c r="AC195">
        <v>9619.9</v>
      </c>
      <c r="AD195">
        <v>1</v>
      </c>
      <c r="AE195">
        <v>3182</v>
      </c>
      <c r="AF195">
        <v>7558</v>
      </c>
      <c r="AG195" t="s">
        <v>552</v>
      </c>
      <c r="AH195">
        <v>178.51329999999999</v>
      </c>
      <c r="AI195">
        <v>-41.263500000000001</v>
      </c>
      <c r="AJ195">
        <v>3095</v>
      </c>
      <c r="AK195">
        <v>76</v>
      </c>
      <c r="AL195">
        <v>76</v>
      </c>
      <c r="AM195">
        <v>17.393999999999998</v>
      </c>
      <c r="AN195">
        <v>35.459600000000002</v>
      </c>
      <c r="AO195">
        <v>220.87</v>
      </c>
      <c r="AP195">
        <v>0.41199999999999998</v>
      </c>
      <c r="AQ195">
        <v>98.513000000000005</v>
      </c>
      <c r="AR195">
        <v>-10000000000</v>
      </c>
      <c r="AS195">
        <v>17.3813</v>
      </c>
      <c r="AT195">
        <v>3095</v>
      </c>
      <c r="BB195">
        <v>4.0947124799715153</v>
      </c>
      <c r="BC195">
        <v>8.9961445094959309</v>
      </c>
      <c r="BD195">
        <v>0.67114093959731547</v>
      </c>
      <c r="BE195">
        <v>0.73296738779463999</v>
      </c>
      <c r="BM195">
        <v>1.0467848750266999</v>
      </c>
      <c r="BN195">
        <v>2.5018732828240799</v>
      </c>
      <c r="BO195">
        <v>0.245591489969301</v>
      </c>
      <c r="BP195">
        <v>0.56043406867994605</v>
      </c>
      <c r="BR195">
        <v>2.90566281397301E-2</v>
      </c>
      <c r="BV195">
        <v>75</v>
      </c>
      <c r="BW195">
        <v>80</v>
      </c>
      <c r="BX195">
        <v>75</v>
      </c>
      <c r="BY195" t="s">
        <v>80</v>
      </c>
    </row>
    <row r="196" spans="1:77" hidden="1" x14ac:dyDescent="0.2">
      <c r="A196" t="s">
        <v>558</v>
      </c>
      <c r="B196" t="s">
        <v>511</v>
      </c>
      <c r="C196" t="s">
        <v>73</v>
      </c>
      <c r="D196" t="s">
        <v>118</v>
      </c>
      <c r="E196" t="s">
        <v>1602</v>
      </c>
      <c r="F196" t="s">
        <v>1602</v>
      </c>
      <c r="G196" t="s">
        <v>119</v>
      </c>
      <c r="H196" t="s">
        <v>119</v>
      </c>
      <c r="I196">
        <v>23</v>
      </c>
      <c r="J196" t="s">
        <v>1605</v>
      </c>
      <c r="K196" t="s">
        <v>1605</v>
      </c>
      <c r="L196" t="s">
        <v>167</v>
      </c>
      <c r="M196" t="s">
        <v>559</v>
      </c>
      <c r="N196">
        <v>7558</v>
      </c>
      <c r="O196" s="1">
        <v>40989</v>
      </c>
      <c r="P196">
        <v>-41.263500000000001</v>
      </c>
      <c r="Q196">
        <v>178.51333333333301</v>
      </c>
      <c r="R196">
        <v>100</v>
      </c>
      <c r="S196">
        <v>4</v>
      </c>
      <c r="T196">
        <v>0</v>
      </c>
      <c r="U196" t="s">
        <v>1375</v>
      </c>
      <c r="V196" t="s">
        <v>77</v>
      </c>
      <c r="W196" t="s">
        <v>83</v>
      </c>
      <c r="X196" t="s">
        <v>1605</v>
      </c>
      <c r="Y196">
        <v>14</v>
      </c>
      <c r="AB196">
        <v>5</v>
      </c>
      <c r="AC196">
        <v>4201.5</v>
      </c>
      <c r="AD196">
        <v>1</v>
      </c>
      <c r="AE196">
        <v>3182</v>
      </c>
      <c r="AF196">
        <v>7558</v>
      </c>
      <c r="AG196" t="s">
        <v>552</v>
      </c>
      <c r="AH196">
        <v>178.51329999999999</v>
      </c>
      <c r="AI196">
        <v>-41.263500000000001</v>
      </c>
      <c r="AJ196">
        <v>3095</v>
      </c>
      <c r="AK196">
        <v>100</v>
      </c>
      <c r="AL196">
        <v>101</v>
      </c>
      <c r="AM196">
        <v>15.7354</v>
      </c>
      <c r="AN196">
        <v>35.423299999999998</v>
      </c>
      <c r="AO196">
        <v>198.84</v>
      </c>
      <c r="AP196">
        <v>0.222</v>
      </c>
      <c r="AQ196">
        <v>99.117999999999995</v>
      </c>
      <c r="AR196">
        <v>-10000000000</v>
      </c>
      <c r="AS196">
        <v>15.7196</v>
      </c>
      <c r="AT196">
        <v>3095</v>
      </c>
      <c r="BB196">
        <v>3.6674381342353568</v>
      </c>
      <c r="BC196">
        <v>8.4963587034128221</v>
      </c>
      <c r="BD196">
        <v>0.43552763101527914</v>
      </c>
      <c r="BE196">
        <v>0.70713593800452046</v>
      </c>
      <c r="BM196">
        <v>2.28726055686107</v>
      </c>
      <c r="BN196">
        <v>1.0448755307634701</v>
      </c>
      <c r="BO196">
        <v>0.13136288998358001</v>
      </c>
      <c r="BP196">
        <v>0.22131791247233501</v>
      </c>
      <c r="BR196">
        <v>1.2914056950991201E-2</v>
      </c>
      <c r="BV196">
        <v>75</v>
      </c>
      <c r="BW196">
        <v>80</v>
      </c>
      <c r="BX196">
        <v>75</v>
      </c>
      <c r="BY196" t="s">
        <v>80</v>
      </c>
    </row>
    <row r="197" spans="1:77" hidden="1" x14ac:dyDescent="0.2">
      <c r="A197" t="s">
        <v>560</v>
      </c>
      <c r="B197" t="s">
        <v>511</v>
      </c>
      <c r="C197" t="s">
        <v>73</v>
      </c>
      <c r="D197" t="s">
        <v>118</v>
      </c>
      <c r="E197" t="s">
        <v>1602</v>
      </c>
      <c r="F197" t="s">
        <v>1602</v>
      </c>
      <c r="G197" t="s">
        <v>119</v>
      </c>
      <c r="H197" t="s">
        <v>119</v>
      </c>
      <c r="I197">
        <v>23</v>
      </c>
      <c r="J197" t="s">
        <v>1605</v>
      </c>
      <c r="K197" t="s">
        <v>1605</v>
      </c>
      <c r="L197" t="s">
        <v>167</v>
      </c>
      <c r="M197" t="s">
        <v>561</v>
      </c>
      <c r="N197">
        <v>7558</v>
      </c>
      <c r="O197" s="1">
        <v>40989</v>
      </c>
      <c r="P197">
        <v>-41.263500000000001</v>
      </c>
      <c r="Q197">
        <v>178.51333333333301</v>
      </c>
      <c r="R197">
        <v>150</v>
      </c>
      <c r="S197">
        <v>5</v>
      </c>
      <c r="T197">
        <v>0</v>
      </c>
      <c r="U197" t="s">
        <v>1375</v>
      </c>
      <c r="V197" t="s">
        <v>77</v>
      </c>
      <c r="W197" t="s">
        <v>83</v>
      </c>
      <c r="X197" t="s">
        <v>1605</v>
      </c>
      <c r="Y197">
        <v>14</v>
      </c>
      <c r="AB197">
        <v>5</v>
      </c>
      <c r="AC197">
        <v>2977.1</v>
      </c>
      <c r="AD197">
        <v>1</v>
      </c>
      <c r="AE197">
        <v>3182</v>
      </c>
      <c r="AF197">
        <v>7558</v>
      </c>
      <c r="AG197" t="s">
        <v>552</v>
      </c>
      <c r="AH197">
        <v>178.51329999999999</v>
      </c>
      <c r="AI197">
        <v>-41.263500000000001</v>
      </c>
      <c r="AJ197">
        <v>3095</v>
      </c>
      <c r="AK197">
        <v>150</v>
      </c>
      <c r="AL197">
        <v>151</v>
      </c>
      <c r="AM197">
        <v>14.924099999999999</v>
      </c>
      <c r="AN197">
        <v>35.347299999999997</v>
      </c>
      <c r="AO197">
        <v>206.9</v>
      </c>
      <c r="AP197">
        <v>0.12</v>
      </c>
      <c r="AQ197">
        <v>99.295000000000002</v>
      </c>
      <c r="AR197">
        <v>-10000000000</v>
      </c>
      <c r="AS197">
        <v>14.901300000000001</v>
      </c>
      <c r="AT197">
        <v>3095</v>
      </c>
      <c r="BM197">
        <v>2.03713593961404</v>
      </c>
      <c r="BN197">
        <v>1.2821580218133399</v>
      </c>
      <c r="BO197">
        <v>0.17991004497751101</v>
      </c>
      <c r="BP197">
        <v>0.20703933747412001</v>
      </c>
      <c r="BR197">
        <v>8.0712855943694695E-3</v>
      </c>
      <c r="BV197">
        <v>75</v>
      </c>
      <c r="BW197">
        <v>80</v>
      </c>
      <c r="BX197">
        <v>75</v>
      </c>
      <c r="BY197" t="s">
        <v>80</v>
      </c>
    </row>
    <row r="198" spans="1:77" hidden="1" x14ac:dyDescent="0.2">
      <c r="A198" t="s">
        <v>562</v>
      </c>
      <c r="B198" t="s">
        <v>511</v>
      </c>
      <c r="C198" t="s">
        <v>73</v>
      </c>
      <c r="D198" t="s">
        <v>118</v>
      </c>
      <c r="E198" t="s">
        <v>1602</v>
      </c>
      <c r="F198" t="s">
        <v>1602</v>
      </c>
      <c r="G198" t="s">
        <v>119</v>
      </c>
      <c r="H198" t="s">
        <v>119</v>
      </c>
      <c r="I198">
        <v>23</v>
      </c>
      <c r="J198" t="s">
        <v>1605</v>
      </c>
      <c r="K198" t="s">
        <v>1605</v>
      </c>
      <c r="L198" t="s">
        <v>167</v>
      </c>
      <c r="M198" t="s">
        <v>563</v>
      </c>
      <c r="N198">
        <v>7558</v>
      </c>
      <c r="O198" s="1">
        <v>40989</v>
      </c>
      <c r="P198">
        <v>-41.263500000000001</v>
      </c>
      <c r="Q198">
        <v>178.51333333333301</v>
      </c>
      <c r="R198">
        <v>200</v>
      </c>
      <c r="S198">
        <v>6</v>
      </c>
      <c r="T198">
        <v>0</v>
      </c>
      <c r="U198" t="s">
        <v>1375</v>
      </c>
      <c r="V198" t="s">
        <v>77</v>
      </c>
      <c r="W198" t="s">
        <v>83</v>
      </c>
      <c r="X198" t="s">
        <v>1605</v>
      </c>
      <c r="Y198">
        <v>10</v>
      </c>
      <c r="AB198">
        <v>5</v>
      </c>
      <c r="AC198">
        <v>1789.5</v>
      </c>
      <c r="AD198">
        <v>1</v>
      </c>
      <c r="AE198">
        <v>3182</v>
      </c>
      <c r="AF198">
        <v>7558</v>
      </c>
      <c r="AG198" t="s">
        <v>552</v>
      </c>
      <c r="AH198">
        <v>178.51329999999999</v>
      </c>
      <c r="AI198">
        <v>-41.263500000000001</v>
      </c>
      <c r="AJ198">
        <v>3095</v>
      </c>
      <c r="AK198">
        <v>200</v>
      </c>
      <c r="AL198">
        <v>201</v>
      </c>
      <c r="AM198">
        <v>13.5205</v>
      </c>
      <c r="AN198">
        <v>35.1751</v>
      </c>
      <c r="AO198">
        <v>208.81</v>
      </c>
      <c r="AP198">
        <v>6.0999999999999999E-2</v>
      </c>
      <c r="AQ198">
        <v>99.477000000000004</v>
      </c>
      <c r="AR198">
        <v>-10000000000</v>
      </c>
      <c r="AS198">
        <v>13.492100000000001</v>
      </c>
      <c r="AT198">
        <v>3095</v>
      </c>
      <c r="BM198">
        <v>2.4145481734672098</v>
      </c>
      <c r="BN198">
        <v>0.93664141203896401</v>
      </c>
      <c r="BO198">
        <v>0.105661454986792</v>
      </c>
      <c r="BP198">
        <v>0.153494681230813</v>
      </c>
      <c r="BR198">
        <v>9.6855427132433707E-3</v>
      </c>
      <c r="BV198">
        <v>75</v>
      </c>
      <c r="BW198">
        <v>80</v>
      </c>
      <c r="BX198">
        <v>75</v>
      </c>
      <c r="BY198" t="s">
        <v>80</v>
      </c>
    </row>
    <row r="199" spans="1:77" hidden="1" x14ac:dyDescent="0.2">
      <c r="A199" t="s">
        <v>564</v>
      </c>
      <c r="B199" t="s">
        <v>511</v>
      </c>
      <c r="C199" t="s">
        <v>73</v>
      </c>
      <c r="D199" t="s">
        <v>118</v>
      </c>
      <c r="E199" t="s">
        <v>1602</v>
      </c>
      <c r="F199" t="s">
        <v>1602</v>
      </c>
      <c r="G199" t="s">
        <v>119</v>
      </c>
      <c r="H199" t="s">
        <v>119</v>
      </c>
      <c r="I199">
        <v>23</v>
      </c>
      <c r="J199" t="s">
        <v>1605</v>
      </c>
      <c r="K199" t="s">
        <v>1605</v>
      </c>
      <c r="L199" t="s">
        <v>167</v>
      </c>
      <c r="M199" t="s">
        <v>565</v>
      </c>
      <c r="N199">
        <v>7558</v>
      </c>
      <c r="O199" s="1">
        <v>40989</v>
      </c>
      <c r="P199">
        <v>-41.263500000000001</v>
      </c>
      <c r="Q199">
        <v>178.51333333333301</v>
      </c>
      <c r="R199">
        <v>300</v>
      </c>
      <c r="S199">
        <v>7</v>
      </c>
      <c r="T199">
        <v>0</v>
      </c>
      <c r="U199" t="s">
        <v>1375</v>
      </c>
      <c r="V199" t="s">
        <v>77</v>
      </c>
      <c r="W199" t="s">
        <v>78</v>
      </c>
      <c r="X199" t="s">
        <v>1605</v>
      </c>
      <c r="Y199">
        <v>10</v>
      </c>
      <c r="AB199">
        <v>5</v>
      </c>
      <c r="AC199">
        <v>1841.7</v>
      </c>
      <c r="AD199">
        <v>2</v>
      </c>
      <c r="AE199">
        <v>3182</v>
      </c>
      <c r="AF199">
        <v>7558</v>
      </c>
      <c r="AG199" t="s">
        <v>552</v>
      </c>
      <c r="AH199">
        <v>178.51329999999999</v>
      </c>
      <c r="AI199">
        <v>-41.263500000000001</v>
      </c>
      <c r="AJ199">
        <v>3095</v>
      </c>
      <c r="AK199">
        <v>300</v>
      </c>
      <c r="AL199">
        <v>302</v>
      </c>
      <c r="AM199">
        <v>12.7325</v>
      </c>
      <c r="AN199">
        <v>35.078699999999998</v>
      </c>
      <c r="AO199">
        <v>212.24</v>
      </c>
      <c r="AP199">
        <v>6.0999999999999999E-2</v>
      </c>
      <c r="AQ199">
        <v>99.528999999999996</v>
      </c>
      <c r="AR199">
        <v>-10000000000</v>
      </c>
      <c r="AS199">
        <v>12.6913</v>
      </c>
      <c r="AT199">
        <v>3095</v>
      </c>
      <c r="BM199">
        <v>2.83611051769565</v>
      </c>
      <c r="BP199">
        <v>0.13207681873349</v>
      </c>
      <c r="BR199">
        <v>9.6855427132433707E-3</v>
      </c>
      <c r="BV199">
        <v>75</v>
      </c>
      <c r="BW199">
        <v>80</v>
      </c>
      <c r="BX199">
        <v>75</v>
      </c>
      <c r="BY199" t="s">
        <v>80</v>
      </c>
    </row>
    <row r="200" spans="1:77" hidden="1" x14ac:dyDescent="0.2">
      <c r="A200" t="s">
        <v>566</v>
      </c>
      <c r="B200" t="s">
        <v>511</v>
      </c>
      <c r="C200" t="s">
        <v>73</v>
      </c>
      <c r="D200" t="s">
        <v>118</v>
      </c>
      <c r="E200" t="s">
        <v>1602</v>
      </c>
      <c r="F200" t="s">
        <v>1602</v>
      </c>
      <c r="G200" t="s">
        <v>119</v>
      </c>
      <c r="H200" t="s">
        <v>119</v>
      </c>
      <c r="I200">
        <v>23</v>
      </c>
      <c r="J200" t="s">
        <v>1605</v>
      </c>
      <c r="K200" t="s">
        <v>1605</v>
      </c>
      <c r="L200" t="s">
        <v>167</v>
      </c>
      <c r="M200" t="s">
        <v>567</v>
      </c>
      <c r="N200">
        <v>7558</v>
      </c>
      <c r="O200" s="1">
        <v>40989</v>
      </c>
      <c r="P200">
        <v>-41.263500000000001</v>
      </c>
      <c r="Q200">
        <v>178.51333333333301</v>
      </c>
      <c r="R200">
        <v>500</v>
      </c>
      <c r="S200">
        <v>8</v>
      </c>
      <c r="T200">
        <v>0</v>
      </c>
      <c r="U200" t="s">
        <v>1375</v>
      </c>
      <c r="V200" t="s">
        <v>77</v>
      </c>
      <c r="W200" t="s">
        <v>83</v>
      </c>
      <c r="X200" t="s">
        <v>1605</v>
      </c>
      <c r="Y200">
        <v>10</v>
      </c>
      <c r="AB200">
        <v>5</v>
      </c>
      <c r="AC200">
        <v>761.5</v>
      </c>
      <c r="AD200">
        <v>1</v>
      </c>
      <c r="AE200">
        <v>3182</v>
      </c>
      <c r="AF200">
        <v>7558</v>
      </c>
      <c r="AG200" t="s">
        <v>552</v>
      </c>
      <c r="AH200">
        <v>178.51329999999999</v>
      </c>
      <c r="AI200">
        <v>-41.263500000000001</v>
      </c>
      <c r="AJ200">
        <v>3095</v>
      </c>
      <c r="AK200">
        <v>500</v>
      </c>
      <c r="AL200">
        <v>504</v>
      </c>
      <c r="AM200">
        <v>10.082700000000001</v>
      </c>
      <c r="AN200">
        <v>34.7637</v>
      </c>
      <c r="AO200">
        <v>196.85</v>
      </c>
      <c r="AP200">
        <v>6.0999999999999999E-2</v>
      </c>
      <c r="AQ200">
        <v>-10000000000</v>
      </c>
      <c r="AR200">
        <v>-10000000000</v>
      </c>
      <c r="AS200">
        <v>10.023199999999999</v>
      </c>
      <c r="BV200">
        <v>75</v>
      </c>
      <c r="BW200">
        <v>80</v>
      </c>
      <c r="BX200">
        <v>75</v>
      </c>
      <c r="BY200" t="s">
        <v>80</v>
      </c>
    </row>
    <row r="201" spans="1:77" hidden="1" x14ac:dyDescent="0.2">
      <c r="A201" t="s">
        <v>568</v>
      </c>
      <c r="B201" t="s">
        <v>511</v>
      </c>
      <c r="C201" t="s">
        <v>73</v>
      </c>
      <c r="D201" t="s">
        <v>118</v>
      </c>
      <c r="E201" t="s">
        <v>1602</v>
      </c>
      <c r="F201" t="s">
        <v>1602</v>
      </c>
      <c r="G201" t="s">
        <v>119</v>
      </c>
      <c r="H201" t="s">
        <v>119</v>
      </c>
      <c r="I201">
        <v>23</v>
      </c>
      <c r="J201" t="s">
        <v>1605</v>
      </c>
      <c r="K201" t="s">
        <v>1605</v>
      </c>
      <c r="L201" t="s">
        <v>569</v>
      </c>
      <c r="M201" t="s">
        <v>570</v>
      </c>
      <c r="N201">
        <v>7562</v>
      </c>
      <c r="O201" s="1">
        <v>40989</v>
      </c>
      <c r="P201">
        <v>-41.216166000000001</v>
      </c>
      <c r="Q201">
        <v>178.518</v>
      </c>
      <c r="R201">
        <v>1500</v>
      </c>
      <c r="S201">
        <v>9</v>
      </c>
      <c r="T201">
        <v>0</v>
      </c>
      <c r="U201" t="s">
        <v>1375</v>
      </c>
      <c r="V201" t="s">
        <v>77</v>
      </c>
      <c r="W201" t="s">
        <v>78</v>
      </c>
      <c r="X201" t="s">
        <v>1605</v>
      </c>
      <c r="Y201">
        <v>2.1</v>
      </c>
      <c r="AB201">
        <v>8</v>
      </c>
      <c r="AC201">
        <v>724</v>
      </c>
      <c r="AD201">
        <v>2</v>
      </c>
      <c r="AE201">
        <v>3182</v>
      </c>
      <c r="AF201">
        <v>7562</v>
      </c>
      <c r="AG201" t="s">
        <v>571</v>
      </c>
      <c r="AH201">
        <v>178.50899999999999</v>
      </c>
      <c r="AI201">
        <v>-41.215000000000003</v>
      </c>
      <c r="AJ201">
        <v>3108</v>
      </c>
      <c r="AK201">
        <v>1500</v>
      </c>
      <c r="AL201">
        <v>1515</v>
      </c>
      <c r="AM201">
        <v>3.9104999999999999</v>
      </c>
      <c r="AN201">
        <v>34.469000000000001</v>
      </c>
      <c r="AO201">
        <v>165.78</v>
      </c>
      <c r="AP201">
        <v>7.2999999999999995E-2</v>
      </c>
      <c r="AQ201">
        <v>99.686000000000007</v>
      </c>
      <c r="AR201">
        <v>-10000000000</v>
      </c>
      <c r="AS201">
        <v>3.7911999999999999</v>
      </c>
      <c r="AT201">
        <v>3108</v>
      </c>
      <c r="BM201">
        <v>58.729616178879198</v>
      </c>
      <c r="BP201">
        <v>0.146355393731706</v>
      </c>
      <c r="BR201">
        <v>6.4570284754955796E-3</v>
      </c>
      <c r="BV201">
        <v>78</v>
      </c>
      <c r="BW201">
        <v>80</v>
      </c>
      <c r="BX201">
        <v>78</v>
      </c>
      <c r="BY201" t="s">
        <v>80</v>
      </c>
    </row>
    <row r="202" spans="1:77" hidden="1" x14ac:dyDescent="0.2">
      <c r="A202" t="s">
        <v>572</v>
      </c>
      <c r="B202" t="s">
        <v>511</v>
      </c>
      <c r="C202" t="s">
        <v>73</v>
      </c>
      <c r="D202" t="s">
        <v>118</v>
      </c>
      <c r="E202" t="s">
        <v>1602</v>
      </c>
      <c r="F202" t="s">
        <v>1602</v>
      </c>
      <c r="G202" t="s">
        <v>119</v>
      </c>
      <c r="H202" t="s">
        <v>119</v>
      </c>
      <c r="I202">
        <v>23</v>
      </c>
      <c r="J202" t="s">
        <v>1605</v>
      </c>
      <c r="K202" t="s">
        <v>1605</v>
      </c>
      <c r="L202" t="s">
        <v>569</v>
      </c>
      <c r="M202" t="s">
        <v>573</v>
      </c>
      <c r="N202">
        <v>7562</v>
      </c>
      <c r="O202" s="1">
        <v>40989</v>
      </c>
      <c r="P202">
        <v>-41.216166000000001</v>
      </c>
      <c r="Q202">
        <v>178.518</v>
      </c>
      <c r="R202">
        <v>2000</v>
      </c>
      <c r="S202">
        <v>10</v>
      </c>
      <c r="T202">
        <v>0</v>
      </c>
      <c r="U202" t="s">
        <v>1375</v>
      </c>
      <c r="V202" t="s">
        <v>77</v>
      </c>
      <c r="W202" t="s">
        <v>78</v>
      </c>
      <c r="X202" t="s">
        <v>1605</v>
      </c>
      <c r="Y202">
        <v>2.1</v>
      </c>
      <c r="AB202">
        <v>8</v>
      </c>
      <c r="AC202">
        <v>313.3</v>
      </c>
      <c r="AD202">
        <v>2</v>
      </c>
      <c r="AE202">
        <v>3182</v>
      </c>
      <c r="AF202">
        <v>7562</v>
      </c>
      <c r="AG202" t="s">
        <v>571</v>
      </c>
      <c r="AH202">
        <v>178.50899999999999</v>
      </c>
      <c r="AI202">
        <v>-41.215000000000003</v>
      </c>
      <c r="AJ202">
        <v>3108</v>
      </c>
      <c r="AK202">
        <v>2000</v>
      </c>
      <c r="AL202">
        <v>2023</v>
      </c>
      <c r="AM202">
        <v>2.6608000000000001</v>
      </c>
      <c r="AN202">
        <v>34.601599999999998</v>
      </c>
      <c r="AO202">
        <v>147.82</v>
      </c>
      <c r="AP202">
        <v>7.2999999999999995E-2</v>
      </c>
      <c r="AQ202">
        <v>99.66</v>
      </c>
      <c r="AR202">
        <v>-10000000000</v>
      </c>
      <c r="AS202">
        <v>2.5124</v>
      </c>
      <c r="AT202">
        <v>3108</v>
      </c>
      <c r="BM202">
        <v>100.207754753258</v>
      </c>
      <c r="BP202">
        <v>0.13207681873349</v>
      </c>
      <c r="BR202">
        <v>8.0712855943694695E-3</v>
      </c>
      <c r="BV202">
        <v>78</v>
      </c>
      <c r="BW202">
        <v>80</v>
      </c>
      <c r="BX202">
        <v>78</v>
      </c>
      <c r="BY202" t="s">
        <v>80</v>
      </c>
    </row>
    <row r="203" spans="1:77" hidden="1" x14ac:dyDescent="0.2">
      <c r="A203" t="s">
        <v>574</v>
      </c>
      <c r="B203" t="s">
        <v>511</v>
      </c>
      <c r="C203" t="s">
        <v>73</v>
      </c>
      <c r="D203" t="s">
        <v>118</v>
      </c>
      <c r="E203" t="s">
        <v>1602</v>
      </c>
      <c r="F203" t="s">
        <v>1602</v>
      </c>
      <c r="G203" t="s">
        <v>119</v>
      </c>
      <c r="H203" t="s">
        <v>119</v>
      </c>
      <c r="I203">
        <v>23</v>
      </c>
      <c r="J203" t="s">
        <v>1605</v>
      </c>
      <c r="K203" t="s">
        <v>1605</v>
      </c>
      <c r="L203" t="s">
        <v>569</v>
      </c>
      <c r="M203" t="s">
        <v>575</v>
      </c>
      <c r="N203">
        <v>7562</v>
      </c>
      <c r="O203" s="1">
        <v>40989</v>
      </c>
      <c r="P203">
        <v>-41.216166000000001</v>
      </c>
      <c r="Q203">
        <v>178.518</v>
      </c>
      <c r="R203">
        <v>2500</v>
      </c>
      <c r="S203">
        <v>11</v>
      </c>
      <c r="T203">
        <v>0</v>
      </c>
      <c r="U203" t="s">
        <v>1375</v>
      </c>
      <c r="V203" t="s">
        <v>77</v>
      </c>
      <c r="W203" t="s">
        <v>78</v>
      </c>
      <c r="X203" t="s">
        <v>1605</v>
      </c>
      <c r="Y203">
        <v>2.1</v>
      </c>
      <c r="AB203">
        <v>8</v>
      </c>
      <c r="AC203">
        <v>1036.2</v>
      </c>
      <c r="AD203">
        <v>2</v>
      </c>
      <c r="AE203">
        <v>3182</v>
      </c>
      <c r="AF203">
        <v>7562</v>
      </c>
      <c r="AG203" t="s">
        <v>571</v>
      </c>
      <c r="AH203">
        <v>178.50899999999999</v>
      </c>
      <c r="AI203">
        <v>-41.215000000000003</v>
      </c>
      <c r="AJ203">
        <v>3108</v>
      </c>
      <c r="AK203">
        <v>2500</v>
      </c>
      <c r="AL203">
        <v>2532</v>
      </c>
      <c r="AM203">
        <v>2.0367000000000002</v>
      </c>
      <c r="AN203">
        <v>34.667000000000002</v>
      </c>
      <c r="AO203">
        <v>149.44</v>
      </c>
      <c r="AP203">
        <v>7.5999999999999998E-2</v>
      </c>
      <c r="AQ203">
        <v>99.581000000000003</v>
      </c>
      <c r="AR203">
        <v>-10000000000</v>
      </c>
      <c r="AS203">
        <v>1.8527</v>
      </c>
      <c r="AT203">
        <v>3108</v>
      </c>
      <c r="BM203">
        <v>112.503916542049</v>
      </c>
      <c r="BP203">
        <v>0.139216106232598</v>
      </c>
      <c r="BR203">
        <v>6.4570284754955796E-3</v>
      </c>
      <c r="BV203">
        <v>78</v>
      </c>
      <c r="BW203">
        <v>80</v>
      </c>
      <c r="BX203">
        <v>78</v>
      </c>
      <c r="BY203" t="s">
        <v>80</v>
      </c>
    </row>
    <row r="204" spans="1:77" hidden="1" x14ac:dyDescent="0.2">
      <c r="A204" t="s">
        <v>576</v>
      </c>
      <c r="B204" t="s">
        <v>511</v>
      </c>
      <c r="C204" t="s">
        <v>73</v>
      </c>
      <c r="D204" t="s">
        <v>118</v>
      </c>
      <c r="E204" t="s">
        <v>1602</v>
      </c>
      <c r="F204" t="s">
        <v>1602</v>
      </c>
      <c r="G204" t="s">
        <v>119</v>
      </c>
      <c r="H204" t="s">
        <v>119</v>
      </c>
      <c r="I204">
        <v>23</v>
      </c>
      <c r="J204" t="s">
        <v>1605</v>
      </c>
      <c r="K204" t="s">
        <v>1605</v>
      </c>
      <c r="L204" t="s">
        <v>569</v>
      </c>
      <c r="M204" t="s">
        <v>577</v>
      </c>
      <c r="N204">
        <v>7562</v>
      </c>
      <c r="O204" s="1">
        <v>40989</v>
      </c>
      <c r="P204">
        <v>-41.216166000000001</v>
      </c>
      <c r="Q204">
        <v>178.518</v>
      </c>
      <c r="R204">
        <v>3100</v>
      </c>
      <c r="S204">
        <v>12</v>
      </c>
      <c r="T204">
        <v>0</v>
      </c>
      <c r="U204" t="s">
        <v>1375</v>
      </c>
      <c r="V204" t="s">
        <v>77</v>
      </c>
      <c r="W204" t="s">
        <v>83</v>
      </c>
      <c r="X204" t="s">
        <v>1605</v>
      </c>
      <c r="Y204">
        <v>2.1</v>
      </c>
      <c r="AB204">
        <v>8</v>
      </c>
      <c r="AC204">
        <v>739.3</v>
      </c>
      <c r="AD204">
        <v>1</v>
      </c>
      <c r="AE204">
        <v>3182</v>
      </c>
      <c r="AF204">
        <v>7562</v>
      </c>
      <c r="AG204" t="s">
        <v>571</v>
      </c>
      <c r="AH204">
        <v>178.50899999999999</v>
      </c>
      <c r="AI204">
        <v>-41.215000000000003</v>
      </c>
      <c r="AJ204">
        <v>3108</v>
      </c>
      <c r="AK204">
        <v>3100</v>
      </c>
      <c r="AL204">
        <v>3145</v>
      </c>
      <c r="AM204">
        <v>1.3916999999999999</v>
      </c>
      <c r="AN204">
        <v>34.7211</v>
      </c>
      <c r="AO204">
        <v>180.63</v>
      </c>
      <c r="AP204">
        <v>7.4999999999999997E-2</v>
      </c>
      <c r="AQ204">
        <v>98.912999999999997</v>
      </c>
      <c r="AR204">
        <v>-10000000000</v>
      </c>
      <c r="AS204">
        <v>1.1632</v>
      </c>
      <c r="AT204">
        <v>3108</v>
      </c>
      <c r="BB204">
        <v>1.2853836567562755</v>
      </c>
      <c r="BC204">
        <v>9.2817363986862772E-2</v>
      </c>
      <c r="BD204">
        <v>0.3141510781093817</v>
      </c>
      <c r="BE204">
        <v>0.11301259283177269</v>
      </c>
      <c r="BM204">
        <v>111.039663889482</v>
      </c>
      <c r="BV204">
        <v>78</v>
      </c>
      <c r="BW204">
        <v>80</v>
      </c>
      <c r="BX204">
        <v>78</v>
      </c>
      <c r="BY204" t="s">
        <v>80</v>
      </c>
    </row>
    <row r="205" spans="1:77" hidden="1" x14ac:dyDescent="0.2">
      <c r="A205" t="s">
        <v>688</v>
      </c>
      <c r="B205" t="s">
        <v>689</v>
      </c>
      <c r="C205" t="s">
        <v>690</v>
      </c>
      <c r="D205" t="s">
        <v>1395</v>
      </c>
      <c r="E205" t="s">
        <v>1395</v>
      </c>
      <c r="F205" t="s">
        <v>1395</v>
      </c>
      <c r="G205" t="s">
        <v>119</v>
      </c>
      <c r="H205" t="s">
        <v>119</v>
      </c>
      <c r="I205">
        <f t="shared" ref="I205:I246" si="1">N205</f>
        <v>7802</v>
      </c>
      <c r="J205" t="s">
        <v>1399</v>
      </c>
      <c r="K205" t="s">
        <v>1399</v>
      </c>
      <c r="L205" t="s">
        <v>691</v>
      </c>
      <c r="M205" t="s">
        <v>692</v>
      </c>
      <c r="N205">
        <v>7802</v>
      </c>
      <c r="O205" s="1">
        <v>41171</v>
      </c>
      <c r="P205">
        <v>-39.1711666666667</v>
      </c>
      <c r="Q205">
        <v>180.76366666666701</v>
      </c>
      <c r="R205">
        <v>10</v>
      </c>
      <c r="S205">
        <v>1</v>
      </c>
      <c r="T205">
        <v>0</v>
      </c>
      <c r="U205" t="s">
        <v>1375</v>
      </c>
      <c r="V205" t="s">
        <v>77</v>
      </c>
      <c r="W205" t="s">
        <v>78</v>
      </c>
      <c r="AB205">
        <v>5</v>
      </c>
      <c r="AC205">
        <v>6042.7</v>
      </c>
      <c r="AD205">
        <v>2</v>
      </c>
      <c r="AE205">
        <v>3186</v>
      </c>
      <c r="AF205">
        <v>7802</v>
      </c>
      <c r="AG205" t="s">
        <v>693</v>
      </c>
      <c r="AH205">
        <v>180.7637</v>
      </c>
      <c r="AI205">
        <v>-39.171199999999999</v>
      </c>
      <c r="AJ205">
        <v>3486</v>
      </c>
      <c r="AK205">
        <v>10</v>
      </c>
      <c r="AL205">
        <v>10</v>
      </c>
      <c r="AM205">
        <v>13.3812</v>
      </c>
      <c r="AN205">
        <v>35.232100000000003</v>
      </c>
      <c r="AO205">
        <v>-59.17</v>
      </c>
      <c r="AP205">
        <v>0.71699999999999997</v>
      </c>
      <c r="AQ205">
        <v>97.491</v>
      </c>
      <c r="AR205">
        <v>-10000000000</v>
      </c>
      <c r="AS205">
        <v>13.379799999999999</v>
      </c>
      <c r="BB205">
        <v>1.0575040056969913</v>
      </c>
      <c r="BC205">
        <v>7.1397972297586751E-2</v>
      </c>
      <c r="BD205">
        <v>0.38554905040696846</v>
      </c>
      <c r="BE205">
        <v>0.10978366160800775</v>
      </c>
      <c r="BG205" s="7">
        <v>0.21</v>
      </c>
      <c r="BH205" s="7">
        <v>0.04</v>
      </c>
      <c r="BI205" s="7">
        <v>0.01</v>
      </c>
      <c r="BP205" s="8">
        <v>0.31035714285714283</v>
      </c>
      <c r="BQ205" s="8">
        <v>2.9041666666666663</v>
      </c>
      <c r="BR205" s="8"/>
      <c r="BV205">
        <v>336</v>
      </c>
      <c r="BW205">
        <v>330</v>
      </c>
      <c r="BX205">
        <v>330</v>
      </c>
      <c r="BY205" t="s">
        <v>92</v>
      </c>
    </row>
    <row r="206" spans="1:77" hidden="1" x14ac:dyDescent="0.2">
      <c r="A206" t="s">
        <v>694</v>
      </c>
      <c r="B206" t="s">
        <v>689</v>
      </c>
      <c r="C206" t="s">
        <v>690</v>
      </c>
      <c r="D206" t="s">
        <v>1395</v>
      </c>
      <c r="E206" t="s">
        <v>1395</v>
      </c>
      <c r="F206" t="s">
        <v>1395</v>
      </c>
      <c r="G206" t="s">
        <v>119</v>
      </c>
      <c r="H206" t="s">
        <v>119</v>
      </c>
      <c r="I206">
        <f t="shared" si="1"/>
        <v>7802</v>
      </c>
      <c r="J206" t="s">
        <v>1399</v>
      </c>
      <c r="K206" t="s">
        <v>1399</v>
      </c>
      <c r="L206" t="s">
        <v>691</v>
      </c>
      <c r="M206" t="s">
        <v>695</v>
      </c>
      <c r="N206">
        <v>7802</v>
      </c>
      <c r="O206" s="1">
        <v>41171</v>
      </c>
      <c r="P206">
        <v>-39.1711666666667</v>
      </c>
      <c r="Q206">
        <v>180.76366666666701</v>
      </c>
      <c r="R206">
        <v>30</v>
      </c>
      <c r="S206">
        <v>2</v>
      </c>
      <c r="T206">
        <v>0</v>
      </c>
      <c r="U206" t="s">
        <v>1375</v>
      </c>
      <c r="V206" t="s">
        <v>77</v>
      </c>
      <c r="W206" t="s">
        <v>78</v>
      </c>
      <c r="AB206">
        <v>5</v>
      </c>
      <c r="AC206">
        <v>8404.2999999999993</v>
      </c>
      <c r="AD206">
        <v>2</v>
      </c>
      <c r="AE206">
        <v>3186</v>
      </c>
      <c r="AF206">
        <v>7802</v>
      </c>
      <c r="AG206" t="s">
        <v>693</v>
      </c>
      <c r="AH206">
        <v>180.7637</v>
      </c>
      <c r="AI206">
        <v>-39.171199999999999</v>
      </c>
      <c r="AJ206">
        <v>3486</v>
      </c>
      <c r="AK206">
        <v>30</v>
      </c>
      <c r="AL206">
        <v>30</v>
      </c>
      <c r="AM206">
        <v>13.388500000000001</v>
      </c>
      <c r="AN206">
        <v>35.232399999999998</v>
      </c>
      <c r="AO206">
        <v>-59.33</v>
      </c>
      <c r="AP206">
        <v>0.748</v>
      </c>
      <c r="AQ206">
        <v>97.519000000000005</v>
      </c>
      <c r="AR206">
        <v>-10000000000</v>
      </c>
      <c r="AS206">
        <v>13.3843</v>
      </c>
      <c r="BB206">
        <v>1.1572013530354281</v>
      </c>
      <c r="BC206">
        <v>7.1397972297586751E-2</v>
      </c>
      <c r="BD206">
        <v>0.22847351135227761</v>
      </c>
      <c r="BE206">
        <v>0.12269938650306748</v>
      </c>
      <c r="BG206" s="8">
        <v>0.17</v>
      </c>
      <c r="BH206" s="7">
        <v>0.04</v>
      </c>
      <c r="BI206" s="7">
        <v>0.01</v>
      </c>
      <c r="BP206" s="8">
        <v>0.3828571428571429</v>
      </c>
      <c r="BQ206" s="8">
        <v>3.6</v>
      </c>
      <c r="BR206" s="11"/>
      <c r="BV206">
        <v>336</v>
      </c>
      <c r="BW206">
        <v>330</v>
      </c>
      <c r="BX206">
        <v>330</v>
      </c>
      <c r="BY206" t="s">
        <v>92</v>
      </c>
    </row>
    <row r="207" spans="1:77" hidden="1" x14ac:dyDescent="0.2">
      <c r="A207" t="s">
        <v>696</v>
      </c>
      <c r="B207" t="s">
        <v>689</v>
      </c>
      <c r="C207" t="s">
        <v>690</v>
      </c>
      <c r="D207" t="s">
        <v>1395</v>
      </c>
      <c r="E207" t="s">
        <v>1395</v>
      </c>
      <c r="F207" t="s">
        <v>1395</v>
      </c>
      <c r="G207" t="s">
        <v>119</v>
      </c>
      <c r="H207" t="s">
        <v>119</v>
      </c>
      <c r="I207">
        <f t="shared" si="1"/>
        <v>7802</v>
      </c>
      <c r="J207" t="s">
        <v>1399</v>
      </c>
      <c r="K207" t="s">
        <v>1399</v>
      </c>
      <c r="L207" t="s">
        <v>691</v>
      </c>
      <c r="M207" t="s">
        <v>697</v>
      </c>
      <c r="N207">
        <v>7802</v>
      </c>
      <c r="O207" s="1">
        <v>41171</v>
      </c>
      <c r="P207">
        <v>-39.1711666666667</v>
      </c>
      <c r="Q207">
        <v>180.76366666666701</v>
      </c>
      <c r="R207">
        <v>50</v>
      </c>
      <c r="S207">
        <v>3</v>
      </c>
      <c r="T207">
        <v>0</v>
      </c>
      <c r="U207" t="s">
        <v>1375</v>
      </c>
      <c r="V207" t="s">
        <v>77</v>
      </c>
      <c r="W207" t="s">
        <v>78</v>
      </c>
      <c r="AB207">
        <v>5</v>
      </c>
      <c r="AC207">
        <v>7290.8</v>
      </c>
      <c r="AD207">
        <v>2</v>
      </c>
      <c r="AE207">
        <v>3186</v>
      </c>
      <c r="AF207">
        <v>7802</v>
      </c>
      <c r="AG207" t="s">
        <v>693</v>
      </c>
      <c r="AH207">
        <v>180.7637</v>
      </c>
      <c r="AI207">
        <v>-39.171199999999999</v>
      </c>
      <c r="AJ207">
        <v>3486</v>
      </c>
      <c r="AK207">
        <v>50</v>
      </c>
      <c r="AL207">
        <v>50</v>
      </c>
      <c r="AM207">
        <v>13.3933</v>
      </c>
      <c r="AN207">
        <v>35.232799999999997</v>
      </c>
      <c r="AO207">
        <v>-59.47</v>
      </c>
      <c r="AP207">
        <v>0.71499999999999997</v>
      </c>
      <c r="AQ207">
        <v>97.567999999999998</v>
      </c>
      <c r="AR207">
        <v>-10000000000</v>
      </c>
      <c r="AS207">
        <v>13.3863</v>
      </c>
      <c r="BB207">
        <v>1.9797044685775325</v>
      </c>
      <c r="BC207">
        <v>7.1397972297586751E-2</v>
      </c>
      <c r="BD207">
        <v>0.67828073682707413</v>
      </c>
      <c r="BE207">
        <v>0.16144656118824668</v>
      </c>
      <c r="BG207" s="6">
        <v>0.2</v>
      </c>
      <c r="BH207" s="8">
        <v>0.04</v>
      </c>
      <c r="BI207" s="8">
        <v>0.01</v>
      </c>
      <c r="BP207" s="8">
        <v>0.46357142857142858</v>
      </c>
      <c r="BQ207" s="8">
        <v>4.1375000000000002</v>
      </c>
      <c r="BR207" s="8"/>
      <c r="BV207">
        <v>336</v>
      </c>
      <c r="BW207">
        <v>330</v>
      </c>
      <c r="BX207">
        <v>330</v>
      </c>
      <c r="BY207" t="s">
        <v>92</v>
      </c>
    </row>
    <row r="208" spans="1:77" hidden="1" x14ac:dyDescent="0.2">
      <c r="A208" t="s">
        <v>698</v>
      </c>
      <c r="B208" t="s">
        <v>689</v>
      </c>
      <c r="C208" t="s">
        <v>690</v>
      </c>
      <c r="D208" t="s">
        <v>1395</v>
      </c>
      <c r="E208" t="s">
        <v>1395</v>
      </c>
      <c r="F208" t="s">
        <v>1395</v>
      </c>
      <c r="G208" t="s">
        <v>119</v>
      </c>
      <c r="H208" t="s">
        <v>119</v>
      </c>
      <c r="I208">
        <f t="shared" si="1"/>
        <v>7802</v>
      </c>
      <c r="J208" t="s">
        <v>1399</v>
      </c>
      <c r="K208" t="s">
        <v>1399</v>
      </c>
      <c r="L208" t="s">
        <v>691</v>
      </c>
      <c r="M208" t="s">
        <v>699</v>
      </c>
      <c r="N208">
        <v>7802</v>
      </c>
      <c r="O208" s="1">
        <v>41171</v>
      </c>
      <c r="P208">
        <v>-39.1711666666667</v>
      </c>
      <c r="Q208">
        <v>180.76366666666701</v>
      </c>
      <c r="R208">
        <v>100</v>
      </c>
      <c r="S208">
        <v>4</v>
      </c>
      <c r="T208">
        <v>0</v>
      </c>
      <c r="U208" t="s">
        <v>1375</v>
      </c>
      <c r="V208" t="s">
        <v>77</v>
      </c>
      <c r="W208" t="s">
        <v>78</v>
      </c>
      <c r="AB208">
        <v>10</v>
      </c>
      <c r="AC208">
        <v>12215.5</v>
      </c>
      <c r="AD208">
        <v>2</v>
      </c>
      <c r="AE208">
        <v>3186</v>
      </c>
      <c r="AF208">
        <v>7802</v>
      </c>
      <c r="AG208" t="s">
        <v>693</v>
      </c>
      <c r="AH208">
        <v>180.7637</v>
      </c>
      <c r="AI208">
        <v>-39.171199999999999</v>
      </c>
      <c r="AJ208">
        <v>3486</v>
      </c>
      <c r="AK208">
        <v>100</v>
      </c>
      <c r="AL208">
        <v>101</v>
      </c>
      <c r="AM208">
        <v>13.4002</v>
      </c>
      <c r="AN208">
        <v>35.2331</v>
      </c>
      <c r="AO208">
        <v>-59.85</v>
      </c>
      <c r="AP208">
        <v>0.67800000000000005</v>
      </c>
      <c r="AQ208">
        <v>97.61</v>
      </c>
      <c r="AR208">
        <v>-10000000000</v>
      </c>
      <c r="AS208">
        <v>13.385999999999999</v>
      </c>
      <c r="BB208">
        <v>2.5707673135125511</v>
      </c>
      <c r="BC208">
        <v>7.1397972297586751E-2</v>
      </c>
      <c r="BD208">
        <v>1.1352277595316294</v>
      </c>
      <c r="BE208">
        <v>0.17113335485954148</v>
      </c>
      <c r="BP208" s="8">
        <v>0.32642857142857146</v>
      </c>
      <c r="BQ208" s="8">
        <v>3.2625000000000006</v>
      </c>
      <c r="BR208" s="8"/>
      <c r="BV208">
        <v>336</v>
      </c>
      <c r="BW208">
        <v>330</v>
      </c>
      <c r="BX208">
        <v>330</v>
      </c>
      <c r="BY208" t="s">
        <v>92</v>
      </c>
    </row>
    <row r="209" spans="1:77" hidden="1" x14ac:dyDescent="0.2">
      <c r="A209" t="s">
        <v>700</v>
      </c>
      <c r="B209" t="s">
        <v>689</v>
      </c>
      <c r="C209" t="s">
        <v>690</v>
      </c>
      <c r="D209" t="s">
        <v>1395</v>
      </c>
      <c r="E209" t="s">
        <v>1395</v>
      </c>
      <c r="F209" t="s">
        <v>1395</v>
      </c>
      <c r="G209" t="s">
        <v>119</v>
      </c>
      <c r="H209" t="s">
        <v>119</v>
      </c>
      <c r="I209">
        <f t="shared" si="1"/>
        <v>7802</v>
      </c>
      <c r="J209" t="s">
        <v>1399</v>
      </c>
      <c r="K209" t="s">
        <v>1399</v>
      </c>
      <c r="L209" t="s">
        <v>691</v>
      </c>
      <c r="M209" t="s">
        <v>701</v>
      </c>
      <c r="N209">
        <v>7802</v>
      </c>
      <c r="O209" s="1">
        <v>41171</v>
      </c>
      <c r="P209">
        <v>-39.1711666666667</v>
      </c>
      <c r="Q209">
        <v>180.76366666666701</v>
      </c>
      <c r="R209">
        <v>200</v>
      </c>
      <c r="S209">
        <v>5</v>
      </c>
      <c r="T209">
        <v>0</v>
      </c>
      <c r="U209" t="s">
        <v>1375</v>
      </c>
      <c r="V209" t="s">
        <v>77</v>
      </c>
      <c r="W209" t="s">
        <v>78</v>
      </c>
      <c r="AB209">
        <v>10</v>
      </c>
      <c r="AC209">
        <v>10000.6</v>
      </c>
      <c r="AD209">
        <v>2</v>
      </c>
      <c r="AE209">
        <v>3186</v>
      </c>
      <c r="AF209">
        <v>7802</v>
      </c>
      <c r="AG209" t="s">
        <v>693</v>
      </c>
      <c r="AH209">
        <v>180.7637</v>
      </c>
      <c r="AI209">
        <v>-39.171199999999999</v>
      </c>
      <c r="AJ209">
        <v>3486</v>
      </c>
      <c r="AK209">
        <v>200</v>
      </c>
      <c r="AL209">
        <v>201</v>
      </c>
      <c r="AM209">
        <v>13.4011</v>
      </c>
      <c r="AN209">
        <v>35.235700000000001</v>
      </c>
      <c r="AO209">
        <v>-60.61</v>
      </c>
      <c r="AP209">
        <v>0.29799999999999999</v>
      </c>
      <c r="AQ209">
        <v>98.311999999999998</v>
      </c>
      <c r="AR209">
        <v>-10000000000</v>
      </c>
      <c r="AS209">
        <v>13.3728</v>
      </c>
      <c r="BB209">
        <v>1.7375823393270426</v>
      </c>
      <c r="BC209">
        <v>7.1397972297586751E-2</v>
      </c>
      <c r="BD209">
        <v>0.55690418392117658</v>
      </c>
      <c r="BE209">
        <v>0.12269938650306748</v>
      </c>
      <c r="BP209" s="8">
        <v>0.12571428571428572</v>
      </c>
      <c r="BQ209" s="8">
        <v>2.7999999999999994</v>
      </c>
      <c r="BR209" s="11"/>
      <c r="BV209">
        <v>336</v>
      </c>
      <c r="BW209">
        <v>330</v>
      </c>
      <c r="BX209">
        <v>330</v>
      </c>
      <c r="BY209" t="s">
        <v>92</v>
      </c>
    </row>
    <row r="210" spans="1:77" hidden="1" x14ac:dyDescent="0.2">
      <c r="A210" t="s">
        <v>702</v>
      </c>
      <c r="B210" t="s">
        <v>689</v>
      </c>
      <c r="C210" t="s">
        <v>690</v>
      </c>
      <c r="D210" t="s">
        <v>1395</v>
      </c>
      <c r="E210" t="s">
        <v>1395</v>
      </c>
      <c r="F210" t="s">
        <v>1395</v>
      </c>
      <c r="G210" t="s">
        <v>119</v>
      </c>
      <c r="H210" t="s">
        <v>119</v>
      </c>
      <c r="I210">
        <f t="shared" si="1"/>
        <v>7802</v>
      </c>
      <c r="J210" t="s">
        <v>1399</v>
      </c>
      <c r="K210" t="s">
        <v>1399</v>
      </c>
      <c r="L210" t="s">
        <v>691</v>
      </c>
      <c r="M210" t="s">
        <v>703</v>
      </c>
      <c r="N210">
        <v>7802</v>
      </c>
      <c r="O210" s="1">
        <v>41171</v>
      </c>
      <c r="P210">
        <v>-39.1711666666667</v>
      </c>
      <c r="Q210">
        <v>180.76366666666701</v>
      </c>
      <c r="R210">
        <v>300</v>
      </c>
      <c r="S210">
        <v>6</v>
      </c>
      <c r="T210">
        <v>0</v>
      </c>
      <c r="U210" t="s">
        <v>1375</v>
      </c>
      <c r="V210" t="s">
        <v>77</v>
      </c>
      <c r="W210" t="s">
        <v>78</v>
      </c>
      <c r="AB210">
        <v>10</v>
      </c>
      <c r="AC210">
        <v>8781.4</v>
      </c>
      <c r="AD210">
        <v>3</v>
      </c>
      <c r="AE210">
        <v>3186</v>
      </c>
      <c r="AF210">
        <v>7802</v>
      </c>
      <c r="AG210" t="s">
        <v>693</v>
      </c>
      <c r="AH210">
        <v>180.7637</v>
      </c>
      <c r="AI210">
        <v>-39.171199999999999</v>
      </c>
      <c r="AJ210">
        <v>3486</v>
      </c>
      <c r="AK210">
        <v>300</v>
      </c>
      <c r="AL210">
        <v>302</v>
      </c>
      <c r="AM210">
        <v>13.412599999999999</v>
      </c>
      <c r="AN210">
        <v>35.235199999999999</v>
      </c>
      <c r="AO210">
        <v>-61.36</v>
      </c>
      <c r="AP210">
        <v>0.27400000000000002</v>
      </c>
      <c r="AQ210">
        <v>98.334000000000003</v>
      </c>
      <c r="AR210">
        <v>-10000000000</v>
      </c>
      <c r="AS210">
        <v>13.369899999999999</v>
      </c>
      <c r="BB210">
        <v>2.2837000640888698</v>
      </c>
      <c r="BC210">
        <v>5.1395730706075531</v>
      </c>
      <c r="BD210">
        <v>0.31841222246019846</v>
      </c>
      <c r="BE210">
        <v>0.40808419965132048</v>
      </c>
      <c r="BF210" s="6">
        <v>0.1</v>
      </c>
      <c r="BP210" s="8">
        <v>0.9107142857142857</v>
      </c>
      <c r="BQ210" s="8">
        <v>6.2958333333333334</v>
      </c>
      <c r="BR210" s="8"/>
      <c r="BV210">
        <v>336</v>
      </c>
      <c r="BW210">
        <v>330</v>
      </c>
      <c r="BX210">
        <v>330</v>
      </c>
      <c r="BY210" t="s">
        <v>92</v>
      </c>
    </row>
    <row r="211" spans="1:77" hidden="1" x14ac:dyDescent="0.2">
      <c r="A211" t="s">
        <v>704</v>
      </c>
      <c r="B211" t="s">
        <v>689</v>
      </c>
      <c r="C211" t="s">
        <v>690</v>
      </c>
      <c r="D211" t="s">
        <v>1395</v>
      </c>
      <c r="E211" t="s">
        <v>1395</v>
      </c>
      <c r="F211" t="s">
        <v>1395</v>
      </c>
      <c r="G211" t="s">
        <v>119</v>
      </c>
      <c r="H211" t="s">
        <v>119</v>
      </c>
      <c r="I211">
        <f t="shared" si="1"/>
        <v>7805</v>
      </c>
      <c r="J211" t="s">
        <v>1400</v>
      </c>
      <c r="K211" t="s">
        <v>1400</v>
      </c>
      <c r="L211" t="s">
        <v>705</v>
      </c>
      <c r="M211" t="s">
        <v>706</v>
      </c>
      <c r="N211">
        <v>7805</v>
      </c>
      <c r="O211" s="1">
        <v>41172</v>
      </c>
      <c r="P211">
        <v>-39.143333333333302</v>
      </c>
      <c r="Q211">
        <v>180.755333333333</v>
      </c>
      <c r="R211">
        <v>10</v>
      </c>
      <c r="S211">
        <v>1</v>
      </c>
      <c r="T211">
        <v>0</v>
      </c>
      <c r="U211" t="s">
        <v>1375</v>
      </c>
      <c r="V211" t="s">
        <v>77</v>
      </c>
      <c r="W211" t="s">
        <v>78</v>
      </c>
      <c r="AB211">
        <v>5</v>
      </c>
      <c r="AC211">
        <v>6096</v>
      </c>
      <c r="AD211">
        <v>2</v>
      </c>
      <c r="AE211">
        <v>3186</v>
      </c>
      <c r="AF211">
        <v>7805</v>
      </c>
      <c r="AG211" t="s">
        <v>707</v>
      </c>
      <c r="AH211">
        <v>180.75530000000001</v>
      </c>
      <c r="AI211">
        <v>-39.143300000000004</v>
      </c>
      <c r="AJ211">
        <v>3198</v>
      </c>
      <c r="AK211">
        <v>10</v>
      </c>
      <c r="AL211">
        <v>10</v>
      </c>
      <c r="AM211">
        <v>13.511900000000001</v>
      </c>
      <c r="AN211">
        <v>35.2376</v>
      </c>
      <c r="AO211">
        <v>-59.01</v>
      </c>
      <c r="AP211">
        <v>0.86199999999999999</v>
      </c>
      <c r="AQ211">
        <v>97.180999999999997</v>
      </c>
      <c r="AR211">
        <v>-10000000000</v>
      </c>
      <c r="AS211">
        <v>13.5105</v>
      </c>
      <c r="BB211">
        <v>1.8393505661183507</v>
      </c>
      <c r="BC211">
        <v>4.2300278432212464</v>
      </c>
      <c r="BD211">
        <v>0.19918612122510174</v>
      </c>
      <c r="BE211">
        <v>0.45844902176018593</v>
      </c>
      <c r="BF211" s="6">
        <v>0.27100000000000002</v>
      </c>
      <c r="BG211">
        <v>0.19</v>
      </c>
      <c r="BH211">
        <v>0.03</v>
      </c>
      <c r="BI211">
        <v>0.01</v>
      </c>
      <c r="BP211" s="8">
        <v>0.39535714285714285</v>
      </c>
      <c r="BQ211" s="8">
        <v>2.9416666666666664</v>
      </c>
      <c r="BR211" s="11"/>
      <c r="BV211">
        <v>329</v>
      </c>
      <c r="BW211">
        <v>338</v>
      </c>
      <c r="BX211">
        <v>329</v>
      </c>
      <c r="BY211" t="s">
        <v>92</v>
      </c>
    </row>
    <row r="212" spans="1:77" hidden="1" x14ac:dyDescent="0.2">
      <c r="A212" t="s">
        <v>708</v>
      </c>
      <c r="B212" t="s">
        <v>689</v>
      </c>
      <c r="C212" t="s">
        <v>690</v>
      </c>
      <c r="D212" t="s">
        <v>1395</v>
      </c>
      <c r="E212" t="s">
        <v>1395</v>
      </c>
      <c r="F212" t="s">
        <v>1395</v>
      </c>
      <c r="G212" t="s">
        <v>119</v>
      </c>
      <c r="H212" t="s">
        <v>119</v>
      </c>
      <c r="I212">
        <f t="shared" si="1"/>
        <v>7805</v>
      </c>
      <c r="J212" t="s">
        <v>1400</v>
      </c>
      <c r="K212" t="s">
        <v>1400</v>
      </c>
      <c r="L212" t="s">
        <v>705</v>
      </c>
      <c r="M212" t="s">
        <v>709</v>
      </c>
      <c r="N212">
        <v>7805</v>
      </c>
      <c r="O212" s="1">
        <v>41172</v>
      </c>
      <c r="P212">
        <v>-39.143333333333302</v>
      </c>
      <c r="Q212">
        <v>180.755333333333</v>
      </c>
      <c r="R212">
        <v>30</v>
      </c>
      <c r="S212">
        <v>2</v>
      </c>
      <c r="T212">
        <v>0</v>
      </c>
      <c r="U212" t="s">
        <v>1375</v>
      </c>
      <c r="V212" t="s">
        <v>77</v>
      </c>
      <c r="W212" t="s">
        <v>78</v>
      </c>
      <c r="AB212">
        <v>5</v>
      </c>
      <c r="AC212">
        <v>9518.7999999999993</v>
      </c>
      <c r="AD212">
        <v>2</v>
      </c>
      <c r="AE212">
        <v>3186</v>
      </c>
      <c r="AF212">
        <v>7805</v>
      </c>
      <c r="AG212" t="s">
        <v>707</v>
      </c>
      <c r="AH212">
        <v>180.75530000000001</v>
      </c>
      <c r="AI212">
        <v>-39.143300000000004</v>
      </c>
      <c r="AJ212">
        <v>3198</v>
      </c>
      <c r="AK212">
        <v>30</v>
      </c>
      <c r="AL212">
        <v>30</v>
      </c>
      <c r="AM212">
        <v>13.404199999999999</v>
      </c>
      <c r="AN212">
        <v>35.233400000000003</v>
      </c>
      <c r="AO212">
        <v>-59.31</v>
      </c>
      <c r="AP212">
        <v>0.91600000000000004</v>
      </c>
      <c r="AQ212">
        <v>97.015000000000001</v>
      </c>
      <c r="AR212">
        <v>-10000000000</v>
      </c>
      <c r="AS212">
        <v>13.4</v>
      </c>
      <c r="BB212">
        <v>1.8753115431175675</v>
      </c>
      <c r="BC212">
        <v>4.1679160419790104</v>
      </c>
      <c r="BD212">
        <v>0.24344970371956881</v>
      </c>
      <c r="BE212">
        <v>0.43326661070575323</v>
      </c>
      <c r="BF212" s="6">
        <v>0.28399999999999997</v>
      </c>
      <c r="BG212">
        <v>0.24</v>
      </c>
      <c r="BH212">
        <v>0.05</v>
      </c>
      <c r="BI212">
        <v>0.01</v>
      </c>
      <c r="BP212" s="8">
        <v>0.44607142857142856</v>
      </c>
      <c r="BQ212" s="8">
        <v>3.1458333333333335</v>
      </c>
      <c r="BR212" s="11"/>
      <c r="BV212">
        <v>329</v>
      </c>
      <c r="BW212">
        <v>338</v>
      </c>
      <c r="BX212">
        <v>329</v>
      </c>
      <c r="BY212" t="s">
        <v>92</v>
      </c>
    </row>
    <row r="213" spans="1:77" hidden="1" x14ac:dyDescent="0.2">
      <c r="A213" t="s">
        <v>710</v>
      </c>
      <c r="B213" t="s">
        <v>689</v>
      </c>
      <c r="C213" t="s">
        <v>690</v>
      </c>
      <c r="D213" t="s">
        <v>1395</v>
      </c>
      <c r="E213" t="s">
        <v>1395</v>
      </c>
      <c r="F213" t="s">
        <v>1395</v>
      </c>
      <c r="G213" t="s">
        <v>119</v>
      </c>
      <c r="H213" t="s">
        <v>119</v>
      </c>
      <c r="I213">
        <f t="shared" si="1"/>
        <v>7805</v>
      </c>
      <c r="J213" t="s">
        <v>1400</v>
      </c>
      <c r="K213" t="s">
        <v>1400</v>
      </c>
      <c r="L213" t="s">
        <v>705</v>
      </c>
      <c r="M213" t="s">
        <v>711</v>
      </c>
      <c r="N213">
        <v>7805</v>
      </c>
      <c r="O213" s="1">
        <v>41172</v>
      </c>
      <c r="P213">
        <v>-39.143333333333302</v>
      </c>
      <c r="Q213">
        <v>180.755333333333</v>
      </c>
      <c r="R213">
        <v>50</v>
      </c>
      <c r="S213">
        <v>3</v>
      </c>
      <c r="T213">
        <v>0</v>
      </c>
      <c r="U213" t="s">
        <v>1375</v>
      </c>
      <c r="V213" t="s">
        <v>77</v>
      </c>
      <c r="W213" t="s">
        <v>78</v>
      </c>
      <c r="AB213">
        <v>5</v>
      </c>
      <c r="AC213">
        <v>8075.6</v>
      </c>
      <c r="AD213">
        <v>2</v>
      </c>
      <c r="AE213">
        <v>3186</v>
      </c>
      <c r="AF213">
        <v>7805</v>
      </c>
      <c r="AG213" t="s">
        <v>707</v>
      </c>
      <c r="AH213">
        <v>180.75530000000001</v>
      </c>
      <c r="AI213">
        <v>-39.143300000000004</v>
      </c>
      <c r="AJ213">
        <v>3198</v>
      </c>
      <c r="AK213">
        <v>50</v>
      </c>
      <c r="AL213">
        <v>50</v>
      </c>
      <c r="AM213">
        <v>13.3965</v>
      </c>
      <c r="AN213">
        <v>35.233499999999999</v>
      </c>
      <c r="AO213">
        <v>-59.47</v>
      </c>
      <c r="AP213">
        <v>0.90800000000000003</v>
      </c>
      <c r="AQ213">
        <v>97.302000000000007</v>
      </c>
      <c r="AR213">
        <v>-10000000000</v>
      </c>
      <c r="AS213">
        <v>13.3895</v>
      </c>
      <c r="BB213">
        <v>1.8902656127608064</v>
      </c>
      <c r="BC213">
        <v>4.5705718569286784</v>
      </c>
      <c r="BD213">
        <v>0.26272577996715929</v>
      </c>
      <c r="BE213">
        <v>0.44424355911409569</v>
      </c>
      <c r="BF213" s="6">
        <v>0.312</v>
      </c>
      <c r="BG213">
        <v>0.22</v>
      </c>
      <c r="BH213">
        <v>3.5000000000000003E-2</v>
      </c>
      <c r="BI213">
        <v>0.02</v>
      </c>
      <c r="BP213" s="8">
        <v>0.37071428571428566</v>
      </c>
      <c r="BQ213" s="8">
        <v>3.0916666666666663</v>
      </c>
      <c r="BR213" s="11"/>
      <c r="BV213">
        <v>329</v>
      </c>
      <c r="BW213">
        <v>338</v>
      </c>
      <c r="BX213">
        <v>329</v>
      </c>
      <c r="BY213" t="s">
        <v>92</v>
      </c>
    </row>
    <row r="214" spans="1:77" hidden="1" x14ac:dyDescent="0.2">
      <c r="A214" t="s">
        <v>712</v>
      </c>
      <c r="B214" t="s">
        <v>689</v>
      </c>
      <c r="C214" t="s">
        <v>690</v>
      </c>
      <c r="D214" t="s">
        <v>1395</v>
      </c>
      <c r="E214" t="s">
        <v>1395</v>
      </c>
      <c r="F214" t="s">
        <v>1395</v>
      </c>
      <c r="G214" t="s">
        <v>119</v>
      </c>
      <c r="H214" t="s">
        <v>119</v>
      </c>
      <c r="I214">
        <f t="shared" si="1"/>
        <v>7805</v>
      </c>
      <c r="J214" t="s">
        <v>1400</v>
      </c>
      <c r="K214" t="s">
        <v>1400</v>
      </c>
      <c r="L214" t="s">
        <v>705</v>
      </c>
      <c r="M214" t="s">
        <v>713</v>
      </c>
      <c r="N214">
        <v>7805</v>
      </c>
      <c r="O214" s="1">
        <v>41172</v>
      </c>
      <c r="P214">
        <v>-39.143333333333302</v>
      </c>
      <c r="Q214">
        <v>180.755333333333</v>
      </c>
      <c r="R214">
        <v>100</v>
      </c>
      <c r="S214">
        <v>4</v>
      </c>
      <c r="T214">
        <v>0</v>
      </c>
      <c r="U214" t="s">
        <v>1375</v>
      </c>
      <c r="V214" t="s">
        <v>77</v>
      </c>
      <c r="W214" t="s">
        <v>78</v>
      </c>
      <c r="AB214">
        <v>10</v>
      </c>
      <c r="AC214">
        <v>9658.7999999999993</v>
      </c>
      <c r="AD214">
        <v>2</v>
      </c>
      <c r="AE214">
        <v>3186</v>
      </c>
      <c r="AF214">
        <v>7805</v>
      </c>
      <c r="AG214" t="s">
        <v>707</v>
      </c>
      <c r="AH214">
        <v>180.75530000000001</v>
      </c>
      <c r="AI214">
        <v>-39.143300000000004</v>
      </c>
      <c r="AJ214">
        <v>3198</v>
      </c>
      <c r="AK214">
        <v>100</v>
      </c>
      <c r="AL214">
        <v>101</v>
      </c>
      <c r="AM214">
        <v>13.396800000000001</v>
      </c>
      <c r="AN214">
        <v>35.233600000000003</v>
      </c>
      <c r="AO214">
        <v>-59.85</v>
      </c>
      <c r="AP214">
        <v>0.60899999999999999</v>
      </c>
      <c r="AQ214">
        <v>97.805999999999997</v>
      </c>
      <c r="AR214">
        <v>-10000000000</v>
      </c>
      <c r="AS214">
        <v>13.3826</v>
      </c>
      <c r="BB214">
        <v>1.9297870825322228</v>
      </c>
      <c r="BC214">
        <v>4.477047190690369</v>
      </c>
      <c r="BD214">
        <v>0.2570143499678732</v>
      </c>
      <c r="BE214">
        <v>0.42745528507780722</v>
      </c>
      <c r="BF214" s="6">
        <v>0.22</v>
      </c>
      <c r="BP214" s="8">
        <v>0.33892857142857141</v>
      </c>
      <c r="BQ214" s="8">
        <v>2.9875000000000003</v>
      </c>
      <c r="BR214" s="11"/>
      <c r="BV214">
        <v>329</v>
      </c>
      <c r="BW214">
        <v>338</v>
      </c>
      <c r="BX214">
        <v>329</v>
      </c>
      <c r="BY214" t="s">
        <v>92</v>
      </c>
    </row>
    <row r="215" spans="1:77" hidden="1" x14ac:dyDescent="0.2">
      <c r="A215" t="s">
        <v>714</v>
      </c>
      <c r="B215" t="s">
        <v>689</v>
      </c>
      <c r="C215" t="s">
        <v>690</v>
      </c>
      <c r="D215" t="s">
        <v>1395</v>
      </c>
      <c r="E215" t="s">
        <v>1395</v>
      </c>
      <c r="F215" t="s">
        <v>1395</v>
      </c>
      <c r="G215" t="s">
        <v>119</v>
      </c>
      <c r="H215" t="s">
        <v>119</v>
      </c>
      <c r="I215">
        <f t="shared" si="1"/>
        <v>7805</v>
      </c>
      <c r="J215" t="s">
        <v>1400</v>
      </c>
      <c r="K215" t="s">
        <v>1400</v>
      </c>
      <c r="L215" t="s">
        <v>705</v>
      </c>
      <c r="M215" t="s">
        <v>715</v>
      </c>
      <c r="N215">
        <v>7805</v>
      </c>
      <c r="O215" s="1">
        <v>41172</v>
      </c>
      <c r="P215">
        <v>-39.143333333333302</v>
      </c>
      <c r="Q215">
        <v>180.755333333333</v>
      </c>
      <c r="R215">
        <v>200</v>
      </c>
      <c r="S215">
        <v>5</v>
      </c>
      <c r="T215">
        <v>0</v>
      </c>
      <c r="U215" t="s">
        <v>1375</v>
      </c>
      <c r="V215" t="s">
        <v>77</v>
      </c>
      <c r="W215" t="s">
        <v>78</v>
      </c>
      <c r="AB215">
        <v>10</v>
      </c>
      <c r="AC215">
        <v>10562.7</v>
      </c>
      <c r="AD215">
        <v>2</v>
      </c>
      <c r="AE215">
        <v>3186</v>
      </c>
      <c r="AF215">
        <v>7805</v>
      </c>
      <c r="AG215" t="s">
        <v>707</v>
      </c>
      <c r="AH215">
        <v>180.75530000000001</v>
      </c>
      <c r="AI215">
        <v>-39.143300000000004</v>
      </c>
      <c r="AJ215">
        <v>3198</v>
      </c>
      <c r="AK215">
        <v>200</v>
      </c>
      <c r="AL215">
        <v>201</v>
      </c>
      <c r="AM215">
        <v>13.3988</v>
      </c>
      <c r="AN215">
        <v>35.235399999999998</v>
      </c>
      <c r="AO215">
        <v>-60.61</v>
      </c>
      <c r="AP215">
        <v>0.25800000000000001</v>
      </c>
      <c r="AQ215">
        <v>98.304000000000002</v>
      </c>
      <c r="AR215">
        <v>-10000000000</v>
      </c>
      <c r="AS215">
        <v>13.3705</v>
      </c>
      <c r="BB215">
        <v>1.9151890621662038</v>
      </c>
      <c r="BC215">
        <v>4.7833226244020848</v>
      </c>
      <c r="BD215">
        <v>0.22702934247162135</v>
      </c>
      <c r="BE215">
        <v>0.44618066765674436</v>
      </c>
      <c r="BF215" s="6">
        <v>9.4E-2</v>
      </c>
      <c r="BP215" s="8">
        <v>5.678571428571428E-2</v>
      </c>
      <c r="BQ215" s="8">
        <v>1.1458333333333333</v>
      </c>
      <c r="BR215" s="11"/>
      <c r="BV215">
        <v>329</v>
      </c>
      <c r="BW215">
        <v>338</v>
      </c>
      <c r="BX215">
        <v>329</v>
      </c>
      <c r="BY215" t="s">
        <v>92</v>
      </c>
    </row>
    <row r="216" spans="1:77" hidden="1" x14ac:dyDescent="0.2">
      <c r="A216" t="s">
        <v>716</v>
      </c>
      <c r="B216" t="s">
        <v>689</v>
      </c>
      <c r="C216" t="s">
        <v>690</v>
      </c>
      <c r="D216" t="s">
        <v>1395</v>
      </c>
      <c r="E216" t="s">
        <v>1395</v>
      </c>
      <c r="F216" t="s">
        <v>1395</v>
      </c>
      <c r="G216" t="s">
        <v>119</v>
      </c>
      <c r="H216" t="s">
        <v>119</v>
      </c>
      <c r="I216">
        <f t="shared" si="1"/>
        <v>7805</v>
      </c>
      <c r="J216" t="s">
        <v>1400</v>
      </c>
      <c r="K216" t="s">
        <v>1400</v>
      </c>
      <c r="L216" t="s">
        <v>705</v>
      </c>
      <c r="M216" t="s">
        <v>717</v>
      </c>
      <c r="N216">
        <v>7805</v>
      </c>
      <c r="O216" s="1">
        <v>41172</v>
      </c>
      <c r="P216">
        <v>-39.143333333333302</v>
      </c>
      <c r="Q216">
        <v>180.755333333333</v>
      </c>
      <c r="R216">
        <v>300</v>
      </c>
      <c r="S216">
        <v>6</v>
      </c>
      <c r="T216">
        <v>0</v>
      </c>
      <c r="U216" t="s">
        <v>1375</v>
      </c>
      <c r="V216" t="s">
        <v>77</v>
      </c>
      <c r="W216" t="s">
        <v>78</v>
      </c>
      <c r="AB216">
        <v>8.5</v>
      </c>
      <c r="AC216">
        <v>4584.3999999999996</v>
      </c>
      <c r="AD216">
        <v>3</v>
      </c>
      <c r="AE216">
        <v>3186</v>
      </c>
      <c r="AF216">
        <v>7805</v>
      </c>
      <c r="AG216" t="s">
        <v>707</v>
      </c>
      <c r="AH216">
        <v>180.75530000000001</v>
      </c>
      <c r="AI216">
        <v>-39.143300000000004</v>
      </c>
      <c r="AJ216">
        <v>3198</v>
      </c>
      <c r="AK216">
        <v>300</v>
      </c>
      <c r="AL216">
        <v>302</v>
      </c>
      <c r="AM216">
        <v>13.4034</v>
      </c>
      <c r="AN216">
        <v>35.2331</v>
      </c>
      <c r="AO216">
        <v>-61.38</v>
      </c>
      <c r="AP216">
        <v>0.222</v>
      </c>
      <c r="AQ216">
        <v>98.331000000000003</v>
      </c>
      <c r="AR216">
        <v>-10000000000</v>
      </c>
      <c r="AS216">
        <v>13.360799999999999</v>
      </c>
      <c r="BB216">
        <v>1.9799900306202378</v>
      </c>
      <c r="BC216">
        <v>4.8290140643963735</v>
      </c>
      <c r="BD216">
        <v>0.2984222174626972</v>
      </c>
      <c r="BE216">
        <v>0.45134629043714086</v>
      </c>
      <c r="BF216" s="6">
        <v>9.2999999999999999E-2</v>
      </c>
      <c r="BP216" s="8">
        <v>7.8571428571428584E-2</v>
      </c>
      <c r="BQ216" s="8">
        <v>1.3791666666666667</v>
      </c>
      <c r="BR216" s="11"/>
      <c r="BV216">
        <v>329</v>
      </c>
      <c r="BW216">
        <v>338</v>
      </c>
      <c r="BX216">
        <v>329</v>
      </c>
      <c r="BY216" t="s">
        <v>92</v>
      </c>
    </row>
    <row r="217" spans="1:77" hidden="1" x14ac:dyDescent="0.2">
      <c r="A217" t="s">
        <v>718</v>
      </c>
      <c r="B217" t="s">
        <v>689</v>
      </c>
      <c r="C217" t="s">
        <v>690</v>
      </c>
      <c r="D217" t="s">
        <v>1395</v>
      </c>
      <c r="E217" t="s">
        <v>1395</v>
      </c>
      <c r="F217" t="s">
        <v>1395</v>
      </c>
      <c r="G217" t="s">
        <v>119</v>
      </c>
      <c r="H217" t="s">
        <v>119</v>
      </c>
      <c r="I217">
        <f t="shared" si="1"/>
        <v>7808</v>
      </c>
      <c r="J217" t="s">
        <v>1401</v>
      </c>
      <c r="K217" t="s">
        <v>1401</v>
      </c>
      <c r="L217" t="s">
        <v>719</v>
      </c>
      <c r="M217" t="s">
        <v>720</v>
      </c>
      <c r="N217">
        <v>7808</v>
      </c>
      <c r="O217" s="1">
        <v>41173</v>
      </c>
      <c r="P217">
        <v>-39.164499999999997</v>
      </c>
      <c r="Q217">
        <v>180.70033333333299</v>
      </c>
      <c r="R217">
        <v>10</v>
      </c>
      <c r="S217">
        <v>1</v>
      </c>
      <c r="T217">
        <v>0</v>
      </c>
      <c r="U217" t="s">
        <v>1375</v>
      </c>
      <c r="V217" t="s">
        <v>77</v>
      </c>
      <c r="W217" t="s">
        <v>78</v>
      </c>
      <c r="AB217">
        <v>5</v>
      </c>
      <c r="AC217">
        <v>5971.9</v>
      </c>
      <c r="AD217">
        <v>2</v>
      </c>
      <c r="AE217">
        <v>3186</v>
      </c>
      <c r="AF217">
        <v>7808</v>
      </c>
      <c r="AG217" t="s">
        <v>721</v>
      </c>
      <c r="AH217">
        <v>180.7003</v>
      </c>
      <c r="AI217">
        <v>-39.164499999999997</v>
      </c>
      <c r="AJ217">
        <v>3491</v>
      </c>
      <c r="AK217">
        <v>10</v>
      </c>
      <c r="AL217">
        <v>10</v>
      </c>
      <c r="AM217">
        <v>13.3811</v>
      </c>
      <c r="AN217">
        <v>35.234499999999997</v>
      </c>
      <c r="AO217">
        <v>243.13</v>
      </c>
      <c r="AP217">
        <v>0.67400000000000004</v>
      </c>
      <c r="AQ217">
        <v>97.62</v>
      </c>
      <c r="AR217">
        <v>-10000000000</v>
      </c>
      <c r="AS217">
        <v>13.3797</v>
      </c>
      <c r="BB217">
        <v>1.8938261055330057</v>
      </c>
      <c r="BC217">
        <v>4.8218747768972658</v>
      </c>
      <c r="BD217">
        <v>0.31341472121082314</v>
      </c>
      <c r="BE217">
        <v>0.43100665073932976</v>
      </c>
      <c r="BF217" s="6">
        <v>0.29099999999999998</v>
      </c>
      <c r="BG217">
        <v>0.18</v>
      </c>
      <c r="BH217">
        <v>0.03</v>
      </c>
      <c r="BI217">
        <v>0.01</v>
      </c>
      <c r="BP217" s="8">
        <v>0.33285714285714285</v>
      </c>
      <c r="BQ217" s="8">
        <v>2.2124999999999999</v>
      </c>
      <c r="BR217" s="11"/>
      <c r="BV217">
        <v>337</v>
      </c>
      <c r="BW217">
        <v>333</v>
      </c>
      <c r="BX217">
        <v>333</v>
      </c>
      <c r="BY217" t="s">
        <v>92</v>
      </c>
    </row>
    <row r="218" spans="1:77" hidden="1" x14ac:dyDescent="0.2">
      <c r="A218" t="s">
        <v>722</v>
      </c>
      <c r="B218" t="s">
        <v>689</v>
      </c>
      <c r="C218" t="s">
        <v>690</v>
      </c>
      <c r="D218" t="s">
        <v>1395</v>
      </c>
      <c r="E218" t="s">
        <v>1395</v>
      </c>
      <c r="F218" t="s">
        <v>1395</v>
      </c>
      <c r="G218" t="s">
        <v>119</v>
      </c>
      <c r="H218" t="s">
        <v>119</v>
      </c>
      <c r="I218">
        <f t="shared" si="1"/>
        <v>7808</v>
      </c>
      <c r="J218" t="s">
        <v>1401</v>
      </c>
      <c r="K218" t="s">
        <v>1401</v>
      </c>
      <c r="L218" t="s">
        <v>719</v>
      </c>
      <c r="M218" t="s">
        <v>723</v>
      </c>
      <c r="N218">
        <v>7808</v>
      </c>
      <c r="O218" s="1">
        <v>41173</v>
      </c>
      <c r="P218">
        <v>-39.164499999999997</v>
      </c>
      <c r="Q218">
        <v>180.70033333333299</v>
      </c>
      <c r="R218">
        <v>30</v>
      </c>
      <c r="S218">
        <v>2</v>
      </c>
      <c r="T218">
        <v>0</v>
      </c>
      <c r="U218" t="s">
        <v>1375</v>
      </c>
      <c r="V218" t="s">
        <v>77</v>
      </c>
      <c r="W218" t="s">
        <v>78</v>
      </c>
      <c r="AB218">
        <v>5</v>
      </c>
      <c r="AC218">
        <v>7830.7</v>
      </c>
      <c r="AD218">
        <v>2</v>
      </c>
      <c r="AE218">
        <v>3186</v>
      </c>
      <c r="AF218">
        <v>7808</v>
      </c>
      <c r="AG218" t="s">
        <v>721</v>
      </c>
      <c r="AH218">
        <v>180.7003</v>
      </c>
      <c r="AI218">
        <v>-39.164499999999997</v>
      </c>
      <c r="AJ218">
        <v>3491</v>
      </c>
      <c r="AK218">
        <v>30</v>
      </c>
      <c r="AL218">
        <v>30</v>
      </c>
      <c r="AM218">
        <v>13.3889</v>
      </c>
      <c r="AN218">
        <v>35.234299999999998</v>
      </c>
      <c r="AO218">
        <v>243.44</v>
      </c>
      <c r="AP218">
        <v>0.69699999999999995</v>
      </c>
      <c r="AQ218">
        <v>97.564999999999998</v>
      </c>
      <c r="AR218">
        <v>-10000000000</v>
      </c>
      <c r="AS218">
        <v>13.3847</v>
      </c>
      <c r="BB218">
        <v>1.9223100477106032</v>
      </c>
      <c r="BC218">
        <v>4.7597629756550299</v>
      </c>
      <c r="BD218">
        <v>0.31412864996073397</v>
      </c>
      <c r="BE218">
        <v>0.44101504487634791</v>
      </c>
      <c r="BF218" s="6">
        <v>0.315</v>
      </c>
      <c r="BG218">
        <v>0.21</v>
      </c>
      <c r="BH218">
        <v>0.03</v>
      </c>
      <c r="BI218">
        <v>0.01</v>
      </c>
      <c r="BP218" s="8">
        <v>0.35571428571428576</v>
      </c>
      <c r="BQ218" s="8">
        <v>2.1</v>
      </c>
      <c r="BR218" s="11"/>
      <c r="BV218">
        <v>337</v>
      </c>
      <c r="BW218">
        <v>333</v>
      </c>
      <c r="BX218">
        <v>333</v>
      </c>
      <c r="BY218" t="s">
        <v>92</v>
      </c>
    </row>
    <row r="219" spans="1:77" hidden="1" x14ac:dyDescent="0.2">
      <c r="A219" t="s">
        <v>724</v>
      </c>
      <c r="B219" t="s">
        <v>689</v>
      </c>
      <c r="C219" t="s">
        <v>690</v>
      </c>
      <c r="D219" t="s">
        <v>1395</v>
      </c>
      <c r="E219" t="s">
        <v>1395</v>
      </c>
      <c r="F219" t="s">
        <v>1395</v>
      </c>
      <c r="G219" t="s">
        <v>119</v>
      </c>
      <c r="H219" t="s">
        <v>119</v>
      </c>
      <c r="I219">
        <f t="shared" si="1"/>
        <v>7808</v>
      </c>
      <c r="J219" t="s">
        <v>1401</v>
      </c>
      <c r="K219" t="s">
        <v>1401</v>
      </c>
      <c r="L219" t="s">
        <v>719</v>
      </c>
      <c r="M219" t="s">
        <v>725</v>
      </c>
      <c r="N219">
        <v>7808</v>
      </c>
      <c r="O219" s="1">
        <v>41173</v>
      </c>
      <c r="P219">
        <v>-39.164499999999997</v>
      </c>
      <c r="Q219">
        <v>180.70033333333299</v>
      </c>
      <c r="R219">
        <v>50</v>
      </c>
      <c r="S219">
        <v>3</v>
      </c>
      <c r="T219">
        <v>0</v>
      </c>
      <c r="U219" t="s">
        <v>1375</v>
      </c>
      <c r="V219" t="s">
        <v>77</v>
      </c>
      <c r="W219" t="s">
        <v>78</v>
      </c>
      <c r="AB219">
        <v>5</v>
      </c>
      <c r="AC219">
        <v>5471.7</v>
      </c>
      <c r="AD219">
        <v>2</v>
      </c>
      <c r="AE219">
        <v>3186</v>
      </c>
      <c r="AF219">
        <v>7808</v>
      </c>
      <c r="AG219" t="s">
        <v>721</v>
      </c>
      <c r="AH219">
        <v>180.7003</v>
      </c>
      <c r="AI219">
        <v>-39.164499999999997</v>
      </c>
      <c r="AJ219">
        <v>3491</v>
      </c>
      <c r="AK219">
        <v>50</v>
      </c>
      <c r="AL219">
        <v>50</v>
      </c>
      <c r="AM219">
        <v>13.3933</v>
      </c>
      <c r="AN219">
        <v>35.234099999999998</v>
      </c>
      <c r="AO219">
        <v>242.52</v>
      </c>
      <c r="AP219">
        <v>0.63100000000000001</v>
      </c>
      <c r="AQ219">
        <v>97.688999999999993</v>
      </c>
      <c r="AR219">
        <v>-10000000000</v>
      </c>
      <c r="AS219">
        <v>13.3863</v>
      </c>
      <c r="BB219">
        <v>1.8984547461368655</v>
      </c>
      <c r="BC219">
        <v>4.8918397943885195</v>
      </c>
      <c r="BD219">
        <v>0.28842721496394663</v>
      </c>
      <c r="BE219">
        <v>0.44295215341899657</v>
      </c>
      <c r="BF219" s="6">
        <v>0.245</v>
      </c>
      <c r="BG219">
        <v>0.16</v>
      </c>
      <c r="BH219">
        <v>0.03</v>
      </c>
      <c r="BI219">
        <v>0.01</v>
      </c>
      <c r="BP219" s="8">
        <v>0.33214285714285718</v>
      </c>
      <c r="BQ219" s="8">
        <v>2.1416666666666666</v>
      </c>
      <c r="BR219" s="11"/>
      <c r="BV219">
        <v>337</v>
      </c>
      <c r="BW219">
        <v>333</v>
      </c>
      <c r="BX219">
        <v>333</v>
      </c>
      <c r="BY219" t="s">
        <v>92</v>
      </c>
    </row>
    <row r="220" spans="1:77" hidden="1" x14ac:dyDescent="0.2">
      <c r="A220" t="s">
        <v>726</v>
      </c>
      <c r="B220" t="s">
        <v>689</v>
      </c>
      <c r="C220" t="s">
        <v>690</v>
      </c>
      <c r="D220" t="s">
        <v>1395</v>
      </c>
      <c r="E220" t="s">
        <v>1395</v>
      </c>
      <c r="F220" t="s">
        <v>1395</v>
      </c>
      <c r="G220" t="s">
        <v>119</v>
      </c>
      <c r="H220" t="s">
        <v>119</v>
      </c>
      <c r="I220">
        <f t="shared" si="1"/>
        <v>7808</v>
      </c>
      <c r="J220" t="s">
        <v>1401</v>
      </c>
      <c r="K220" t="s">
        <v>1401</v>
      </c>
      <c r="L220" t="s">
        <v>719</v>
      </c>
      <c r="M220" t="s">
        <v>727</v>
      </c>
      <c r="N220">
        <v>7808</v>
      </c>
      <c r="O220" s="1">
        <v>41173</v>
      </c>
      <c r="P220">
        <v>-39.164499999999997</v>
      </c>
      <c r="Q220">
        <v>180.70033333333299</v>
      </c>
      <c r="R220">
        <v>100</v>
      </c>
      <c r="S220">
        <v>4</v>
      </c>
      <c r="T220">
        <v>0</v>
      </c>
      <c r="U220" t="s">
        <v>1375</v>
      </c>
      <c r="V220" t="s">
        <v>77</v>
      </c>
      <c r="W220" t="s">
        <v>78</v>
      </c>
      <c r="AB220">
        <v>10</v>
      </c>
      <c r="AC220">
        <v>9923.9</v>
      </c>
      <c r="AD220">
        <v>2</v>
      </c>
      <c r="AE220">
        <v>3186</v>
      </c>
      <c r="AF220">
        <v>7808</v>
      </c>
      <c r="AG220" t="s">
        <v>721</v>
      </c>
      <c r="AH220">
        <v>180.7003</v>
      </c>
      <c r="AI220">
        <v>-39.164499999999997</v>
      </c>
      <c r="AJ220">
        <v>3491</v>
      </c>
      <c r="AK220">
        <v>100</v>
      </c>
      <c r="AL220">
        <v>101</v>
      </c>
      <c r="AM220">
        <v>13.398099999999999</v>
      </c>
      <c r="AN220">
        <v>35.234000000000002</v>
      </c>
      <c r="AO220">
        <v>242.9</v>
      </c>
      <c r="AP220">
        <v>0.68400000000000005</v>
      </c>
      <c r="AQ220">
        <v>97.561999999999998</v>
      </c>
      <c r="AR220">
        <v>-10000000000</v>
      </c>
      <c r="AS220">
        <v>13.383900000000001</v>
      </c>
      <c r="BB220">
        <v>1.915901160720644</v>
      </c>
      <c r="BC220">
        <v>4.8697080031412865</v>
      </c>
      <c r="BD220">
        <v>0.20703933747412009</v>
      </c>
      <c r="BE220">
        <v>0.43068379931555495</v>
      </c>
      <c r="BF220" s="6">
        <v>0.26300000000000001</v>
      </c>
      <c r="BP220" s="8">
        <v>0.61178571428571427</v>
      </c>
      <c r="BQ220" s="8">
        <v>3.6208333333333336</v>
      </c>
      <c r="BR220" s="11"/>
      <c r="BV220">
        <v>337</v>
      </c>
      <c r="BW220">
        <v>333</v>
      </c>
      <c r="BX220">
        <v>333</v>
      </c>
      <c r="BY220" t="s">
        <v>92</v>
      </c>
    </row>
    <row r="221" spans="1:77" hidden="1" x14ac:dyDescent="0.2">
      <c r="A221" t="s">
        <v>728</v>
      </c>
      <c r="B221" t="s">
        <v>689</v>
      </c>
      <c r="C221" t="s">
        <v>690</v>
      </c>
      <c r="D221" t="s">
        <v>1395</v>
      </c>
      <c r="E221" t="s">
        <v>1395</v>
      </c>
      <c r="F221" t="s">
        <v>1395</v>
      </c>
      <c r="G221" t="s">
        <v>119</v>
      </c>
      <c r="H221" t="s">
        <v>119</v>
      </c>
      <c r="I221">
        <f t="shared" si="1"/>
        <v>7808</v>
      </c>
      <c r="J221" t="s">
        <v>1401</v>
      </c>
      <c r="K221" t="s">
        <v>1401</v>
      </c>
      <c r="L221" t="s">
        <v>719</v>
      </c>
      <c r="M221" t="s">
        <v>729</v>
      </c>
      <c r="N221">
        <v>7808</v>
      </c>
      <c r="O221" s="1">
        <v>41173</v>
      </c>
      <c r="P221">
        <v>-39.164499999999997</v>
      </c>
      <c r="Q221">
        <v>180.70033333333299</v>
      </c>
      <c r="R221">
        <v>200</v>
      </c>
      <c r="S221">
        <v>5</v>
      </c>
      <c r="T221">
        <v>0</v>
      </c>
      <c r="U221" t="s">
        <v>1375</v>
      </c>
      <c r="V221" t="s">
        <v>77</v>
      </c>
      <c r="W221" t="s">
        <v>78</v>
      </c>
      <c r="AB221">
        <v>10</v>
      </c>
      <c r="AC221">
        <v>8149.2</v>
      </c>
      <c r="AD221">
        <v>2</v>
      </c>
      <c r="AE221">
        <v>3186</v>
      </c>
      <c r="AF221">
        <v>7808</v>
      </c>
      <c r="AG221" t="s">
        <v>721</v>
      </c>
      <c r="AH221">
        <v>180.7003</v>
      </c>
      <c r="AI221">
        <v>-39.164499999999997</v>
      </c>
      <c r="AJ221">
        <v>3491</v>
      </c>
      <c r="AK221">
        <v>200</v>
      </c>
      <c r="AL221">
        <v>201</v>
      </c>
      <c r="AM221">
        <v>13.3933</v>
      </c>
      <c r="AN221">
        <v>35.233699999999999</v>
      </c>
      <c r="AO221">
        <v>238.88</v>
      </c>
      <c r="AP221">
        <v>0.218</v>
      </c>
      <c r="AQ221">
        <v>98.38</v>
      </c>
      <c r="AR221">
        <v>-10000000000</v>
      </c>
      <c r="AS221">
        <v>13.365</v>
      </c>
      <c r="BB221">
        <v>1.9817702770063377</v>
      </c>
      <c r="BC221">
        <v>5.1945455843506823</v>
      </c>
      <c r="BD221">
        <v>0.29342471621332195</v>
      </c>
      <c r="BE221">
        <v>0.42680958223025767</v>
      </c>
      <c r="BF221" s="6">
        <v>8.2000000000000003E-2</v>
      </c>
      <c r="BP221" s="8">
        <v>0.12392857142857142</v>
      </c>
      <c r="BQ221" s="8">
        <v>0.90416666666666679</v>
      </c>
      <c r="BR221" s="11"/>
      <c r="BV221">
        <v>337</v>
      </c>
      <c r="BW221">
        <v>333</v>
      </c>
      <c r="BX221">
        <v>333</v>
      </c>
      <c r="BY221" t="s">
        <v>92</v>
      </c>
    </row>
    <row r="222" spans="1:77" hidden="1" x14ac:dyDescent="0.2">
      <c r="A222" t="s">
        <v>730</v>
      </c>
      <c r="B222" t="s">
        <v>689</v>
      </c>
      <c r="C222" t="s">
        <v>690</v>
      </c>
      <c r="D222" t="s">
        <v>1395</v>
      </c>
      <c r="E222" t="s">
        <v>1395</v>
      </c>
      <c r="F222" t="s">
        <v>1395</v>
      </c>
      <c r="G222" t="s">
        <v>119</v>
      </c>
      <c r="H222" t="s">
        <v>119</v>
      </c>
      <c r="I222">
        <f t="shared" si="1"/>
        <v>7808</v>
      </c>
      <c r="J222" t="s">
        <v>1401</v>
      </c>
      <c r="K222" t="s">
        <v>1401</v>
      </c>
      <c r="L222" t="s">
        <v>719</v>
      </c>
      <c r="M222" t="s">
        <v>731</v>
      </c>
      <c r="N222">
        <v>7808</v>
      </c>
      <c r="O222" s="1">
        <v>41173</v>
      </c>
      <c r="P222">
        <v>-39.164499999999997</v>
      </c>
      <c r="Q222">
        <v>180.70033333333299</v>
      </c>
      <c r="R222">
        <v>300</v>
      </c>
      <c r="S222">
        <v>6</v>
      </c>
      <c r="T222">
        <v>0</v>
      </c>
      <c r="U222" t="s">
        <v>1375</v>
      </c>
      <c r="V222" t="s">
        <v>77</v>
      </c>
      <c r="W222" t="s">
        <v>78</v>
      </c>
      <c r="AB222">
        <v>10</v>
      </c>
      <c r="AC222">
        <v>5982.3</v>
      </c>
      <c r="AD222">
        <v>3</v>
      </c>
      <c r="AE222">
        <v>3186</v>
      </c>
      <c r="AF222">
        <v>7808</v>
      </c>
      <c r="AG222" t="s">
        <v>721</v>
      </c>
      <c r="AH222">
        <v>180.7003</v>
      </c>
      <c r="AI222">
        <v>-39.164499999999997</v>
      </c>
      <c r="AJ222">
        <v>3491</v>
      </c>
      <c r="AK222">
        <v>300</v>
      </c>
      <c r="AL222">
        <v>302</v>
      </c>
      <c r="AM222">
        <v>13.4003</v>
      </c>
      <c r="AN222">
        <v>35.2318</v>
      </c>
      <c r="AO222">
        <v>237.78</v>
      </c>
      <c r="AP222">
        <v>0.185</v>
      </c>
      <c r="AQ222">
        <v>98.43</v>
      </c>
      <c r="AR222">
        <v>-10000000000</v>
      </c>
      <c r="AS222">
        <v>13.357699999999999</v>
      </c>
      <c r="BB222">
        <v>1.9198177027700636</v>
      </c>
      <c r="BC222">
        <v>5.1988291568501461</v>
      </c>
      <c r="BD222">
        <v>0.24916113371885487</v>
      </c>
      <c r="BE222">
        <v>0.44488926196164524</v>
      </c>
      <c r="BF222" s="6">
        <v>7.1999999999999995E-2</v>
      </c>
      <c r="BP222" s="8">
        <v>0.12857142857142859</v>
      </c>
      <c r="BQ222" s="8">
        <v>1.0475000000000001</v>
      </c>
      <c r="BR222" s="11"/>
      <c r="BV222">
        <v>337</v>
      </c>
      <c r="BW222">
        <v>333</v>
      </c>
      <c r="BX222">
        <v>333</v>
      </c>
      <c r="BY222" t="s">
        <v>92</v>
      </c>
    </row>
    <row r="223" spans="1:77" hidden="1" x14ac:dyDescent="0.2">
      <c r="A223" t="s">
        <v>732</v>
      </c>
      <c r="B223" t="s">
        <v>689</v>
      </c>
      <c r="C223" t="s">
        <v>690</v>
      </c>
      <c r="D223" t="s">
        <v>1395</v>
      </c>
      <c r="E223" t="s">
        <v>1395</v>
      </c>
      <c r="F223" t="s">
        <v>1395</v>
      </c>
      <c r="G223" t="s">
        <v>119</v>
      </c>
      <c r="H223" t="s">
        <v>119</v>
      </c>
      <c r="I223">
        <f t="shared" si="1"/>
        <v>7812</v>
      </c>
      <c r="J223" t="s">
        <v>1402</v>
      </c>
      <c r="K223" t="s">
        <v>1402</v>
      </c>
      <c r="L223" t="s">
        <v>599</v>
      </c>
      <c r="M223" t="s">
        <v>733</v>
      </c>
      <c r="N223">
        <v>7812</v>
      </c>
      <c r="O223" s="1">
        <v>41174</v>
      </c>
      <c r="P223">
        <v>-39.097833333333298</v>
      </c>
      <c r="Q223">
        <v>180.72116666666699</v>
      </c>
      <c r="R223">
        <v>10</v>
      </c>
      <c r="S223">
        <v>1</v>
      </c>
      <c r="T223">
        <v>0</v>
      </c>
      <c r="U223" t="s">
        <v>1375</v>
      </c>
      <c r="V223" t="s">
        <v>77</v>
      </c>
      <c r="W223" t="s">
        <v>78</v>
      </c>
      <c r="AB223">
        <v>5</v>
      </c>
      <c r="AC223">
        <v>4471.7</v>
      </c>
      <c r="AD223">
        <v>2</v>
      </c>
      <c r="AE223">
        <v>3186</v>
      </c>
      <c r="AF223">
        <v>7812</v>
      </c>
      <c r="AG223" t="s">
        <v>734</v>
      </c>
      <c r="AH223">
        <v>180.72120000000001</v>
      </c>
      <c r="AI223">
        <v>-39.097799999999999</v>
      </c>
      <c r="AJ223">
        <v>3497</v>
      </c>
      <c r="AK223">
        <v>10</v>
      </c>
      <c r="AL223">
        <v>10</v>
      </c>
      <c r="AM223">
        <v>13.3864</v>
      </c>
      <c r="AN223">
        <v>35.235799999999998</v>
      </c>
      <c r="AO223">
        <v>243.01</v>
      </c>
      <c r="AP223">
        <v>0.60099999999999998</v>
      </c>
      <c r="AQ223">
        <v>97.706000000000003</v>
      </c>
      <c r="AR223">
        <v>-10000000000</v>
      </c>
      <c r="AS223">
        <v>13.385</v>
      </c>
      <c r="BB223">
        <v>1.8624937691376489</v>
      </c>
      <c r="BC223">
        <v>4.9368173056328981</v>
      </c>
      <c r="BD223">
        <v>0.22274576997215678</v>
      </c>
      <c r="BE223">
        <v>0.48169432427197001</v>
      </c>
      <c r="BF223" s="9">
        <v>0.26</v>
      </c>
      <c r="BG223">
        <v>0.24</v>
      </c>
      <c r="BH223">
        <v>0.03</v>
      </c>
      <c r="BI223">
        <v>0.01</v>
      </c>
      <c r="BP223" s="8">
        <v>0.36892857142857144</v>
      </c>
      <c r="BQ223">
        <v>4.5583333333333336</v>
      </c>
      <c r="BV223">
        <v>337</v>
      </c>
      <c r="BW223">
        <v>331</v>
      </c>
      <c r="BX223">
        <v>331</v>
      </c>
      <c r="BY223" t="s">
        <v>92</v>
      </c>
    </row>
    <row r="224" spans="1:77" hidden="1" x14ac:dyDescent="0.2">
      <c r="A224" t="s">
        <v>735</v>
      </c>
      <c r="B224" t="s">
        <v>689</v>
      </c>
      <c r="C224" t="s">
        <v>690</v>
      </c>
      <c r="D224" t="s">
        <v>1395</v>
      </c>
      <c r="E224" t="s">
        <v>1395</v>
      </c>
      <c r="F224" t="s">
        <v>1395</v>
      </c>
      <c r="G224" t="s">
        <v>119</v>
      </c>
      <c r="H224" t="s">
        <v>119</v>
      </c>
      <c r="I224">
        <f t="shared" si="1"/>
        <v>7812</v>
      </c>
      <c r="J224" t="s">
        <v>1402</v>
      </c>
      <c r="K224" t="s">
        <v>1402</v>
      </c>
      <c r="L224" t="s">
        <v>599</v>
      </c>
      <c r="M224" t="s">
        <v>736</v>
      </c>
      <c r="N224">
        <v>7812</v>
      </c>
      <c r="O224" s="1">
        <v>41174</v>
      </c>
      <c r="P224">
        <v>-39.097833333333298</v>
      </c>
      <c r="Q224">
        <v>180.72116666666699</v>
      </c>
      <c r="R224">
        <v>30</v>
      </c>
      <c r="S224">
        <v>2</v>
      </c>
      <c r="T224">
        <v>0</v>
      </c>
      <c r="U224" t="s">
        <v>1375</v>
      </c>
      <c r="V224" t="s">
        <v>77</v>
      </c>
      <c r="W224" t="s">
        <v>78</v>
      </c>
      <c r="AB224">
        <v>5</v>
      </c>
      <c r="AC224">
        <v>6583.6</v>
      </c>
      <c r="AD224">
        <v>2</v>
      </c>
      <c r="AE224">
        <v>3186</v>
      </c>
      <c r="AF224">
        <v>7812</v>
      </c>
      <c r="AG224" t="s">
        <v>734</v>
      </c>
      <c r="AH224">
        <v>180.72120000000001</v>
      </c>
      <c r="AI224">
        <v>-39.097799999999999</v>
      </c>
      <c r="AJ224">
        <v>3497</v>
      </c>
      <c r="AK224">
        <v>30</v>
      </c>
      <c r="AL224">
        <v>30</v>
      </c>
      <c r="AM224">
        <v>13.388299999999999</v>
      </c>
      <c r="AN224">
        <v>35.235700000000001</v>
      </c>
      <c r="AO224">
        <v>242.93</v>
      </c>
      <c r="AP224">
        <v>0.61199999999999999</v>
      </c>
      <c r="AQ224">
        <v>97.704999999999998</v>
      </c>
      <c r="AR224">
        <v>-10000000000</v>
      </c>
      <c r="AS224">
        <v>13.3841</v>
      </c>
      <c r="BB224">
        <v>1.872463148899808</v>
      </c>
      <c r="BC224">
        <v>4.8847005068894127</v>
      </c>
      <c r="BD224">
        <v>0.21346469622331693</v>
      </c>
      <c r="BE224">
        <v>0.4852456899334926</v>
      </c>
      <c r="BF224" s="9">
        <v>0.24</v>
      </c>
      <c r="BG224">
        <v>7.5000000000000011E-2</v>
      </c>
      <c r="BH224">
        <v>0.03</v>
      </c>
      <c r="BI224">
        <v>0.01</v>
      </c>
      <c r="BP224" s="8">
        <v>0.32071428571428573</v>
      </c>
      <c r="BQ224">
        <v>3.0083333333333333</v>
      </c>
      <c r="BV224">
        <v>337</v>
      </c>
      <c r="BW224">
        <v>331</v>
      </c>
      <c r="BX224">
        <v>331</v>
      </c>
      <c r="BY224" t="s">
        <v>92</v>
      </c>
    </row>
    <row r="225" spans="1:77" hidden="1" x14ac:dyDescent="0.2">
      <c r="A225" t="s">
        <v>737</v>
      </c>
      <c r="B225" t="s">
        <v>689</v>
      </c>
      <c r="C225" t="s">
        <v>690</v>
      </c>
      <c r="D225" t="s">
        <v>1395</v>
      </c>
      <c r="E225" t="s">
        <v>1395</v>
      </c>
      <c r="F225" t="s">
        <v>1395</v>
      </c>
      <c r="G225" t="s">
        <v>119</v>
      </c>
      <c r="H225" t="s">
        <v>119</v>
      </c>
      <c r="I225">
        <f t="shared" si="1"/>
        <v>7812</v>
      </c>
      <c r="J225" t="s">
        <v>1402</v>
      </c>
      <c r="K225" t="s">
        <v>1402</v>
      </c>
      <c r="L225" t="s">
        <v>599</v>
      </c>
      <c r="M225" t="s">
        <v>738</v>
      </c>
      <c r="N225">
        <v>7812</v>
      </c>
      <c r="O225" s="1">
        <v>41174</v>
      </c>
      <c r="P225">
        <v>-39.097833333333298</v>
      </c>
      <c r="Q225">
        <v>180.72116666666699</v>
      </c>
      <c r="R225">
        <v>50</v>
      </c>
      <c r="S225">
        <v>3</v>
      </c>
      <c r="T225">
        <v>0</v>
      </c>
      <c r="U225" t="s">
        <v>1375</v>
      </c>
      <c r="V225" t="s">
        <v>77</v>
      </c>
      <c r="W225" t="s">
        <v>78</v>
      </c>
      <c r="AB225">
        <v>5</v>
      </c>
      <c r="AC225">
        <v>4202.5</v>
      </c>
      <c r="AD225">
        <v>2</v>
      </c>
      <c r="AE225">
        <v>3186</v>
      </c>
      <c r="AF225">
        <v>7812</v>
      </c>
      <c r="AG225" t="s">
        <v>734</v>
      </c>
      <c r="AH225">
        <v>180.72120000000001</v>
      </c>
      <c r="AI225">
        <v>-39.097799999999999</v>
      </c>
      <c r="AJ225">
        <v>3497</v>
      </c>
      <c r="AK225">
        <v>50</v>
      </c>
      <c r="AL225">
        <v>50</v>
      </c>
      <c r="AM225">
        <v>13.3909</v>
      </c>
      <c r="AN225">
        <v>35.235700000000001</v>
      </c>
      <c r="AO225">
        <v>242.97</v>
      </c>
      <c r="AP225">
        <v>0.61899999999999999</v>
      </c>
      <c r="AQ225">
        <v>97.727999999999994</v>
      </c>
      <c r="AR225">
        <v>-10000000000</v>
      </c>
      <c r="AS225">
        <v>13.383900000000001</v>
      </c>
      <c r="BB225">
        <v>1.8778038880581074</v>
      </c>
      <c r="BC225">
        <v>4.8861283643892337</v>
      </c>
      <c r="BD225">
        <v>0.11851217248518597</v>
      </c>
      <c r="BE225">
        <v>0.47975721572932134</v>
      </c>
      <c r="BF225" s="9">
        <v>0.26</v>
      </c>
      <c r="BG225">
        <v>0.16500000000000001</v>
      </c>
      <c r="BH225">
        <v>0.03</v>
      </c>
      <c r="BI225">
        <v>0.01</v>
      </c>
      <c r="BP225" s="8">
        <v>0.36892857142857144</v>
      </c>
      <c r="BQ225">
        <v>2.4416666666666669</v>
      </c>
      <c r="BV225">
        <v>337</v>
      </c>
      <c r="BW225">
        <v>331</v>
      </c>
      <c r="BX225">
        <v>331</v>
      </c>
      <c r="BY225" t="s">
        <v>92</v>
      </c>
    </row>
    <row r="226" spans="1:77" hidden="1" x14ac:dyDescent="0.2">
      <c r="A226" t="s">
        <v>739</v>
      </c>
      <c r="B226" t="s">
        <v>689</v>
      </c>
      <c r="C226" t="s">
        <v>690</v>
      </c>
      <c r="D226" t="s">
        <v>1395</v>
      </c>
      <c r="E226" t="s">
        <v>1395</v>
      </c>
      <c r="F226" t="s">
        <v>1395</v>
      </c>
      <c r="G226" t="s">
        <v>119</v>
      </c>
      <c r="H226" t="s">
        <v>119</v>
      </c>
      <c r="I226">
        <f t="shared" si="1"/>
        <v>7812</v>
      </c>
      <c r="J226" t="s">
        <v>1402</v>
      </c>
      <c r="K226" t="s">
        <v>1402</v>
      </c>
      <c r="L226" t="s">
        <v>599</v>
      </c>
      <c r="M226" t="s">
        <v>740</v>
      </c>
      <c r="N226">
        <v>7812</v>
      </c>
      <c r="O226" s="1">
        <v>41174</v>
      </c>
      <c r="P226">
        <v>-39.097833333333298</v>
      </c>
      <c r="Q226">
        <v>180.72116666666699</v>
      </c>
      <c r="R226">
        <v>100</v>
      </c>
      <c r="S226">
        <v>4</v>
      </c>
      <c r="T226">
        <v>0</v>
      </c>
      <c r="U226" t="s">
        <v>1375</v>
      </c>
      <c r="V226" t="s">
        <v>77</v>
      </c>
      <c r="W226" t="s">
        <v>78</v>
      </c>
      <c r="AB226">
        <v>10</v>
      </c>
      <c r="AC226">
        <v>8899.1</v>
      </c>
      <c r="AD226">
        <v>2</v>
      </c>
      <c r="AE226">
        <v>3186</v>
      </c>
      <c r="AF226">
        <v>7812</v>
      </c>
      <c r="AG226" t="s">
        <v>734</v>
      </c>
      <c r="AH226">
        <v>180.72120000000001</v>
      </c>
      <c r="AI226">
        <v>-39.097799999999999</v>
      </c>
      <c r="AJ226">
        <v>3497</v>
      </c>
      <c r="AK226">
        <v>100</v>
      </c>
      <c r="AL226">
        <v>101</v>
      </c>
      <c r="AM226">
        <v>13.389699999999999</v>
      </c>
      <c r="AN226">
        <v>35.234499999999997</v>
      </c>
      <c r="AO226">
        <v>242.32</v>
      </c>
      <c r="AP226">
        <v>0.57699999999999996</v>
      </c>
      <c r="AQ226">
        <v>97.861999999999995</v>
      </c>
      <c r="AR226">
        <v>-10000000000</v>
      </c>
      <c r="AS226">
        <v>13.375500000000001</v>
      </c>
      <c r="BB226">
        <v>1.8859930214341665</v>
      </c>
      <c r="BC226">
        <v>5.0424787606196899</v>
      </c>
      <c r="BD226">
        <v>0.30556150496180484</v>
      </c>
      <c r="BE226">
        <v>0.4807257700006457</v>
      </c>
      <c r="BF226" s="9">
        <v>0.23</v>
      </c>
      <c r="BP226" s="8">
        <v>0.5</v>
      </c>
      <c r="BQ226">
        <v>2.9624999999999999</v>
      </c>
      <c r="BV226">
        <v>337</v>
      </c>
      <c r="BW226">
        <v>331</v>
      </c>
      <c r="BX226">
        <v>331</v>
      </c>
      <c r="BY226" t="s">
        <v>92</v>
      </c>
    </row>
    <row r="227" spans="1:77" hidden="1" x14ac:dyDescent="0.2">
      <c r="A227" t="s">
        <v>741</v>
      </c>
      <c r="B227" t="s">
        <v>689</v>
      </c>
      <c r="C227" t="s">
        <v>690</v>
      </c>
      <c r="D227" t="s">
        <v>1395</v>
      </c>
      <c r="E227" t="s">
        <v>1395</v>
      </c>
      <c r="F227" t="s">
        <v>1395</v>
      </c>
      <c r="G227" t="s">
        <v>119</v>
      </c>
      <c r="H227" t="s">
        <v>119</v>
      </c>
      <c r="I227">
        <f t="shared" si="1"/>
        <v>7812</v>
      </c>
      <c r="J227" t="s">
        <v>1402</v>
      </c>
      <c r="K227" t="s">
        <v>1402</v>
      </c>
      <c r="L227" t="s">
        <v>599</v>
      </c>
      <c r="M227" t="s">
        <v>742</v>
      </c>
      <c r="N227">
        <v>7812</v>
      </c>
      <c r="O227" s="1">
        <v>41174</v>
      </c>
      <c r="P227">
        <v>-39.097833333333298</v>
      </c>
      <c r="Q227">
        <v>180.72116666666699</v>
      </c>
      <c r="R227">
        <v>200</v>
      </c>
      <c r="S227">
        <v>5</v>
      </c>
      <c r="T227">
        <v>0</v>
      </c>
      <c r="U227" t="s">
        <v>1375</v>
      </c>
      <c r="V227" t="s">
        <v>77</v>
      </c>
      <c r="W227" t="s">
        <v>78</v>
      </c>
      <c r="AB227">
        <v>10</v>
      </c>
      <c r="AC227">
        <v>8701.2999999999993</v>
      </c>
      <c r="AD227">
        <v>2</v>
      </c>
      <c r="AE227">
        <v>3186</v>
      </c>
      <c r="AF227">
        <v>7812</v>
      </c>
      <c r="AG227" t="s">
        <v>734</v>
      </c>
      <c r="AH227">
        <v>180.72120000000001</v>
      </c>
      <c r="AI227">
        <v>-39.097799999999999</v>
      </c>
      <c r="AJ227">
        <v>3497</v>
      </c>
      <c r="AK227">
        <v>200</v>
      </c>
      <c r="AL227">
        <v>201</v>
      </c>
      <c r="AM227">
        <v>13.3986</v>
      </c>
      <c r="AN227">
        <v>35.233600000000003</v>
      </c>
      <c r="AO227">
        <v>240.84</v>
      </c>
      <c r="AP227">
        <v>0.48599999999999999</v>
      </c>
      <c r="AQ227">
        <v>98.052999999999997</v>
      </c>
      <c r="AR227">
        <v>-10000000000</v>
      </c>
      <c r="AS227">
        <v>13.3703</v>
      </c>
      <c r="BB227">
        <v>1.9340596738588622</v>
      </c>
      <c r="BC227">
        <v>5.059613050617549</v>
      </c>
      <c r="BD227">
        <v>0.32340972370957383</v>
      </c>
      <c r="BE227">
        <v>0.50138826112223156</v>
      </c>
      <c r="BF227" s="6">
        <v>0.19</v>
      </c>
      <c r="BP227" s="8">
        <v>0.33392857142857146</v>
      </c>
      <c r="BQ227">
        <v>1.8916666666666668</v>
      </c>
      <c r="BV227">
        <v>337</v>
      </c>
      <c r="BW227">
        <v>331</v>
      </c>
      <c r="BX227">
        <v>331</v>
      </c>
      <c r="BY227" t="s">
        <v>92</v>
      </c>
    </row>
    <row r="228" spans="1:77" hidden="1" x14ac:dyDescent="0.2">
      <c r="A228" t="s">
        <v>743</v>
      </c>
      <c r="B228" t="s">
        <v>689</v>
      </c>
      <c r="C228" t="s">
        <v>690</v>
      </c>
      <c r="D228" t="s">
        <v>1395</v>
      </c>
      <c r="E228" t="s">
        <v>1395</v>
      </c>
      <c r="F228" t="s">
        <v>1395</v>
      </c>
      <c r="G228" t="s">
        <v>119</v>
      </c>
      <c r="H228" t="s">
        <v>119</v>
      </c>
      <c r="I228">
        <f t="shared" si="1"/>
        <v>7812</v>
      </c>
      <c r="J228" t="s">
        <v>1402</v>
      </c>
      <c r="K228" t="s">
        <v>1402</v>
      </c>
      <c r="L228" t="s">
        <v>599</v>
      </c>
      <c r="M228" t="s">
        <v>744</v>
      </c>
      <c r="N228">
        <v>7812</v>
      </c>
      <c r="O228" s="1">
        <v>41174</v>
      </c>
      <c r="P228">
        <v>-39.097833333333298</v>
      </c>
      <c r="Q228">
        <v>180.72116666666699</v>
      </c>
      <c r="R228">
        <v>300</v>
      </c>
      <c r="S228">
        <v>6</v>
      </c>
      <c r="T228">
        <v>0</v>
      </c>
      <c r="U228" t="s">
        <v>1375</v>
      </c>
      <c r="V228" t="s">
        <v>77</v>
      </c>
      <c r="W228" t="s">
        <v>78</v>
      </c>
      <c r="AB228">
        <v>10</v>
      </c>
      <c r="AC228">
        <v>4110.2</v>
      </c>
      <c r="AD228">
        <v>3</v>
      </c>
      <c r="AE228">
        <v>3186</v>
      </c>
      <c r="AF228">
        <v>7812</v>
      </c>
      <c r="AG228" t="s">
        <v>734</v>
      </c>
      <c r="AH228">
        <v>180.72120000000001</v>
      </c>
      <c r="AI228">
        <v>-39.097799999999999</v>
      </c>
      <c r="AJ228">
        <v>3497</v>
      </c>
      <c r="AK228">
        <v>300</v>
      </c>
      <c r="AL228">
        <v>302</v>
      </c>
      <c r="AM228">
        <v>13.3856</v>
      </c>
      <c r="AN228">
        <v>35.228499999999997</v>
      </c>
      <c r="AO228">
        <v>237.24</v>
      </c>
      <c r="AP228">
        <v>0.16800000000000001</v>
      </c>
      <c r="AQ228">
        <v>98.501000000000005</v>
      </c>
      <c r="AR228">
        <v>-10000000000</v>
      </c>
      <c r="AS228">
        <v>13.343</v>
      </c>
      <c r="BB228">
        <v>1.9614754682047997</v>
      </c>
      <c r="BC228">
        <v>5.4665524380666808</v>
      </c>
      <c r="BD228">
        <v>0.20489755122438782</v>
      </c>
      <c r="BE228">
        <v>0.50978239814037574</v>
      </c>
      <c r="BF228" s="6">
        <v>0.06</v>
      </c>
      <c r="BP228" s="8">
        <v>0.17928571428571427</v>
      </c>
      <c r="BQ228">
        <v>1.425</v>
      </c>
      <c r="BV228">
        <v>337</v>
      </c>
      <c r="BW228">
        <v>331</v>
      </c>
      <c r="BX228">
        <v>331</v>
      </c>
      <c r="BY228" t="s">
        <v>92</v>
      </c>
    </row>
    <row r="229" spans="1:77" hidden="1" x14ac:dyDescent="0.2">
      <c r="A229" t="s">
        <v>745</v>
      </c>
      <c r="B229" t="s">
        <v>689</v>
      </c>
      <c r="C229" t="s">
        <v>690</v>
      </c>
      <c r="D229" t="s">
        <v>1395</v>
      </c>
      <c r="E229" t="s">
        <v>1395</v>
      </c>
      <c r="F229" t="s">
        <v>1395</v>
      </c>
      <c r="G229" t="s">
        <v>119</v>
      </c>
      <c r="H229" t="s">
        <v>119</v>
      </c>
      <c r="I229">
        <f t="shared" si="1"/>
        <v>7815</v>
      </c>
      <c r="J229" t="s">
        <v>1403</v>
      </c>
      <c r="K229" t="s">
        <v>1403</v>
      </c>
      <c r="L229" t="s">
        <v>746</v>
      </c>
      <c r="M229" t="s">
        <v>747</v>
      </c>
      <c r="N229">
        <v>7815</v>
      </c>
      <c r="O229" s="1">
        <v>41175</v>
      </c>
      <c r="P229">
        <v>-39.000666666666703</v>
      </c>
      <c r="Q229">
        <v>180.64416666666699</v>
      </c>
      <c r="R229">
        <v>10</v>
      </c>
      <c r="S229">
        <v>1</v>
      </c>
      <c r="T229">
        <v>0</v>
      </c>
      <c r="U229" t="s">
        <v>1375</v>
      </c>
      <c r="V229" t="s">
        <v>77</v>
      </c>
      <c r="W229" t="s">
        <v>78</v>
      </c>
      <c r="AB229">
        <v>5</v>
      </c>
      <c r="AC229">
        <v>9014.1</v>
      </c>
      <c r="AD229">
        <v>2</v>
      </c>
      <c r="AE229">
        <v>3186</v>
      </c>
      <c r="AF229">
        <v>7815</v>
      </c>
      <c r="AG229" t="s">
        <v>748</v>
      </c>
      <c r="AH229">
        <v>180.64420000000001</v>
      </c>
      <c r="AI229">
        <v>-39.000700000000002</v>
      </c>
      <c r="AJ229">
        <v>3528</v>
      </c>
      <c r="AK229">
        <v>10</v>
      </c>
      <c r="AL229">
        <v>10</v>
      </c>
      <c r="AM229">
        <v>13.3903</v>
      </c>
      <c r="AN229">
        <v>35.235599999999998</v>
      </c>
      <c r="AO229">
        <v>243.22</v>
      </c>
      <c r="AP229">
        <v>0.61499999999999999</v>
      </c>
      <c r="AQ229">
        <v>97.635999999999996</v>
      </c>
      <c r="AR229">
        <v>-10000000000</v>
      </c>
      <c r="AS229">
        <v>13.3889</v>
      </c>
      <c r="BB229">
        <v>1.881720430107527</v>
      </c>
      <c r="BC229">
        <v>4.7933176269008353</v>
      </c>
      <c r="BD229">
        <v>0.40908117369886488</v>
      </c>
      <c r="BE229">
        <v>0.42906954219668103</v>
      </c>
      <c r="BF229" s="9">
        <v>0.25</v>
      </c>
      <c r="BG229">
        <v>0.17899999999999999</v>
      </c>
      <c r="BH229">
        <v>3.5000000000000003E-2</v>
      </c>
      <c r="BI229">
        <v>6.0000000000000001E-3</v>
      </c>
      <c r="BP229" s="8">
        <v>0.42357142857142854</v>
      </c>
      <c r="BQ229">
        <v>2.4750000000000001</v>
      </c>
      <c r="BV229">
        <v>324</v>
      </c>
      <c r="BW229">
        <v>311</v>
      </c>
      <c r="BX229">
        <v>311</v>
      </c>
      <c r="BY229" t="s">
        <v>92</v>
      </c>
    </row>
    <row r="230" spans="1:77" hidden="1" x14ac:dyDescent="0.2">
      <c r="A230" t="s">
        <v>749</v>
      </c>
      <c r="B230" t="s">
        <v>689</v>
      </c>
      <c r="C230" t="s">
        <v>690</v>
      </c>
      <c r="D230" t="s">
        <v>1395</v>
      </c>
      <c r="E230" t="s">
        <v>1395</v>
      </c>
      <c r="F230" t="s">
        <v>1395</v>
      </c>
      <c r="G230" t="s">
        <v>119</v>
      </c>
      <c r="H230" t="s">
        <v>119</v>
      </c>
      <c r="I230">
        <f t="shared" si="1"/>
        <v>7815</v>
      </c>
      <c r="J230" t="s">
        <v>1403</v>
      </c>
      <c r="K230" t="s">
        <v>1403</v>
      </c>
      <c r="L230" t="s">
        <v>746</v>
      </c>
      <c r="M230" t="s">
        <v>750</v>
      </c>
      <c r="N230">
        <v>7815</v>
      </c>
      <c r="O230" s="1">
        <v>41175</v>
      </c>
      <c r="P230">
        <v>-39.000666666666703</v>
      </c>
      <c r="Q230">
        <v>180.64416666666699</v>
      </c>
      <c r="R230">
        <v>30</v>
      </c>
      <c r="S230">
        <v>2</v>
      </c>
      <c r="T230">
        <v>0</v>
      </c>
      <c r="U230" t="s">
        <v>1375</v>
      </c>
      <c r="V230" t="s">
        <v>77</v>
      </c>
      <c r="W230" t="s">
        <v>78</v>
      </c>
      <c r="AB230">
        <v>5</v>
      </c>
      <c r="AC230">
        <v>7673.3</v>
      </c>
      <c r="AD230">
        <v>2</v>
      </c>
      <c r="AE230">
        <v>3186</v>
      </c>
      <c r="AF230">
        <v>7815</v>
      </c>
      <c r="AG230" t="s">
        <v>748</v>
      </c>
      <c r="AH230">
        <v>180.64420000000001</v>
      </c>
      <c r="AI230">
        <v>-39.000700000000002</v>
      </c>
      <c r="AJ230">
        <v>3528</v>
      </c>
      <c r="AK230">
        <v>30</v>
      </c>
      <c r="AL230">
        <v>30</v>
      </c>
      <c r="AM230">
        <v>13.384399999999999</v>
      </c>
      <c r="AN230">
        <v>35.2348</v>
      </c>
      <c r="AO230">
        <v>242.36</v>
      </c>
      <c r="AP230">
        <v>0.64500000000000002</v>
      </c>
      <c r="AQ230">
        <v>97.763999999999996</v>
      </c>
      <c r="AR230">
        <v>-10000000000</v>
      </c>
      <c r="AS230">
        <v>13.3802</v>
      </c>
      <c r="BB230">
        <v>1.9767855871252584</v>
      </c>
      <c r="BC230">
        <v>4.8597130006425351</v>
      </c>
      <c r="BD230">
        <v>0.42335974869708004</v>
      </c>
      <c r="BE230">
        <v>0.4807257700006457</v>
      </c>
      <c r="BF230" s="9">
        <v>0.26</v>
      </c>
      <c r="BG230">
        <v>0.17549999999999999</v>
      </c>
      <c r="BH230">
        <v>3.3500000000000002E-2</v>
      </c>
      <c r="BI230">
        <v>8.0000000000000002E-3</v>
      </c>
      <c r="BP230" s="8">
        <v>0.6657142857142857</v>
      </c>
      <c r="BQ230">
        <v>3.6999999999999997</v>
      </c>
      <c r="BV230">
        <v>324</v>
      </c>
      <c r="BW230">
        <v>311</v>
      </c>
      <c r="BX230">
        <v>311</v>
      </c>
      <c r="BY230" t="s">
        <v>92</v>
      </c>
    </row>
    <row r="231" spans="1:77" hidden="1" x14ac:dyDescent="0.2">
      <c r="A231" t="s">
        <v>751</v>
      </c>
      <c r="B231" t="s">
        <v>689</v>
      </c>
      <c r="C231" t="s">
        <v>690</v>
      </c>
      <c r="D231" t="s">
        <v>1395</v>
      </c>
      <c r="E231" t="s">
        <v>1395</v>
      </c>
      <c r="F231" t="s">
        <v>1395</v>
      </c>
      <c r="G231" t="s">
        <v>119</v>
      </c>
      <c r="H231" t="s">
        <v>119</v>
      </c>
      <c r="I231">
        <f t="shared" si="1"/>
        <v>7815</v>
      </c>
      <c r="J231" t="s">
        <v>1403</v>
      </c>
      <c r="K231" t="s">
        <v>1403</v>
      </c>
      <c r="L231" t="s">
        <v>746</v>
      </c>
      <c r="M231" t="s">
        <v>752</v>
      </c>
      <c r="N231">
        <v>7815</v>
      </c>
      <c r="O231" s="1">
        <v>41175</v>
      </c>
      <c r="P231">
        <v>-39.000666666666703</v>
      </c>
      <c r="Q231">
        <v>180.64416666666699</v>
      </c>
      <c r="R231">
        <v>50</v>
      </c>
      <c r="S231">
        <v>3</v>
      </c>
      <c r="T231">
        <v>0</v>
      </c>
      <c r="U231" t="s">
        <v>1375</v>
      </c>
      <c r="V231" t="s">
        <v>77</v>
      </c>
      <c r="W231" t="s">
        <v>78</v>
      </c>
      <c r="AB231">
        <v>5</v>
      </c>
      <c r="AC231">
        <v>4633.5</v>
      </c>
      <c r="AD231">
        <v>2</v>
      </c>
      <c r="AE231">
        <v>3186</v>
      </c>
      <c r="AF231">
        <v>7815</v>
      </c>
      <c r="AG231" t="s">
        <v>748</v>
      </c>
      <c r="AH231">
        <v>180.64420000000001</v>
      </c>
      <c r="AI231">
        <v>-39.000700000000002</v>
      </c>
      <c r="AJ231">
        <v>3528</v>
      </c>
      <c r="AK231">
        <v>50</v>
      </c>
      <c r="AL231">
        <v>50</v>
      </c>
      <c r="AM231">
        <v>13.3832</v>
      </c>
      <c r="AN231">
        <v>35.234699999999997</v>
      </c>
      <c r="AO231">
        <v>242.09</v>
      </c>
      <c r="AP231">
        <v>0.628</v>
      </c>
      <c r="AQ231">
        <v>97.887</v>
      </c>
      <c r="AR231">
        <v>-10000000000</v>
      </c>
      <c r="AS231">
        <v>13.376200000000001</v>
      </c>
      <c r="BB231">
        <v>1.8706829025137079</v>
      </c>
      <c r="BC231">
        <v>4.9418148068822729</v>
      </c>
      <c r="BD231">
        <v>0.32840722495894908</v>
      </c>
      <c r="BE231">
        <v>0.47749725576289787</v>
      </c>
      <c r="BF231" s="9">
        <v>0.25</v>
      </c>
      <c r="BG231">
        <v>0.155</v>
      </c>
      <c r="BH231">
        <v>2.8999999999999998E-2</v>
      </c>
      <c r="BI231">
        <v>9.4999999999999998E-3</v>
      </c>
      <c r="BP231" s="8">
        <v>0.21571428571428572</v>
      </c>
      <c r="BQ231">
        <v>3.6458333333333335</v>
      </c>
      <c r="BV231">
        <v>324</v>
      </c>
      <c r="BW231">
        <v>311</v>
      </c>
      <c r="BX231">
        <v>311</v>
      </c>
      <c r="BY231" t="s">
        <v>92</v>
      </c>
    </row>
    <row r="232" spans="1:77" hidden="1" x14ac:dyDescent="0.2">
      <c r="A232" t="s">
        <v>753</v>
      </c>
      <c r="B232" t="s">
        <v>689</v>
      </c>
      <c r="C232" t="s">
        <v>690</v>
      </c>
      <c r="D232" t="s">
        <v>1395</v>
      </c>
      <c r="E232" t="s">
        <v>1395</v>
      </c>
      <c r="F232" t="s">
        <v>1395</v>
      </c>
      <c r="G232" t="s">
        <v>119</v>
      </c>
      <c r="H232" t="s">
        <v>119</v>
      </c>
      <c r="I232">
        <f t="shared" si="1"/>
        <v>7815</v>
      </c>
      <c r="J232" t="s">
        <v>1403</v>
      </c>
      <c r="K232" t="s">
        <v>1403</v>
      </c>
      <c r="L232" t="s">
        <v>746</v>
      </c>
      <c r="M232" t="s">
        <v>754</v>
      </c>
      <c r="N232">
        <v>7815</v>
      </c>
      <c r="O232" s="1">
        <v>41175</v>
      </c>
      <c r="P232">
        <v>-39.000666666666703</v>
      </c>
      <c r="Q232">
        <v>180.64416666666699</v>
      </c>
      <c r="R232">
        <v>100</v>
      </c>
      <c r="S232">
        <v>4</v>
      </c>
      <c r="T232">
        <v>0</v>
      </c>
      <c r="U232" t="s">
        <v>1375</v>
      </c>
      <c r="V232" t="s">
        <v>77</v>
      </c>
      <c r="W232" t="s">
        <v>78</v>
      </c>
      <c r="AB232">
        <v>10</v>
      </c>
      <c r="AC232">
        <v>10990.4</v>
      </c>
      <c r="AD232">
        <v>2</v>
      </c>
      <c r="AE232">
        <v>3186</v>
      </c>
      <c r="AF232">
        <v>7815</v>
      </c>
      <c r="AG232" t="s">
        <v>748</v>
      </c>
      <c r="AH232">
        <v>180.64420000000001</v>
      </c>
      <c r="AI232">
        <v>-39.000700000000002</v>
      </c>
      <c r="AJ232">
        <v>3528</v>
      </c>
      <c r="AK232">
        <v>100</v>
      </c>
      <c r="AL232">
        <v>101</v>
      </c>
      <c r="AM232">
        <v>13.387</v>
      </c>
      <c r="AN232">
        <v>35.234499999999997</v>
      </c>
      <c r="AO232">
        <v>241.51</v>
      </c>
      <c r="AP232">
        <v>0.48599999999999999</v>
      </c>
      <c r="AQ232">
        <v>98.069000000000003</v>
      </c>
      <c r="AR232">
        <v>-10000000000</v>
      </c>
      <c r="AS232">
        <v>13.3729</v>
      </c>
      <c r="BB232">
        <v>1.8664103111870685</v>
      </c>
      <c r="BC232">
        <v>4.961090883129863</v>
      </c>
      <c r="BD232">
        <v>0.44049403869493825</v>
      </c>
      <c r="BE232">
        <v>0.44230645057144702</v>
      </c>
      <c r="BF232" s="9">
        <v>0.2</v>
      </c>
      <c r="BP232" s="8">
        <v>0.21178571428571427</v>
      </c>
      <c r="BQ232">
        <v>2.125</v>
      </c>
      <c r="BV232">
        <v>324</v>
      </c>
      <c r="BW232">
        <v>311</v>
      </c>
      <c r="BX232">
        <v>311</v>
      </c>
      <c r="BY232" t="s">
        <v>92</v>
      </c>
    </row>
    <row r="233" spans="1:77" hidden="1" x14ac:dyDescent="0.2">
      <c r="A233" t="s">
        <v>755</v>
      </c>
      <c r="B233" t="s">
        <v>689</v>
      </c>
      <c r="C233" t="s">
        <v>690</v>
      </c>
      <c r="D233" t="s">
        <v>1395</v>
      </c>
      <c r="E233" t="s">
        <v>1395</v>
      </c>
      <c r="F233" t="s">
        <v>1395</v>
      </c>
      <c r="G233" t="s">
        <v>119</v>
      </c>
      <c r="H233" t="s">
        <v>119</v>
      </c>
      <c r="I233">
        <f t="shared" si="1"/>
        <v>7815</v>
      </c>
      <c r="J233" t="s">
        <v>1403</v>
      </c>
      <c r="K233" t="s">
        <v>1403</v>
      </c>
      <c r="L233" t="s">
        <v>746</v>
      </c>
      <c r="M233" t="s">
        <v>756</v>
      </c>
      <c r="N233">
        <v>7815</v>
      </c>
      <c r="O233" s="1">
        <v>41175</v>
      </c>
      <c r="P233">
        <v>-39.000666666666703</v>
      </c>
      <c r="Q233">
        <v>180.64416666666699</v>
      </c>
      <c r="R233">
        <v>200</v>
      </c>
      <c r="S233">
        <v>5</v>
      </c>
      <c r="T233">
        <v>0</v>
      </c>
      <c r="U233" t="s">
        <v>1375</v>
      </c>
      <c r="V233" t="s">
        <v>77</v>
      </c>
      <c r="W233" t="s">
        <v>78</v>
      </c>
      <c r="AB233">
        <v>10</v>
      </c>
      <c r="AC233">
        <v>7318.4</v>
      </c>
      <c r="AD233">
        <v>2</v>
      </c>
      <c r="AE233">
        <v>3186</v>
      </c>
      <c r="AF233">
        <v>7815</v>
      </c>
      <c r="AG233" t="s">
        <v>748</v>
      </c>
      <c r="AH233">
        <v>180.64420000000001</v>
      </c>
      <c r="AI233">
        <v>-39.000700000000002</v>
      </c>
      <c r="AJ233">
        <v>3528</v>
      </c>
      <c r="AK233">
        <v>200</v>
      </c>
      <c r="AL233">
        <v>201</v>
      </c>
      <c r="AM233">
        <v>13.3993</v>
      </c>
      <c r="AN233">
        <v>35.234499999999997</v>
      </c>
      <c r="AO233">
        <v>240.41</v>
      </c>
      <c r="AP233">
        <v>0.42499999999999999</v>
      </c>
      <c r="AQ233">
        <v>98.174000000000007</v>
      </c>
      <c r="AR233">
        <v>-10000000000</v>
      </c>
      <c r="AS233">
        <v>13.371</v>
      </c>
      <c r="BB233">
        <v>1.8884853663747063</v>
      </c>
      <c r="BC233">
        <v>5.0146355393731703</v>
      </c>
      <c r="BD233">
        <v>0.38766331120154207</v>
      </c>
      <c r="BE233">
        <v>0.44940918189449214</v>
      </c>
      <c r="BF233" s="9">
        <v>0.155</v>
      </c>
      <c r="BP233" s="8">
        <v>0.23714285714285716</v>
      </c>
      <c r="BQ233">
        <v>1.8958333333333333</v>
      </c>
      <c r="BV233">
        <v>324</v>
      </c>
      <c r="BW233">
        <v>311</v>
      </c>
      <c r="BX233">
        <v>311</v>
      </c>
      <c r="BY233" t="s">
        <v>92</v>
      </c>
    </row>
    <row r="234" spans="1:77" hidden="1" x14ac:dyDescent="0.2">
      <c r="A234" t="s">
        <v>757</v>
      </c>
      <c r="B234" t="s">
        <v>689</v>
      </c>
      <c r="C234" t="s">
        <v>690</v>
      </c>
      <c r="D234" t="s">
        <v>1395</v>
      </c>
      <c r="E234" t="s">
        <v>1395</v>
      </c>
      <c r="F234" t="s">
        <v>1395</v>
      </c>
      <c r="G234" t="s">
        <v>119</v>
      </c>
      <c r="H234" t="s">
        <v>119</v>
      </c>
      <c r="I234">
        <f t="shared" si="1"/>
        <v>7815</v>
      </c>
      <c r="J234" t="s">
        <v>1403</v>
      </c>
      <c r="K234" t="s">
        <v>1403</v>
      </c>
      <c r="L234" t="s">
        <v>746</v>
      </c>
      <c r="M234" t="s">
        <v>758</v>
      </c>
      <c r="N234">
        <v>7815</v>
      </c>
      <c r="O234" s="1">
        <v>41175</v>
      </c>
      <c r="P234">
        <v>-39.000666666666703</v>
      </c>
      <c r="Q234">
        <v>180.64416666666699</v>
      </c>
      <c r="R234">
        <v>300</v>
      </c>
      <c r="S234">
        <v>6</v>
      </c>
      <c r="T234">
        <v>0</v>
      </c>
      <c r="U234" t="s">
        <v>1375</v>
      </c>
      <c r="V234" t="s">
        <v>77</v>
      </c>
      <c r="W234" t="s">
        <v>78</v>
      </c>
      <c r="AB234">
        <v>10</v>
      </c>
      <c r="AC234">
        <v>7398.4</v>
      </c>
      <c r="AD234">
        <v>3</v>
      </c>
      <c r="AE234">
        <v>3186</v>
      </c>
      <c r="AF234">
        <v>7815</v>
      </c>
      <c r="AG234" t="s">
        <v>748</v>
      </c>
      <c r="AH234">
        <v>180.64420000000001</v>
      </c>
      <c r="AI234">
        <v>-39.000700000000002</v>
      </c>
      <c r="AJ234">
        <v>3528</v>
      </c>
      <c r="AK234">
        <v>300</v>
      </c>
      <c r="AL234">
        <v>302</v>
      </c>
      <c r="AM234">
        <v>13.3683</v>
      </c>
      <c r="AN234">
        <v>35.224200000000003</v>
      </c>
      <c r="AO234">
        <v>236.65</v>
      </c>
      <c r="AP234">
        <v>0.151</v>
      </c>
      <c r="AQ234">
        <v>98.513000000000005</v>
      </c>
      <c r="AR234">
        <v>-10000000000</v>
      </c>
      <c r="AS234">
        <v>13.325699999999999</v>
      </c>
      <c r="BB234">
        <v>1.8340098269600513</v>
      </c>
      <c r="BC234">
        <v>5.4701220818162355</v>
      </c>
      <c r="BD234">
        <v>0.49189690868851288</v>
      </c>
      <c r="BE234">
        <v>0.45748046748886162</v>
      </c>
      <c r="BF234" s="9">
        <v>0.05</v>
      </c>
      <c r="BP234" s="8">
        <v>0.1207142857142857</v>
      </c>
      <c r="BQ234">
        <v>1.1208333333333333</v>
      </c>
      <c r="BV234">
        <v>324</v>
      </c>
      <c r="BW234">
        <v>311</v>
      </c>
      <c r="BX234">
        <v>311</v>
      </c>
      <c r="BY234" t="s">
        <v>92</v>
      </c>
    </row>
    <row r="235" spans="1:77" hidden="1" x14ac:dyDescent="0.2">
      <c r="A235" t="s">
        <v>759</v>
      </c>
      <c r="B235" t="s">
        <v>689</v>
      </c>
      <c r="C235" t="s">
        <v>690</v>
      </c>
      <c r="D235" t="s">
        <v>1395</v>
      </c>
      <c r="E235" t="s">
        <v>1395</v>
      </c>
      <c r="F235" t="s">
        <v>1395</v>
      </c>
      <c r="G235" t="s">
        <v>119</v>
      </c>
      <c r="H235" t="s">
        <v>119</v>
      </c>
      <c r="I235">
        <f t="shared" si="1"/>
        <v>7818</v>
      </c>
      <c r="J235" t="s">
        <v>1404</v>
      </c>
      <c r="K235" t="s">
        <v>1404</v>
      </c>
      <c r="L235" t="s">
        <v>760</v>
      </c>
      <c r="M235" t="s">
        <v>761</v>
      </c>
      <c r="N235">
        <v>7818</v>
      </c>
      <c r="O235" s="1">
        <v>41176</v>
      </c>
      <c r="P235">
        <v>-38.998833333333302</v>
      </c>
      <c r="Q235">
        <v>180.536</v>
      </c>
      <c r="R235">
        <v>10</v>
      </c>
      <c r="S235">
        <v>1</v>
      </c>
      <c r="T235">
        <v>0</v>
      </c>
      <c r="U235" t="s">
        <v>1375</v>
      </c>
      <c r="V235" t="s">
        <v>77</v>
      </c>
      <c r="W235" t="s">
        <v>78</v>
      </c>
      <c r="AB235">
        <v>5</v>
      </c>
      <c r="AC235">
        <v>7467.2</v>
      </c>
      <c r="AD235">
        <v>2</v>
      </c>
      <c r="AE235">
        <v>3186</v>
      </c>
      <c r="AF235">
        <v>7818</v>
      </c>
      <c r="AG235" t="s">
        <v>762</v>
      </c>
      <c r="AH235">
        <v>180.536</v>
      </c>
      <c r="AI235">
        <v>-38.998800000000003</v>
      </c>
      <c r="AJ235">
        <v>3548</v>
      </c>
      <c r="AK235">
        <v>10</v>
      </c>
      <c r="AL235">
        <v>10</v>
      </c>
      <c r="AM235">
        <v>13.423400000000001</v>
      </c>
      <c r="AN235">
        <v>35.2378</v>
      </c>
      <c r="AO235">
        <v>243.93</v>
      </c>
      <c r="AP235">
        <v>0.70099999999999996</v>
      </c>
      <c r="AQ235">
        <v>97.335999999999999</v>
      </c>
      <c r="AR235">
        <v>-10000000000</v>
      </c>
      <c r="AS235">
        <v>13.422000000000001</v>
      </c>
      <c r="BB235">
        <v>1.8977426475824255</v>
      </c>
      <c r="BC235">
        <v>4.7583351181552089</v>
      </c>
      <c r="BD235">
        <v>0.61397872492325267</v>
      </c>
      <c r="BE235">
        <v>0.50267966681733067</v>
      </c>
      <c r="BF235" s="9">
        <v>0.25</v>
      </c>
      <c r="BP235" s="8">
        <v>0.47464285714285709</v>
      </c>
      <c r="BQ235">
        <v>2.8249999999999997</v>
      </c>
      <c r="BV235">
        <v>358</v>
      </c>
      <c r="BW235">
        <v>353</v>
      </c>
      <c r="BX235">
        <v>353</v>
      </c>
      <c r="BY235" t="s">
        <v>92</v>
      </c>
    </row>
    <row r="236" spans="1:77" hidden="1" x14ac:dyDescent="0.2">
      <c r="A236" t="s">
        <v>763</v>
      </c>
      <c r="B236" t="s">
        <v>689</v>
      </c>
      <c r="C236" t="s">
        <v>690</v>
      </c>
      <c r="D236" t="s">
        <v>1395</v>
      </c>
      <c r="E236" t="s">
        <v>1395</v>
      </c>
      <c r="F236" t="s">
        <v>1395</v>
      </c>
      <c r="G236" t="s">
        <v>119</v>
      </c>
      <c r="H236" t="s">
        <v>119</v>
      </c>
      <c r="I236">
        <f t="shared" si="1"/>
        <v>7818</v>
      </c>
      <c r="J236" t="s">
        <v>1404</v>
      </c>
      <c r="K236" t="s">
        <v>1404</v>
      </c>
      <c r="L236" t="s">
        <v>760</v>
      </c>
      <c r="M236" t="s">
        <v>764</v>
      </c>
      <c r="N236">
        <v>7818</v>
      </c>
      <c r="O236" s="1">
        <v>41176</v>
      </c>
      <c r="P236">
        <v>-38.998833333333302</v>
      </c>
      <c r="Q236">
        <v>180.536</v>
      </c>
      <c r="R236">
        <v>30</v>
      </c>
      <c r="S236">
        <v>2</v>
      </c>
      <c r="T236">
        <v>0</v>
      </c>
      <c r="U236" t="s">
        <v>1375</v>
      </c>
      <c r="V236" t="s">
        <v>77</v>
      </c>
      <c r="W236" t="s">
        <v>78</v>
      </c>
      <c r="AB236">
        <v>5</v>
      </c>
      <c r="AC236">
        <v>8508.5</v>
      </c>
      <c r="AD236">
        <v>2</v>
      </c>
      <c r="AE236">
        <v>3186</v>
      </c>
      <c r="AF236">
        <v>7818</v>
      </c>
      <c r="AG236" t="s">
        <v>762</v>
      </c>
      <c r="AH236">
        <v>180.536</v>
      </c>
      <c r="AI236">
        <v>-38.998800000000003</v>
      </c>
      <c r="AJ236">
        <v>3548</v>
      </c>
      <c r="AK236">
        <v>30</v>
      </c>
      <c r="AL236">
        <v>30</v>
      </c>
      <c r="AM236">
        <v>13.412800000000001</v>
      </c>
      <c r="AN236">
        <v>35.237499999999997</v>
      </c>
      <c r="AO236">
        <v>243.9</v>
      </c>
      <c r="AP236">
        <v>0.64800000000000002</v>
      </c>
      <c r="AQ236">
        <v>97.409000000000006</v>
      </c>
      <c r="AR236">
        <v>-10000000000</v>
      </c>
      <c r="AS236">
        <v>13.4086</v>
      </c>
      <c r="BB236">
        <v>1.8998789432457452</v>
      </c>
      <c r="BC236">
        <v>4.7397729706575289</v>
      </c>
      <c r="BD236">
        <v>0.40122795744984652</v>
      </c>
      <c r="BE236">
        <v>0.48879705559501518</v>
      </c>
      <c r="BF236" s="9">
        <v>0.27500000000000002</v>
      </c>
      <c r="BP236" s="8">
        <v>0.44035714285714284</v>
      </c>
      <c r="BQ236">
        <v>2.6583333333333332</v>
      </c>
      <c r="BV236">
        <v>358</v>
      </c>
      <c r="BW236">
        <v>353</v>
      </c>
      <c r="BX236">
        <v>353</v>
      </c>
      <c r="BY236" t="s">
        <v>92</v>
      </c>
    </row>
    <row r="237" spans="1:77" hidden="1" x14ac:dyDescent="0.2">
      <c r="A237" t="s">
        <v>765</v>
      </c>
      <c r="B237" t="s">
        <v>689</v>
      </c>
      <c r="C237" t="s">
        <v>690</v>
      </c>
      <c r="D237" t="s">
        <v>1395</v>
      </c>
      <c r="E237" t="s">
        <v>1395</v>
      </c>
      <c r="F237" t="s">
        <v>1395</v>
      </c>
      <c r="G237" t="s">
        <v>119</v>
      </c>
      <c r="H237" t="s">
        <v>119</v>
      </c>
      <c r="I237">
        <f t="shared" si="1"/>
        <v>7818</v>
      </c>
      <c r="J237" t="s">
        <v>1404</v>
      </c>
      <c r="K237" t="s">
        <v>1404</v>
      </c>
      <c r="L237" t="s">
        <v>760</v>
      </c>
      <c r="M237" t="s">
        <v>766</v>
      </c>
      <c r="N237">
        <v>7818</v>
      </c>
      <c r="O237" s="1">
        <v>41176</v>
      </c>
      <c r="P237">
        <v>-38.998833333333302</v>
      </c>
      <c r="Q237">
        <v>180.536</v>
      </c>
      <c r="R237">
        <v>50</v>
      </c>
      <c r="S237">
        <v>3</v>
      </c>
      <c r="T237">
        <v>0</v>
      </c>
      <c r="U237" t="s">
        <v>1375</v>
      </c>
      <c r="V237" t="s">
        <v>77</v>
      </c>
      <c r="W237" t="s">
        <v>78</v>
      </c>
      <c r="AB237">
        <v>5</v>
      </c>
      <c r="AC237">
        <v>8686.7999999999993</v>
      </c>
      <c r="AD237">
        <v>2</v>
      </c>
      <c r="AE237">
        <v>3186</v>
      </c>
      <c r="AF237">
        <v>7818</v>
      </c>
      <c r="AG237" t="s">
        <v>762</v>
      </c>
      <c r="AH237">
        <v>180.536</v>
      </c>
      <c r="AI237">
        <v>-38.998800000000003</v>
      </c>
      <c r="AJ237">
        <v>3548</v>
      </c>
      <c r="AK237">
        <v>50</v>
      </c>
      <c r="AL237">
        <v>50</v>
      </c>
      <c r="AM237">
        <v>13.389900000000001</v>
      </c>
      <c r="AN237">
        <v>35.234999999999999</v>
      </c>
      <c r="AO237">
        <v>242.81</v>
      </c>
      <c r="AP237">
        <v>0.69299999999999995</v>
      </c>
      <c r="AQ237">
        <v>97.61</v>
      </c>
      <c r="AR237">
        <v>-10000000000</v>
      </c>
      <c r="AS237">
        <v>13.382899999999999</v>
      </c>
      <c r="BB237">
        <v>1.9123406679484443</v>
      </c>
      <c r="BC237">
        <v>4.857571214392804</v>
      </c>
      <c r="BD237">
        <v>0.42478760619690159</v>
      </c>
      <c r="BE237">
        <v>0.48847420417124043</v>
      </c>
      <c r="BF237" s="9">
        <v>0.255</v>
      </c>
      <c r="BP237" s="8">
        <v>0.38714285714285712</v>
      </c>
      <c r="BQ237">
        <v>2.3541666666666665</v>
      </c>
      <c r="BV237">
        <v>358</v>
      </c>
      <c r="BW237">
        <v>353</v>
      </c>
      <c r="BX237">
        <v>353</v>
      </c>
      <c r="BY237" t="s">
        <v>92</v>
      </c>
    </row>
    <row r="238" spans="1:77" hidden="1" x14ac:dyDescent="0.2">
      <c r="A238" t="s">
        <v>767</v>
      </c>
      <c r="B238" t="s">
        <v>689</v>
      </c>
      <c r="C238" t="s">
        <v>690</v>
      </c>
      <c r="D238" t="s">
        <v>1395</v>
      </c>
      <c r="E238" t="s">
        <v>1395</v>
      </c>
      <c r="F238" t="s">
        <v>1395</v>
      </c>
      <c r="G238" t="s">
        <v>119</v>
      </c>
      <c r="H238" t="s">
        <v>119</v>
      </c>
      <c r="I238">
        <f t="shared" si="1"/>
        <v>7818</v>
      </c>
      <c r="J238" t="s">
        <v>1404</v>
      </c>
      <c r="K238" t="s">
        <v>1404</v>
      </c>
      <c r="L238" t="s">
        <v>760</v>
      </c>
      <c r="M238" t="s">
        <v>768</v>
      </c>
      <c r="N238">
        <v>7818</v>
      </c>
      <c r="O238" s="1">
        <v>41176</v>
      </c>
      <c r="P238">
        <v>-38.998833333333302</v>
      </c>
      <c r="Q238">
        <v>180.536</v>
      </c>
      <c r="R238">
        <v>100</v>
      </c>
      <c r="S238">
        <v>4</v>
      </c>
      <c r="T238">
        <v>0</v>
      </c>
      <c r="U238" t="s">
        <v>1375</v>
      </c>
      <c r="V238" t="s">
        <v>77</v>
      </c>
      <c r="W238" t="s">
        <v>78</v>
      </c>
      <c r="AB238">
        <v>10</v>
      </c>
      <c r="AC238">
        <v>11628.5</v>
      </c>
      <c r="AD238">
        <v>2</v>
      </c>
      <c r="AE238">
        <v>3186</v>
      </c>
      <c r="AF238">
        <v>7818</v>
      </c>
      <c r="AG238" t="s">
        <v>762</v>
      </c>
      <c r="AH238">
        <v>180.536</v>
      </c>
      <c r="AI238">
        <v>-38.998800000000003</v>
      </c>
      <c r="AJ238">
        <v>3548</v>
      </c>
      <c r="AK238">
        <v>100</v>
      </c>
      <c r="AL238">
        <v>101</v>
      </c>
      <c r="AM238">
        <v>13.387499999999999</v>
      </c>
      <c r="AN238">
        <v>35.2346</v>
      </c>
      <c r="AO238">
        <v>241.06</v>
      </c>
      <c r="AP238">
        <v>0.48599999999999999</v>
      </c>
      <c r="AQ238">
        <v>98.096000000000004</v>
      </c>
      <c r="AR238">
        <v>-10000000000</v>
      </c>
      <c r="AS238">
        <v>13.3733</v>
      </c>
      <c r="BB238">
        <v>1.9803460798974579</v>
      </c>
      <c r="BC238">
        <v>5.0746055543656743</v>
      </c>
      <c r="BD238">
        <v>0.48047404868994076</v>
      </c>
      <c r="BE238">
        <v>0.48266287854329437</v>
      </c>
      <c r="BF238" s="9">
        <v>0.17</v>
      </c>
      <c r="BP238" s="8">
        <v>0.20214285714285715</v>
      </c>
      <c r="BQ238">
        <v>2.2416666666666667</v>
      </c>
      <c r="BV238">
        <v>358</v>
      </c>
      <c r="BW238">
        <v>353</v>
      </c>
      <c r="BX238">
        <v>353</v>
      </c>
      <c r="BY238" t="s">
        <v>92</v>
      </c>
    </row>
    <row r="239" spans="1:77" hidden="1" x14ac:dyDescent="0.2">
      <c r="A239" t="s">
        <v>769</v>
      </c>
      <c r="B239" t="s">
        <v>689</v>
      </c>
      <c r="C239" t="s">
        <v>690</v>
      </c>
      <c r="D239" t="s">
        <v>1395</v>
      </c>
      <c r="E239" t="s">
        <v>1395</v>
      </c>
      <c r="F239" t="s">
        <v>1395</v>
      </c>
      <c r="G239" t="s">
        <v>119</v>
      </c>
      <c r="H239" t="s">
        <v>119</v>
      </c>
      <c r="I239">
        <f t="shared" si="1"/>
        <v>7818</v>
      </c>
      <c r="J239" t="s">
        <v>1404</v>
      </c>
      <c r="K239" t="s">
        <v>1404</v>
      </c>
      <c r="L239" t="s">
        <v>760</v>
      </c>
      <c r="M239" t="s">
        <v>770</v>
      </c>
      <c r="N239">
        <v>7818</v>
      </c>
      <c r="O239" s="1">
        <v>41176</v>
      </c>
      <c r="P239">
        <v>-38.998833333333302</v>
      </c>
      <c r="Q239">
        <v>180.536</v>
      </c>
      <c r="R239">
        <v>200</v>
      </c>
      <c r="S239">
        <v>5</v>
      </c>
      <c r="T239">
        <v>0</v>
      </c>
      <c r="U239" t="s">
        <v>1375</v>
      </c>
      <c r="V239" t="s">
        <v>77</v>
      </c>
      <c r="W239" t="s">
        <v>78</v>
      </c>
      <c r="AB239">
        <v>10</v>
      </c>
      <c r="AC239">
        <v>7479.4</v>
      </c>
      <c r="AD239">
        <v>2</v>
      </c>
      <c r="AE239">
        <v>3186</v>
      </c>
      <c r="AF239">
        <v>7818</v>
      </c>
      <c r="AG239" t="s">
        <v>762</v>
      </c>
      <c r="AH239">
        <v>180.536</v>
      </c>
      <c r="AI239">
        <v>-38.998800000000003</v>
      </c>
      <c r="AJ239">
        <v>3548</v>
      </c>
      <c r="AK239">
        <v>200</v>
      </c>
      <c r="AL239">
        <v>201</v>
      </c>
      <c r="AM239">
        <v>13.3986</v>
      </c>
      <c r="AN239">
        <v>35.234299999999998</v>
      </c>
      <c r="AO239">
        <v>239.96</v>
      </c>
      <c r="AP239">
        <v>0.34899999999999998</v>
      </c>
      <c r="AQ239">
        <v>98.251999999999995</v>
      </c>
      <c r="AR239">
        <v>-10000000000</v>
      </c>
      <c r="AS239">
        <v>13.3703</v>
      </c>
      <c r="BB239">
        <v>1.9742932421847186</v>
      </c>
      <c r="BC239">
        <v>5.120296994359963</v>
      </c>
      <c r="BD239">
        <v>0.55900621118012428</v>
      </c>
      <c r="BE239">
        <v>0.52011364370116875</v>
      </c>
      <c r="BF239" s="9">
        <v>0.12</v>
      </c>
      <c r="BP239" s="8">
        <v>0.15642857142857142</v>
      </c>
      <c r="BQ239">
        <v>1.9583333333333333</v>
      </c>
      <c r="BV239">
        <v>358</v>
      </c>
      <c r="BW239">
        <v>353</v>
      </c>
      <c r="BX239">
        <v>353</v>
      </c>
      <c r="BY239" t="s">
        <v>92</v>
      </c>
    </row>
    <row r="240" spans="1:77" hidden="1" x14ac:dyDescent="0.2">
      <c r="A240" t="s">
        <v>771</v>
      </c>
      <c r="B240" t="s">
        <v>689</v>
      </c>
      <c r="C240" t="s">
        <v>690</v>
      </c>
      <c r="D240" t="s">
        <v>1395</v>
      </c>
      <c r="E240" t="s">
        <v>1395</v>
      </c>
      <c r="F240" t="s">
        <v>1395</v>
      </c>
      <c r="G240" t="s">
        <v>119</v>
      </c>
      <c r="H240" t="s">
        <v>119</v>
      </c>
      <c r="I240">
        <f t="shared" si="1"/>
        <v>7818</v>
      </c>
      <c r="J240" t="s">
        <v>1404</v>
      </c>
      <c r="K240" t="s">
        <v>1404</v>
      </c>
      <c r="L240" t="s">
        <v>760</v>
      </c>
      <c r="M240" t="s">
        <v>772</v>
      </c>
      <c r="N240">
        <v>7818</v>
      </c>
      <c r="O240" s="1">
        <v>41176</v>
      </c>
      <c r="P240">
        <v>-38.998833333333302</v>
      </c>
      <c r="Q240">
        <v>180.536</v>
      </c>
      <c r="R240">
        <v>300</v>
      </c>
      <c r="S240">
        <v>6</v>
      </c>
      <c r="T240">
        <v>0</v>
      </c>
      <c r="U240" t="s">
        <v>1375</v>
      </c>
      <c r="V240" t="s">
        <v>77</v>
      </c>
      <c r="W240" t="s">
        <v>78</v>
      </c>
      <c r="AB240">
        <v>10</v>
      </c>
      <c r="AC240">
        <v>6962.9</v>
      </c>
      <c r="AD240">
        <v>3</v>
      </c>
      <c r="AE240">
        <v>3186</v>
      </c>
      <c r="AF240">
        <v>7818</v>
      </c>
      <c r="AG240" t="s">
        <v>762</v>
      </c>
      <c r="AH240">
        <v>180.536</v>
      </c>
      <c r="AI240">
        <v>-38.998800000000003</v>
      </c>
      <c r="AJ240">
        <v>3548</v>
      </c>
      <c r="AK240">
        <v>300</v>
      </c>
      <c r="AL240">
        <v>302</v>
      </c>
      <c r="AM240">
        <v>13.405099999999999</v>
      </c>
      <c r="AN240">
        <v>35.232999999999997</v>
      </c>
      <c r="AO240">
        <v>237.81</v>
      </c>
      <c r="AP240">
        <v>0.17</v>
      </c>
      <c r="AQ240">
        <v>98.471000000000004</v>
      </c>
      <c r="AR240">
        <v>-10000000000</v>
      </c>
      <c r="AS240">
        <v>13.362399999999999</v>
      </c>
      <c r="BB240">
        <v>1.9390443637399417</v>
      </c>
      <c r="BC240">
        <v>5.2223888055972019</v>
      </c>
      <c r="BD240">
        <v>0.46548154494181476</v>
      </c>
      <c r="BE240">
        <v>0.50009685542713245</v>
      </c>
      <c r="BF240" s="9">
        <v>0.06</v>
      </c>
      <c r="BP240" s="8">
        <v>7.7499999999999999E-2</v>
      </c>
      <c r="BQ240">
        <v>1.1125</v>
      </c>
      <c r="BV240">
        <v>358</v>
      </c>
      <c r="BW240">
        <v>353</v>
      </c>
      <c r="BX240">
        <v>353</v>
      </c>
      <c r="BY240" t="s">
        <v>92</v>
      </c>
    </row>
    <row r="241" spans="1:77" hidden="1" x14ac:dyDescent="0.2">
      <c r="A241" t="s">
        <v>773</v>
      </c>
      <c r="B241" t="s">
        <v>689</v>
      </c>
      <c r="C241" t="s">
        <v>690</v>
      </c>
      <c r="D241" t="s">
        <v>1395</v>
      </c>
      <c r="E241" t="s">
        <v>1395</v>
      </c>
      <c r="F241" t="s">
        <v>1395</v>
      </c>
      <c r="G241" t="s">
        <v>119</v>
      </c>
      <c r="H241" t="s">
        <v>119</v>
      </c>
      <c r="I241">
        <f t="shared" si="1"/>
        <v>7821</v>
      </c>
      <c r="J241" t="s">
        <v>1405</v>
      </c>
      <c r="K241" t="s">
        <v>1405</v>
      </c>
      <c r="L241" t="s">
        <v>493</v>
      </c>
      <c r="M241" t="s">
        <v>775</v>
      </c>
      <c r="N241">
        <v>7821</v>
      </c>
      <c r="O241" s="1">
        <v>41177</v>
      </c>
      <c r="P241">
        <v>-39.000166666666701</v>
      </c>
      <c r="Q241">
        <v>180.521166666667</v>
      </c>
      <c r="R241">
        <v>10</v>
      </c>
      <c r="S241">
        <v>1</v>
      </c>
      <c r="T241">
        <v>0</v>
      </c>
      <c r="U241" t="s">
        <v>1375</v>
      </c>
      <c r="V241" t="s">
        <v>77</v>
      </c>
      <c r="W241" t="s">
        <v>78</v>
      </c>
      <c r="AB241">
        <v>5</v>
      </c>
      <c r="AC241">
        <v>8378.1</v>
      </c>
      <c r="AD241">
        <v>2</v>
      </c>
      <c r="AE241">
        <v>3186</v>
      </c>
      <c r="AF241">
        <v>7821</v>
      </c>
      <c r="AG241" t="s">
        <v>776</v>
      </c>
      <c r="AH241">
        <v>180.52119999999999</v>
      </c>
      <c r="AI241">
        <v>-39.0002</v>
      </c>
      <c r="AJ241">
        <v>3550</v>
      </c>
      <c r="AK241">
        <v>10</v>
      </c>
      <c r="AL241">
        <v>10</v>
      </c>
      <c r="AM241">
        <v>13.3782</v>
      </c>
      <c r="AN241">
        <v>35.235999999999997</v>
      </c>
      <c r="AO241">
        <v>243.4</v>
      </c>
      <c r="AP241">
        <v>0.72199999999999998</v>
      </c>
      <c r="AQ241">
        <v>97.494</v>
      </c>
      <c r="AR241">
        <v>-10000000000</v>
      </c>
      <c r="AS241">
        <v>13.376799999999999</v>
      </c>
      <c r="BB241">
        <v>1.8389945168411308</v>
      </c>
      <c r="BC241">
        <v>4.7447704719069037</v>
      </c>
      <c r="BD241">
        <v>0.43763832369529521</v>
      </c>
      <c r="BE241">
        <v>0.46296894169303288</v>
      </c>
      <c r="BF241" s="9">
        <v>0.29499999999999998</v>
      </c>
      <c r="BG241" s="9">
        <v>0.19900000000000001</v>
      </c>
      <c r="BH241" s="9">
        <v>0.115</v>
      </c>
      <c r="BI241" s="9">
        <v>1.2E-2</v>
      </c>
      <c r="BP241" s="8">
        <v>0.40071428571428569</v>
      </c>
      <c r="BQ241">
        <v>3.2916666666666665</v>
      </c>
      <c r="BV241">
        <v>348</v>
      </c>
      <c r="BW241">
        <v>343</v>
      </c>
      <c r="BX241">
        <v>343</v>
      </c>
      <c r="BY241" t="s">
        <v>92</v>
      </c>
    </row>
    <row r="242" spans="1:77" hidden="1" x14ac:dyDescent="0.2">
      <c r="A242" t="s">
        <v>777</v>
      </c>
      <c r="B242" t="s">
        <v>689</v>
      </c>
      <c r="C242" t="s">
        <v>690</v>
      </c>
      <c r="D242" t="s">
        <v>1395</v>
      </c>
      <c r="E242" t="s">
        <v>1395</v>
      </c>
      <c r="F242" t="s">
        <v>1395</v>
      </c>
      <c r="G242" t="s">
        <v>119</v>
      </c>
      <c r="H242" t="s">
        <v>119</v>
      </c>
      <c r="I242">
        <f t="shared" si="1"/>
        <v>7821</v>
      </c>
      <c r="J242" t="s">
        <v>1405</v>
      </c>
      <c r="K242" t="s">
        <v>1405</v>
      </c>
      <c r="L242" t="s">
        <v>493</v>
      </c>
      <c r="M242" t="s">
        <v>778</v>
      </c>
      <c r="N242">
        <v>7821</v>
      </c>
      <c r="O242" s="1">
        <v>41177</v>
      </c>
      <c r="P242">
        <v>-39.000166666666701</v>
      </c>
      <c r="Q242">
        <v>180.521166666667</v>
      </c>
      <c r="R242">
        <v>30</v>
      </c>
      <c r="S242">
        <v>2</v>
      </c>
      <c r="T242">
        <v>0</v>
      </c>
      <c r="U242" t="s">
        <v>1375</v>
      </c>
      <c r="V242" t="s">
        <v>77</v>
      </c>
      <c r="W242" t="s">
        <v>78</v>
      </c>
      <c r="AB242">
        <v>5</v>
      </c>
      <c r="AC242">
        <v>6192.6</v>
      </c>
      <c r="AD242">
        <v>2</v>
      </c>
      <c r="AE242">
        <v>3186</v>
      </c>
      <c r="AF242">
        <v>7821</v>
      </c>
      <c r="AG242" t="s">
        <v>776</v>
      </c>
      <c r="AH242">
        <v>180.52119999999999</v>
      </c>
      <c r="AI242">
        <v>-39.0002</v>
      </c>
      <c r="AJ242">
        <v>3550</v>
      </c>
      <c r="AK242">
        <v>30</v>
      </c>
      <c r="AL242">
        <v>30</v>
      </c>
      <c r="AM242">
        <v>13.384600000000001</v>
      </c>
      <c r="AN242">
        <v>35.235900000000001</v>
      </c>
      <c r="AO242">
        <v>243.36</v>
      </c>
      <c r="AP242">
        <v>0.71499999999999997</v>
      </c>
      <c r="AQ242">
        <v>97.497</v>
      </c>
      <c r="AR242">
        <v>-10000000000</v>
      </c>
      <c r="AS242">
        <v>13.3804</v>
      </c>
      <c r="BB242">
        <v>1.8621377198604288</v>
      </c>
      <c r="BC242">
        <v>4.6712358106660963</v>
      </c>
      <c r="BD242">
        <v>0.47476261869065473</v>
      </c>
      <c r="BE242">
        <v>0.48169432427197001</v>
      </c>
      <c r="BF242" s="9">
        <v>0.31</v>
      </c>
      <c r="BG242" s="9">
        <v>0.182</v>
      </c>
      <c r="BH242" s="9">
        <v>0.1075</v>
      </c>
      <c r="BI242" s="9">
        <v>1.2E-2</v>
      </c>
      <c r="BP242" s="8">
        <v>0.46571428571428569</v>
      </c>
      <c r="BQ242">
        <v>2.9666666666666668</v>
      </c>
      <c r="BV242">
        <v>348</v>
      </c>
      <c r="BW242">
        <v>343</v>
      </c>
      <c r="BX242">
        <v>343</v>
      </c>
      <c r="BY242" t="s">
        <v>92</v>
      </c>
    </row>
    <row r="243" spans="1:77" hidden="1" x14ac:dyDescent="0.2">
      <c r="A243" t="s">
        <v>779</v>
      </c>
      <c r="B243" t="s">
        <v>689</v>
      </c>
      <c r="C243" t="s">
        <v>690</v>
      </c>
      <c r="D243" t="s">
        <v>1395</v>
      </c>
      <c r="E243" t="s">
        <v>1395</v>
      </c>
      <c r="F243" t="s">
        <v>1395</v>
      </c>
      <c r="G243" t="s">
        <v>119</v>
      </c>
      <c r="H243" t="s">
        <v>119</v>
      </c>
      <c r="I243">
        <f t="shared" si="1"/>
        <v>7821</v>
      </c>
      <c r="J243" t="s">
        <v>1405</v>
      </c>
      <c r="K243" t="s">
        <v>1405</v>
      </c>
      <c r="L243" t="s">
        <v>493</v>
      </c>
      <c r="M243" t="s">
        <v>780</v>
      </c>
      <c r="N243">
        <v>7821</v>
      </c>
      <c r="O243" s="1">
        <v>41177</v>
      </c>
      <c r="P243">
        <v>-39.000166666666701</v>
      </c>
      <c r="Q243">
        <v>180.521166666667</v>
      </c>
      <c r="R243">
        <v>50</v>
      </c>
      <c r="S243">
        <v>3</v>
      </c>
      <c r="T243">
        <v>0</v>
      </c>
      <c r="U243" t="s">
        <v>1375</v>
      </c>
      <c r="V243" t="s">
        <v>77</v>
      </c>
      <c r="W243" t="s">
        <v>78</v>
      </c>
      <c r="AB243">
        <v>5</v>
      </c>
      <c r="AC243">
        <v>5991.6</v>
      </c>
      <c r="AD243">
        <v>2</v>
      </c>
      <c r="AE243">
        <v>3186</v>
      </c>
      <c r="AF243">
        <v>7821</v>
      </c>
      <c r="AG243" t="s">
        <v>776</v>
      </c>
      <c r="AH243">
        <v>180.52119999999999</v>
      </c>
      <c r="AI243">
        <v>-39.0002</v>
      </c>
      <c r="AJ243">
        <v>3550</v>
      </c>
      <c r="AK243">
        <v>50</v>
      </c>
      <c r="AL243">
        <v>50</v>
      </c>
      <c r="AM243">
        <v>13.384600000000001</v>
      </c>
      <c r="AN243">
        <v>35.235199999999999</v>
      </c>
      <c r="AO243">
        <v>242.88</v>
      </c>
      <c r="AP243">
        <v>0.66300000000000003</v>
      </c>
      <c r="AQ243">
        <v>97.608999999999995</v>
      </c>
      <c r="AR243">
        <v>-10000000000</v>
      </c>
      <c r="AS243">
        <v>13.377599999999999</v>
      </c>
      <c r="BB243">
        <v>1.9347717724133022</v>
      </c>
      <c r="BC243">
        <v>4.7754694081530662</v>
      </c>
      <c r="BD243">
        <v>0.37695437995288072</v>
      </c>
      <c r="BE243">
        <v>0.48750564989991607</v>
      </c>
      <c r="BF243" s="9">
        <v>0.31</v>
      </c>
      <c r="BG243" s="9">
        <v>0.188</v>
      </c>
      <c r="BH243" s="9">
        <v>0.1055</v>
      </c>
      <c r="BI243" s="9">
        <v>1.2500000000000001E-2</v>
      </c>
      <c r="BP243" s="8">
        <v>0.45571428571428579</v>
      </c>
      <c r="BQ243">
        <v>2.3041666666666667</v>
      </c>
      <c r="BV243">
        <v>348</v>
      </c>
      <c r="BW243">
        <v>343</v>
      </c>
      <c r="BX243">
        <v>343</v>
      </c>
      <c r="BY243" t="s">
        <v>92</v>
      </c>
    </row>
    <row r="244" spans="1:77" hidden="1" x14ac:dyDescent="0.2">
      <c r="A244" t="s">
        <v>781</v>
      </c>
      <c r="B244" t="s">
        <v>689</v>
      </c>
      <c r="C244" t="s">
        <v>690</v>
      </c>
      <c r="D244" t="s">
        <v>1395</v>
      </c>
      <c r="E244" t="s">
        <v>1395</v>
      </c>
      <c r="F244" t="s">
        <v>1395</v>
      </c>
      <c r="G244" t="s">
        <v>119</v>
      </c>
      <c r="H244" t="s">
        <v>119</v>
      </c>
      <c r="I244">
        <f t="shared" si="1"/>
        <v>7821</v>
      </c>
      <c r="J244" t="s">
        <v>1405</v>
      </c>
      <c r="K244" t="s">
        <v>1405</v>
      </c>
      <c r="L244" t="s">
        <v>493</v>
      </c>
      <c r="M244" t="s">
        <v>782</v>
      </c>
      <c r="N244">
        <v>7821</v>
      </c>
      <c r="O244" s="1">
        <v>41177</v>
      </c>
      <c r="P244">
        <v>-39.000166666666701</v>
      </c>
      <c r="Q244">
        <v>180.521166666667</v>
      </c>
      <c r="R244">
        <v>100</v>
      </c>
      <c r="S244">
        <v>4</v>
      </c>
      <c r="T244">
        <v>0</v>
      </c>
      <c r="U244" t="s">
        <v>1375</v>
      </c>
      <c r="V244" t="s">
        <v>77</v>
      </c>
      <c r="W244" t="s">
        <v>78</v>
      </c>
      <c r="AB244">
        <v>10</v>
      </c>
      <c r="AC244">
        <v>10550.6</v>
      </c>
      <c r="AD244">
        <v>2</v>
      </c>
      <c r="AE244">
        <v>3186</v>
      </c>
      <c r="AF244">
        <v>7821</v>
      </c>
      <c r="AG244" t="s">
        <v>776</v>
      </c>
      <c r="AH244">
        <v>180.52119999999999</v>
      </c>
      <c r="AI244">
        <v>-39.0002</v>
      </c>
      <c r="AJ244">
        <v>3550</v>
      </c>
      <c r="AK244">
        <v>100</v>
      </c>
      <c r="AL244">
        <v>101</v>
      </c>
      <c r="AM244">
        <v>13.3858</v>
      </c>
      <c r="AN244">
        <v>35.234400000000001</v>
      </c>
      <c r="AO244">
        <v>241.49</v>
      </c>
      <c r="AP244">
        <v>0.48899999999999999</v>
      </c>
      <c r="AQ244">
        <v>97.971999999999994</v>
      </c>
      <c r="AR244">
        <v>-10000000000</v>
      </c>
      <c r="AS244">
        <v>13.371700000000001</v>
      </c>
      <c r="BB244">
        <v>1.9963682973723564</v>
      </c>
      <c r="BC244">
        <v>4.8918397943885195</v>
      </c>
      <c r="BD244">
        <v>0.53259084743342611</v>
      </c>
      <c r="BE244">
        <v>0.49719119261315942</v>
      </c>
      <c r="BF244" s="9">
        <v>0.185</v>
      </c>
      <c r="BG244" s="7"/>
      <c r="BH244" s="7"/>
      <c r="BI244" s="7"/>
      <c r="BP244" s="8">
        <v>0.42464285714285716</v>
      </c>
      <c r="BQ244">
        <v>2.2124999999999999</v>
      </c>
      <c r="BV244">
        <v>348</v>
      </c>
      <c r="BW244">
        <v>343</v>
      </c>
      <c r="BX244">
        <v>343</v>
      </c>
      <c r="BY244" t="s">
        <v>92</v>
      </c>
    </row>
    <row r="245" spans="1:77" hidden="1" x14ac:dyDescent="0.2">
      <c r="A245" t="s">
        <v>783</v>
      </c>
      <c r="B245" t="s">
        <v>689</v>
      </c>
      <c r="C245" t="s">
        <v>690</v>
      </c>
      <c r="D245" t="s">
        <v>1395</v>
      </c>
      <c r="E245" t="s">
        <v>1395</v>
      </c>
      <c r="F245" t="s">
        <v>1395</v>
      </c>
      <c r="G245" t="s">
        <v>119</v>
      </c>
      <c r="H245" t="s">
        <v>119</v>
      </c>
      <c r="I245">
        <f t="shared" si="1"/>
        <v>7821</v>
      </c>
      <c r="J245" t="s">
        <v>1405</v>
      </c>
      <c r="K245" t="s">
        <v>1405</v>
      </c>
      <c r="L245" t="s">
        <v>493</v>
      </c>
      <c r="M245" t="s">
        <v>784</v>
      </c>
      <c r="N245">
        <v>7821</v>
      </c>
      <c r="O245" s="1">
        <v>41177</v>
      </c>
      <c r="P245">
        <v>-39.000166666666701</v>
      </c>
      <c r="Q245">
        <v>180.521166666667</v>
      </c>
      <c r="R245">
        <v>200</v>
      </c>
      <c r="S245">
        <v>5</v>
      </c>
      <c r="T245">
        <v>0</v>
      </c>
      <c r="U245" t="s">
        <v>1375</v>
      </c>
      <c r="V245" t="s">
        <v>77</v>
      </c>
      <c r="W245" t="s">
        <v>78</v>
      </c>
      <c r="AB245">
        <v>10</v>
      </c>
      <c r="AC245">
        <v>7231.1</v>
      </c>
      <c r="AD245">
        <v>2</v>
      </c>
      <c r="AE245">
        <v>3186</v>
      </c>
      <c r="AF245">
        <v>7821</v>
      </c>
      <c r="AG245" t="s">
        <v>776</v>
      </c>
      <c r="AH245">
        <v>180.52119999999999</v>
      </c>
      <c r="AI245">
        <v>-39.0002</v>
      </c>
      <c r="AJ245">
        <v>3550</v>
      </c>
      <c r="AK245">
        <v>200</v>
      </c>
      <c r="AL245">
        <v>201</v>
      </c>
      <c r="AM245">
        <v>13.3962</v>
      </c>
      <c r="AN245">
        <v>35.233899999999998</v>
      </c>
      <c r="AO245">
        <v>239.92</v>
      </c>
      <c r="AP245">
        <v>0.29399999999999998</v>
      </c>
      <c r="AQ245">
        <v>98.206000000000003</v>
      </c>
      <c r="AR245">
        <v>-10000000000</v>
      </c>
      <c r="AS245">
        <v>13.367900000000001</v>
      </c>
      <c r="BB245">
        <v>1.913052766502884</v>
      </c>
      <c r="BC245">
        <v>4.9732276718783464</v>
      </c>
      <c r="BD245">
        <v>0.48261583493967303</v>
      </c>
      <c r="BE245">
        <v>0.48976560986633949</v>
      </c>
      <c r="BF245" s="9">
        <v>0.12</v>
      </c>
      <c r="BG245" s="7"/>
      <c r="BH245" s="7"/>
      <c r="BI245" s="7"/>
      <c r="BP245" s="8">
        <v>0.25071428571428572</v>
      </c>
      <c r="BQ245">
        <v>1.8125</v>
      </c>
      <c r="BV245">
        <v>348</v>
      </c>
      <c r="BW245">
        <v>343</v>
      </c>
      <c r="BX245">
        <v>343</v>
      </c>
      <c r="BY245" t="s">
        <v>92</v>
      </c>
    </row>
    <row r="246" spans="1:77" hidden="1" x14ac:dyDescent="0.2">
      <c r="A246" t="s">
        <v>785</v>
      </c>
      <c r="B246" t="s">
        <v>689</v>
      </c>
      <c r="C246" t="s">
        <v>690</v>
      </c>
      <c r="D246" t="s">
        <v>1395</v>
      </c>
      <c r="E246" t="s">
        <v>1395</v>
      </c>
      <c r="F246" t="s">
        <v>1395</v>
      </c>
      <c r="G246" t="s">
        <v>119</v>
      </c>
      <c r="H246" t="s">
        <v>119</v>
      </c>
      <c r="I246">
        <f t="shared" si="1"/>
        <v>7821</v>
      </c>
      <c r="J246" t="s">
        <v>1405</v>
      </c>
      <c r="K246" t="s">
        <v>1405</v>
      </c>
      <c r="L246" t="s">
        <v>493</v>
      </c>
      <c r="M246" t="s">
        <v>786</v>
      </c>
      <c r="N246">
        <v>7821</v>
      </c>
      <c r="O246" s="1">
        <v>41177</v>
      </c>
      <c r="P246">
        <v>-39.000166666666701</v>
      </c>
      <c r="Q246">
        <v>180.521166666667</v>
      </c>
      <c r="R246">
        <v>300</v>
      </c>
      <c r="S246">
        <v>6</v>
      </c>
      <c r="T246">
        <v>0</v>
      </c>
      <c r="U246" t="s">
        <v>1375</v>
      </c>
      <c r="V246" t="s">
        <v>77</v>
      </c>
      <c r="W246" t="s">
        <v>78</v>
      </c>
      <c r="AB246">
        <v>10</v>
      </c>
      <c r="AC246">
        <v>8508</v>
      </c>
      <c r="AD246">
        <v>3</v>
      </c>
      <c r="AE246">
        <v>3186</v>
      </c>
      <c r="AF246">
        <v>7821</v>
      </c>
      <c r="AG246" t="s">
        <v>776</v>
      </c>
      <c r="AH246">
        <v>180.52119999999999</v>
      </c>
      <c r="AI246">
        <v>-39.0002</v>
      </c>
      <c r="AJ246">
        <v>3550</v>
      </c>
      <c r="AK246">
        <v>300</v>
      </c>
      <c r="AL246">
        <v>302</v>
      </c>
      <c r="AM246">
        <v>13.3909</v>
      </c>
      <c r="AN246">
        <v>35.229500000000002</v>
      </c>
      <c r="AO246">
        <v>237.46</v>
      </c>
      <c r="AP246">
        <v>0.14899999999999999</v>
      </c>
      <c r="AQ246">
        <v>98.344999999999999</v>
      </c>
      <c r="AR246">
        <v>-10000000000</v>
      </c>
      <c r="AS246">
        <v>13.3483</v>
      </c>
      <c r="BB246">
        <v>1.9685964537491989</v>
      </c>
      <c r="BC246">
        <v>5.1759834368530022</v>
      </c>
      <c r="BD246">
        <v>0.44334975369458129</v>
      </c>
      <c r="BE246">
        <v>0.50945954671660099</v>
      </c>
      <c r="BF246" s="9">
        <v>0.05</v>
      </c>
      <c r="BG246" s="7"/>
      <c r="BH246" s="7"/>
      <c r="BI246" s="7"/>
      <c r="BP246" s="8">
        <v>0.16749999999999998</v>
      </c>
      <c r="BQ246">
        <v>1.4166666666666667</v>
      </c>
      <c r="BV246">
        <v>348</v>
      </c>
      <c r="BW246">
        <v>343</v>
      </c>
      <c r="BX246">
        <v>343</v>
      </c>
      <c r="BY246" t="s">
        <v>92</v>
      </c>
    </row>
    <row r="247" spans="1:77" hidden="1" x14ac:dyDescent="0.2">
      <c r="A247" t="s">
        <v>1136</v>
      </c>
      <c r="B247" t="s">
        <v>689</v>
      </c>
      <c r="C247" t="s">
        <v>690</v>
      </c>
      <c r="D247" t="s">
        <v>1395</v>
      </c>
      <c r="E247" t="s">
        <v>1395</v>
      </c>
      <c r="F247" t="s">
        <v>1395</v>
      </c>
      <c r="G247" t="s">
        <v>119</v>
      </c>
      <c r="H247" t="s">
        <v>119</v>
      </c>
      <c r="J247" t="s">
        <v>1137</v>
      </c>
      <c r="K247" t="s">
        <v>998</v>
      </c>
      <c r="L247" t="s">
        <v>998</v>
      </c>
      <c r="M247" t="s">
        <v>1285</v>
      </c>
      <c r="O247" s="1">
        <v>41177</v>
      </c>
      <c r="P247">
        <v>-38.993499999999997</v>
      </c>
      <c r="Q247">
        <v>179.59266667</v>
      </c>
      <c r="R247">
        <v>100</v>
      </c>
      <c r="S247">
        <v>1</v>
      </c>
      <c r="T247">
        <v>0</v>
      </c>
      <c r="U247" t="s">
        <v>1373</v>
      </c>
      <c r="V247" t="s">
        <v>1138</v>
      </c>
      <c r="W247" t="s">
        <v>1139</v>
      </c>
      <c r="X247" t="s">
        <v>774</v>
      </c>
      <c r="AB247">
        <v>340</v>
      </c>
      <c r="AC247">
        <v>16277.8</v>
      </c>
      <c r="AD247">
        <v>2</v>
      </c>
      <c r="BY247" t="s">
        <v>80</v>
      </c>
    </row>
    <row r="248" spans="1:77" hidden="1" x14ac:dyDescent="0.2">
      <c r="A248" t="s">
        <v>1140</v>
      </c>
      <c r="B248" t="s">
        <v>689</v>
      </c>
      <c r="C248" t="s">
        <v>690</v>
      </c>
      <c r="D248" t="s">
        <v>1395</v>
      </c>
      <c r="E248" t="s">
        <v>1395</v>
      </c>
      <c r="F248" t="s">
        <v>1395</v>
      </c>
      <c r="G248" t="s">
        <v>119</v>
      </c>
      <c r="H248" t="s">
        <v>119</v>
      </c>
      <c r="J248" t="s">
        <v>1141</v>
      </c>
      <c r="K248" t="s">
        <v>998</v>
      </c>
      <c r="L248" t="s">
        <v>998</v>
      </c>
      <c r="M248" t="s">
        <v>1286</v>
      </c>
      <c r="O248" s="1">
        <v>41177</v>
      </c>
      <c r="P248">
        <v>-38.993499999999997</v>
      </c>
      <c r="Q248">
        <v>179.59266667</v>
      </c>
      <c r="R248">
        <v>100</v>
      </c>
      <c r="S248">
        <v>1</v>
      </c>
      <c r="T248">
        <v>0</v>
      </c>
      <c r="U248" t="s">
        <v>1373</v>
      </c>
      <c r="V248" t="s">
        <v>1138</v>
      </c>
      <c r="W248" t="s">
        <v>1139</v>
      </c>
      <c r="X248" t="s">
        <v>774</v>
      </c>
      <c r="AB248">
        <v>350</v>
      </c>
      <c r="AC248">
        <v>12733.9</v>
      </c>
      <c r="AD248">
        <v>2</v>
      </c>
      <c r="BY248" t="s">
        <v>80</v>
      </c>
    </row>
    <row r="249" spans="1:77" hidden="1" x14ac:dyDescent="0.2">
      <c r="A249" t="s">
        <v>1142</v>
      </c>
      <c r="B249" t="s">
        <v>689</v>
      </c>
      <c r="C249" t="s">
        <v>690</v>
      </c>
      <c r="D249" t="s">
        <v>1395</v>
      </c>
      <c r="E249" t="s">
        <v>1395</v>
      </c>
      <c r="F249" t="s">
        <v>1395</v>
      </c>
      <c r="G249" t="s">
        <v>119</v>
      </c>
      <c r="H249" t="s">
        <v>119</v>
      </c>
      <c r="J249" t="s">
        <v>1143</v>
      </c>
      <c r="K249" t="s">
        <v>998</v>
      </c>
      <c r="L249" t="s">
        <v>998</v>
      </c>
      <c r="M249" t="s">
        <v>1287</v>
      </c>
      <c r="O249" s="1">
        <v>41177</v>
      </c>
      <c r="P249">
        <v>-38.993499999999997</v>
      </c>
      <c r="Q249">
        <v>179.59266667</v>
      </c>
      <c r="R249">
        <v>100</v>
      </c>
      <c r="S249">
        <v>1</v>
      </c>
      <c r="T249">
        <v>0</v>
      </c>
      <c r="U249" t="s">
        <v>1373</v>
      </c>
      <c r="V249" t="s">
        <v>1138</v>
      </c>
      <c r="W249" t="s">
        <v>1139</v>
      </c>
      <c r="X249" t="s">
        <v>774</v>
      </c>
      <c r="AB249">
        <v>340</v>
      </c>
      <c r="AC249">
        <v>12902.1</v>
      </c>
      <c r="AD249">
        <v>2</v>
      </c>
      <c r="BY249" t="s">
        <v>80</v>
      </c>
    </row>
    <row r="250" spans="1:77" hidden="1" x14ac:dyDescent="0.2">
      <c r="A250" t="s">
        <v>1144</v>
      </c>
      <c r="B250" t="s">
        <v>689</v>
      </c>
      <c r="C250" t="s">
        <v>690</v>
      </c>
      <c r="D250" t="s">
        <v>1395</v>
      </c>
      <c r="E250" t="s">
        <v>1395</v>
      </c>
      <c r="F250" t="s">
        <v>1395</v>
      </c>
      <c r="G250" t="s">
        <v>119</v>
      </c>
      <c r="H250" t="s">
        <v>119</v>
      </c>
      <c r="J250" t="s">
        <v>1145</v>
      </c>
      <c r="K250" t="s">
        <v>998</v>
      </c>
      <c r="L250" t="s">
        <v>998</v>
      </c>
      <c r="M250" t="s">
        <v>1288</v>
      </c>
      <c r="O250" s="1">
        <v>41177</v>
      </c>
      <c r="P250">
        <v>-38.993499999999997</v>
      </c>
      <c r="Q250">
        <v>179.59266667</v>
      </c>
      <c r="R250">
        <v>100</v>
      </c>
      <c r="S250">
        <v>1</v>
      </c>
      <c r="T250">
        <v>0</v>
      </c>
      <c r="U250" t="s">
        <v>1373</v>
      </c>
      <c r="V250" t="s">
        <v>1138</v>
      </c>
      <c r="W250" t="s">
        <v>1139</v>
      </c>
      <c r="X250" t="s">
        <v>774</v>
      </c>
      <c r="AB250">
        <v>360</v>
      </c>
      <c r="AC250">
        <v>94.6</v>
      </c>
      <c r="AD250">
        <v>2</v>
      </c>
      <c r="BY250" t="s">
        <v>80</v>
      </c>
    </row>
    <row r="251" spans="1:77" hidden="1" x14ac:dyDescent="0.2">
      <c r="A251" t="s">
        <v>1146</v>
      </c>
      <c r="B251" t="s">
        <v>689</v>
      </c>
      <c r="C251" t="s">
        <v>690</v>
      </c>
      <c r="D251" t="s">
        <v>1395</v>
      </c>
      <c r="E251" t="s">
        <v>1395</v>
      </c>
      <c r="F251" t="s">
        <v>1395</v>
      </c>
      <c r="G251" t="s">
        <v>119</v>
      </c>
      <c r="H251" t="s">
        <v>119</v>
      </c>
      <c r="J251" t="s">
        <v>1147</v>
      </c>
      <c r="K251" t="s">
        <v>998</v>
      </c>
      <c r="L251" t="s">
        <v>998</v>
      </c>
      <c r="M251" t="s">
        <v>1289</v>
      </c>
      <c r="O251" s="1">
        <v>41177</v>
      </c>
      <c r="P251">
        <v>-38.993499999999997</v>
      </c>
      <c r="Q251">
        <v>179.59266667</v>
      </c>
      <c r="R251">
        <v>150</v>
      </c>
      <c r="S251">
        <v>2</v>
      </c>
      <c r="T251">
        <v>0</v>
      </c>
      <c r="U251" t="s">
        <v>1373</v>
      </c>
      <c r="V251" t="s">
        <v>1138</v>
      </c>
      <c r="W251" t="s">
        <v>1139</v>
      </c>
      <c r="X251" t="s">
        <v>774</v>
      </c>
      <c r="AB251">
        <v>350</v>
      </c>
      <c r="AC251">
        <v>7876</v>
      </c>
      <c r="AD251">
        <v>2</v>
      </c>
      <c r="BY251" t="s">
        <v>80</v>
      </c>
    </row>
    <row r="252" spans="1:77" hidden="1" x14ac:dyDescent="0.2">
      <c r="A252" t="s">
        <v>1150</v>
      </c>
      <c r="B252" t="s">
        <v>689</v>
      </c>
      <c r="C252" t="s">
        <v>690</v>
      </c>
      <c r="D252" t="s">
        <v>1395</v>
      </c>
      <c r="E252" t="s">
        <v>1395</v>
      </c>
      <c r="F252" t="s">
        <v>1395</v>
      </c>
      <c r="G252" t="s">
        <v>119</v>
      </c>
      <c r="H252" t="s">
        <v>119</v>
      </c>
      <c r="J252" t="s">
        <v>1151</v>
      </c>
      <c r="K252" t="s">
        <v>998</v>
      </c>
      <c r="L252" t="s">
        <v>998</v>
      </c>
      <c r="M252" t="s">
        <v>1291</v>
      </c>
      <c r="O252" s="1">
        <v>41177</v>
      </c>
      <c r="P252">
        <v>-38.993499999999997</v>
      </c>
      <c r="Q252">
        <v>179.59266667</v>
      </c>
      <c r="R252">
        <v>150</v>
      </c>
      <c r="S252">
        <v>2</v>
      </c>
      <c r="T252">
        <v>0</v>
      </c>
      <c r="U252" t="s">
        <v>1373</v>
      </c>
      <c r="V252" t="s">
        <v>1138</v>
      </c>
      <c r="W252" t="s">
        <v>1139</v>
      </c>
      <c r="X252" t="s">
        <v>774</v>
      </c>
      <c r="AB252">
        <v>350</v>
      </c>
      <c r="AC252">
        <v>5851.3</v>
      </c>
      <c r="AD252">
        <v>2</v>
      </c>
      <c r="BY252" t="s">
        <v>80</v>
      </c>
    </row>
    <row r="253" spans="1:77" hidden="1" x14ac:dyDescent="0.2">
      <c r="A253" t="s">
        <v>1153</v>
      </c>
      <c r="B253" t="s">
        <v>689</v>
      </c>
      <c r="C253" t="s">
        <v>690</v>
      </c>
      <c r="D253" t="s">
        <v>1395</v>
      </c>
      <c r="E253" t="s">
        <v>1395</v>
      </c>
      <c r="F253" t="s">
        <v>1395</v>
      </c>
      <c r="G253" t="s">
        <v>119</v>
      </c>
      <c r="H253" t="s">
        <v>119</v>
      </c>
      <c r="J253" t="s">
        <v>1154</v>
      </c>
      <c r="K253" t="s">
        <v>998</v>
      </c>
      <c r="L253" t="s">
        <v>998</v>
      </c>
      <c r="M253" t="s">
        <v>1292</v>
      </c>
      <c r="O253" s="1">
        <v>41177</v>
      </c>
      <c r="P253">
        <v>-38.993499999999997</v>
      </c>
      <c r="Q253">
        <v>179.59266667</v>
      </c>
      <c r="R253">
        <v>150</v>
      </c>
      <c r="S253">
        <v>2</v>
      </c>
      <c r="T253">
        <v>0</v>
      </c>
      <c r="U253" t="s">
        <v>1373</v>
      </c>
      <c r="V253" t="s">
        <v>1138</v>
      </c>
      <c r="W253" t="s">
        <v>1139</v>
      </c>
      <c r="X253" t="s">
        <v>774</v>
      </c>
      <c r="AB253">
        <v>350</v>
      </c>
      <c r="AC253">
        <v>1639.7</v>
      </c>
      <c r="AD253">
        <v>2</v>
      </c>
      <c r="BY253" t="s">
        <v>80</v>
      </c>
    </row>
    <row r="254" spans="1:77" hidden="1" x14ac:dyDescent="0.2">
      <c r="A254" t="s">
        <v>1156</v>
      </c>
      <c r="B254" t="s">
        <v>689</v>
      </c>
      <c r="C254" t="s">
        <v>690</v>
      </c>
      <c r="D254" t="s">
        <v>1395</v>
      </c>
      <c r="E254" t="s">
        <v>1395</v>
      </c>
      <c r="F254" t="s">
        <v>1395</v>
      </c>
      <c r="G254" t="s">
        <v>119</v>
      </c>
      <c r="H254" t="s">
        <v>119</v>
      </c>
      <c r="J254" t="s">
        <v>1145</v>
      </c>
      <c r="K254" t="s">
        <v>998</v>
      </c>
      <c r="L254" t="s">
        <v>998</v>
      </c>
      <c r="M254" t="s">
        <v>1295</v>
      </c>
      <c r="O254" s="1">
        <v>41177</v>
      </c>
      <c r="P254">
        <v>-38.993499999999997</v>
      </c>
      <c r="Q254">
        <v>179.59266667</v>
      </c>
      <c r="R254">
        <v>150</v>
      </c>
      <c r="S254">
        <v>2</v>
      </c>
      <c r="T254">
        <v>0</v>
      </c>
      <c r="U254" t="s">
        <v>1373</v>
      </c>
      <c r="V254" t="s">
        <v>1138</v>
      </c>
      <c r="W254" t="s">
        <v>1139</v>
      </c>
      <c r="X254" t="s">
        <v>774</v>
      </c>
      <c r="AB254">
        <v>340</v>
      </c>
      <c r="AC254">
        <v>68.599999999999994</v>
      </c>
      <c r="AD254">
        <v>2</v>
      </c>
      <c r="BY254" t="s">
        <v>80</v>
      </c>
    </row>
    <row r="255" spans="1:77" hidden="1" x14ac:dyDescent="0.2">
      <c r="A255" t="s">
        <v>1160</v>
      </c>
      <c r="B255" t="s">
        <v>689</v>
      </c>
      <c r="C255" t="s">
        <v>690</v>
      </c>
      <c r="D255" t="s">
        <v>1395</v>
      </c>
      <c r="E255" t="s">
        <v>1395</v>
      </c>
      <c r="F255" t="s">
        <v>1395</v>
      </c>
      <c r="G255" t="s">
        <v>119</v>
      </c>
      <c r="H255" t="s">
        <v>119</v>
      </c>
      <c r="J255" t="s">
        <v>1161</v>
      </c>
      <c r="K255" t="s">
        <v>998</v>
      </c>
      <c r="L255" t="s">
        <v>998</v>
      </c>
      <c r="M255" t="s">
        <v>1298</v>
      </c>
      <c r="O255" s="1">
        <v>41177</v>
      </c>
      <c r="P255">
        <v>-38.993499999999997</v>
      </c>
      <c r="Q255">
        <v>179.59266667</v>
      </c>
      <c r="R255">
        <v>200</v>
      </c>
      <c r="S255">
        <v>3</v>
      </c>
      <c r="T255">
        <v>0</v>
      </c>
      <c r="U255" t="s">
        <v>1373</v>
      </c>
      <c r="V255" t="s">
        <v>1138</v>
      </c>
      <c r="W255" t="s">
        <v>1139</v>
      </c>
      <c r="X255" t="s">
        <v>774</v>
      </c>
      <c r="AB255">
        <v>330</v>
      </c>
      <c r="AC255">
        <v>1235.3</v>
      </c>
      <c r="AD255">
        <v>2</v>
      </c>
      <c r="BY255" t="s">
        <v>80</v>
      </c>
    </row>
    <row r="256" spans="1:77" hidden="1" x14ac:dyDescent="0.2">
      <c r="A256" t="s">
        <v>1162</v>
      </c>
      <c r="B256" t="s">
        <v>689</v>
      </c>
      <c r="C256" t="s">
        <v>690</v>
      </c>
      <c r="D256" t="s">
        <v>1395</v>
      </c>
      <c r="E256" t="s">
        <v>1395</v>
      </c>
      <c r="F256" t="s">
        <v>1395</v>
      </c>
      <c r="G256" t="s">
        <v>119</v>
      </c>
      <c r="H256" t="s">
        <v>119</v>
      </c>
      <c r="J256" t="s">
        <v>1163</v>
      </c>
      <c r="K256" t="s">
        <v>998</v>
      </c>
      <c r="L256" t="s">
        <v>998</v>
      </c>
      <c r="M256" t="s">
        <v>1299</v>
      </c>
      <c r="O256" s="1">
        <v>41177</v>
      </c>
      <c r="P256">
        <v>-38.993499999999997</v>
      </c>
      <c r="Q256">
        <v>179.59266667</v>
      </c>
      <c r="R256">
        <v>200</v>
      </c>
      <c r="S256">
        <v>3</v>
      </c>
      <c r="T256">
        <v>0</v>
      </c>
      <c r="U256" t="s">
        <v>1373</v>
      </c>
      <c r="V256" t="s">
        <v>1138</v>
      </c>
      <c r="W256" t="s">
        <v>1139</v>
      </c>
      <c r="X256" t="s">
        <v>774</v>
      </c>
      <c r="AB256">
        <v>320</v>
      </c>
      <c r="AC256">
        <v>1158.5999999999999</v>
      </c>
      <c r="AD256">
        <v>2</v>
      </c>
      <c r="BY256" t="s">
        <v>80</v>
      </c>
    </row>
    <row r="257" spans="1:77" hidden="1" x14ac:dyDescent="0.2">
      <c r="A257" t="s">
        <v>1164</v>
      </c>
      <c r="B257" t="s">
        <v>689</v>
      </c>
      <c r="C257" t="s">
        <v>690</v>
      </c>
      <c r="D257" t="s">
        <v>1395</v>
      </c>
      <c r="E257" t="s">
        <v>1395</v>
      </c>
      <c r="F257" t="s">
        <v>1395</v>
      </c>
      <c r="G257" t="s">
        <v>119</v>
      </c>
      <c r="H257" t="s">
        <v>119</v>
      </c>
      <c r="J257" t="s">
        <v>1165</v>
      </c>
      <c r="K257" t="s">
        <v>998</v>
      </c>
      <c r="L257" t="s">
        <v>998</v>
      </c>
      <c r="M257" t="s">
        <v>1300</v>
      </c>
      <c r="O257" s="1">
        <v>41177</v>
      </c>
      <c r="P257">
        <v>-38.993499999999997</v>
      </c>
      <c r="Q257">
        <v>179.59266667</v>
      </c>
      <c r="R257">
        <v>200</v>
      </c>
      <c r="S257">
        <v>3</v>
      </c>
      <c r="T257">
        <v>0</v>
      </c>
      <c r="U257" t="s">
        <v>1373</v>
      </c>
      <c r="V257" t="s">
        <v>1138</v>
      </c>
      <c r="W257" t="s">
        <v>1139</v>
      </c>
      <c r="X257" t="s">
        <v>774</v>
      </c>
      <c r="AB257">
        <v>350</v>
      </c>
      <c r="AC257">
        <v>5415.7</v>
      </c>
      <c r="AD257">
        <v>2</v>
      </c>
      <c r="BY257" t="s">
        <v>80</v>
      </c>
    </row>
    <row r="258" spans="1:77" hidden="1" x14ac:dyDescent="0.2">
      <c r="A258" t="s">
        <v>1166</v>
      </c>
      <c r="B258" t="s">
        <v>689</v>
      </c>
      <c r="C258" t="s">
        <v>690</v>
      </c>
      <c r="D258" t="s">
        <v>1395</v>
      </c>
      <c r="E258" t="s">
        <v>1395</v>
      </c>
      <c r="F258" t="s">
        <v>1395</v>
      </c>
      <c r="G258" t="s">
        <v>119</v>
      </c>
      <c r="H258" t="s">
        <v>119</v>
      </c>
      <c r="J258" t="s">
        <v>1145</v>
      </c>
      <c r="K258" t="s">
        <v>998</v>
      </c>
      <c r="L258" t="s">
        <v>998</v>
      </c>
      <c r="M258" t="s">
        <v>1301</v>
      </c>
      <c r="O258" s="1">
        <v>41177</v>
      </c>
      <c r="P258">
        <v>-38.993499999999997</v>
      </c>
      <c r="Q258">
        <v>179.59266667</v>
      </c>
      <c r="R258">
        <v>200</v>
      </c>
      <c r="S258">
        <v>3</v>
      </c>
      <c r="T258">
        <v>0</v>
      </c>
      <c r="U258" t="s">
        <v>1373</v>
      </c>
      <c r="V258" t="s">
        <v>1138</v>
      </c>
      <c r="W258" t="s">
        <v>1139</v>
      </c>
      <c r="X258" t="s">
        <v>774</v>
      </c>
      <c r="AB258">
        <v>330</v>
      </c>
      <c r="AC258">
        <v>163.19999999999999</v>
      </c>
      <c r="AD258">
        <v>2</v>
      </c>
      <c r="BY258" t="s">
        <v>80</v>
      </c>
    </row>
    <row r="259" spans="1:77" hidden="1" x14ac:dyDescent="0.2">
      <c r="A259" t="s">
        <v>787</v>
      </c>
      <c r="B259" t="s">
        <v>689</v>
      </c>
      <c r="C259" t="s">
        <v>690</v>
      </c>
      <c r="D259" t="s">
        <v>1395</v>
      </c>
      <c r="E259" t="s">
        <v>1395</v>
      </c>
      <c r="F259" t="s">
        <v>1395</v>
      </c>
      <c r="G259" t="s">
        <v>119</v>
      </c>
      <c r="H259" t="s">
        <v>119</v>
      </c>
      <c r="I259">
        <f t="shared" ref="I259:I264" si="2">N259</f>
        <v>7824</v>
      </c>
      <c r="J259" t="s">
        <v>1406</v>
      </c>
      <c r="K259" t="s">
        <v>1406</v>
      </c>
      <c r="L259" t="s">
        <v>789</v>
      </c>
      <c r="M259" t="s">
        <v>790</v>
      </c>
      <c r="N259">
        <v>7824</v>
      </c>
      <c r="O259" s="1">
        <v>41178</v>
      </c>
      <c r="P259">
        <v>-38.981833333333299</v>
      </c>
      <c r="Q259">
        <v>180.550833333333</v>
      </c>
      <c r="R259">
        <v>10</v>
      </c>
      <c r="S259">
        <v>1</v>
      </c>
      <c r="T259">
        <v>0</v>
      </c>
      <c r="U259" t="s">
        <v>1375</v>
      </c>
      <c r="V259" t="s">
        <v>77</v>
      </c>
      <c r="W259" t="s">
        <v>78</v>
      </c>
      <c r="AB259">
        <v>5</v>
      </c>
      <c r="AC259">
        <v>7665.1</v>
      </c>
      <c r="AD259">
        <v>2</v>
      </c>
      <c r="AE259">
        <v>3186</v>
      </c>
      <c r="AF259">
        <v>7824</v>
      </c>
      <c r="AG259" t="s">
        <v>791</v>
      </c>
      <c r="AH259">
        <v>180.55080000000001</v>
      </c>
      <c r="AI259">
        <v>-38.9818</v>
      </c>
      <c r="AJ259">
        <v>3550</v>
      </c>
      <c r="AK259">
        <v>10</v>
      </c>
      <c r="AL259">
        <v>10</v>
      </c>
      <c r="AM259">
        <v>13.4312</v>
      </c>
      <c r="AN259">
        <v>35.239100000000001</v>
      </c>
      <c r="AO259">
        <v>245.04</v>
      </c>
      <c r="AP259">
        <v>1.07</v>
      </c>
      <c r="AQ259">
        <v>96.741</v>
      </c>
      <c r="AR259">
        <v>-10000000000</v>
      </c>
      <c r="AS259">
        <v>13.4298</v>
      </c>
      <c r="BB259">
        <v>1.8980986968596456</v>
      </c>
      <c r="BC259">
        <v>4.5491539944313555</v>
      </c>
      <c r="BD259">
        <v>0.53616049118297993</v>
      </c>
      <c r="BE259">
        <v>0.47265448440627622</v>
      </c>
      <c r="BF259">
        <v>0.42499999999999999</v>
      </c>
      <c r="BG259">
        <v>0.28100000000000003</v>
      </c>
      <c r="BH259">
        <v>0.04</v>
      </c>
      <c r="BI259">
        <v>6.5000000000000006E-3</v>
      </c>
      <c r="BP259" s="8">
        <v>0.53035714285714286</v>
      </c>
      <c r="BQ259">
        <v>8.2083333333333339</v>
      </c>
      <c r="BV259">
        <v>341</v>
      </c>
      <c r="BW259">
        <v>338</v>
      </c>
      <c r="BX259">
        <v>338</v>
      </c>
      <c r="BY259" t="s">
        <v>92</v>
      </c>
    </row>
    <row r="260" spans="1:77" hidden="1" x14ac:dyDescent="0.2">
      <c r="A260" t="s">
        <v>792</v>
      </c>
      <c r="B260" t="s">
        <v>689</v>
      </c>
      <c r="C260" t="s">
        <v>690</v>
      </c>
      <c r="D260" t="s">
        <v>1395</v>
      </c>
      <c r="E260" t="s">
        <v>1395</v>
      </c>
      <c r="F260" t="s">
        <v>1395</v>
      </c>
      <c r="G260" t="s">
        <v>119</v>
      </c>
      <c r="H260" t="s">
        <v>119</v>
      </c>
      <c r="I260">
        <f t="shared" si="2"/>
        <v>7824</v>
      </c>
      <c r="J260" t="s">
        <v>1406</v>
      </c>
      <c r="K260" t="s">
        <v>1406</v>
      </c>
      <c r="L260" t="s">
        <v>789</v>
      </c>
      <c r="M260" t="s">
        <v>793</v>
      </c>
      <c r="N260">
        <v>7824</v>
      </c>
      <c r="O260" s="1">
        <v>41178</v>
      </c>
      <c r="P260">
        <v>-38.981833333333299</v>
      </c>
      <c r="Q260">
        <v>180.550833333333</v>
      </c>
      <c r="R260">
        <v>30</v>
      </c>
      <c r="S260">
        <v>2</v>
      </c>
      <c r="T260">
        <v>0</v>
      </c>
      <c r="U260" t="s">
        <v>1375</v>
      </c>
      <c r="V260" t="s">
        <v>77</v>
      </c>
      <c r="W260" t="s">
        <v>78</v>
      </c>
      <c r="AB260">
        <v>5</v>
      </c>
      <c r="AC260">
        <v>8397.4</v>
      </c>
      <c r="AD260">
        <v>2</v>
      </c>
      <c r="AE260">
        <v>3186</v>
      </c>
      <c r="AF260">
        <v>7824</v>
      </c>
      <c r="AG260" t="s">
        <v>791</v>
      </c>
      <c r="AH260">
        <v>180.55080000000001</v>
      </c>
      <c r="AI260">
        <v>-38.9818</v>
      </c>
      <c r="AJ260">
        <v>3550</v>
      </c>
      <c r="AK260">
        <v>30</v>
      </c>
      <c r="AL260">
        <v>30</v>
      </c>
      <c r="AM260">
        <v>13.4102</v>
      </c>
      <c r="AN260">
        <v>35.238100000000003</v>
      </c>
      <c r="AO260">
        <v>244.9</v>
      </c>
      <c r="AP260">
        <v>1.1080000000000001</v>
      </c>
      <c r="AQ260">
        <v>96.81</v>
      </c>
      <c r="AR260">
        <v>-10000000000</v>
      </c>
      <c r="AS260">
        <v>13.406000000000001</v>
      </c>
      <c r="BB260">
        <v>1.9208858506017235</v>
      </c>
      <c r="BC260">
        <v>4.5684300706789465</v>
      </c>
      <c r="BD260">
        <v>0.38766331120154207</v>
      </c>
      <c r="BE260">
        <v>0.44327500484277138</v>
      </c>
      <c r="BF260">
        <v>0.39500000000000002</v>
      </c>
      <c r="BG260">
        <v>0.29549999999999998</v>
      </c>
      <c r="BH260">
        <v>4.4499999999999998E-2</v>
      </c>
      <c r="BI260">
        <v>5.4999999999999997E-3</v>
      </c>
      <c r="BP260" s="8">
        <v>0.52892857142857141</v>
      </c>
      <c r="BQ260">
        <v>6.6124999999999998</v>
      </c>
      <c r="BV260">
        <v>341</v>
      </c>
      <c r="BW260">
        <v>338</v>
      </c>
      <c r="BX260">
        <v>338</v>
      </c>
      <c r="BY260" t="s">
        <v>92</v>
      </c>
    </row>
    <row r="261" spans="1:77" hidden="1" x14ac:dyDescent="0.2">
      <c r="A261" t="s">
        <v>794</v>
      </c>
      <c r="B261" t="s">
        <v>689</v>
      </c>
      <c r="C261" t="s">
        <v>690</v>
      </c>
      <c r="D261" t="s">
        <v>1395</v>
      </c>
      <c r="E261" t="s">
        <v>1395</v>
      </c>
      <c r="F261" t="s">
        <v>1395</v>
      </c>
      <c r="G261" t="s">
        <v>119</v>
      </c>
      <c r="H261" t="s">
        <v>119</v>
      </c>
      <c r="I261">
        <f t="shared" si="2"/>
        <v>7824</v>
      </c>
      <c r="J261" t="s">
        <v>1406</v>
      </c>
      <c r="K261" t="s">
        <v>1406</v>
      </c>
      <c r="L261" t="s">
        <v>789</v>
      </c>
      <c r="M261" t="s">
        <v>795</v>
      </c>
      <c r="N261">
        <v>7824</v>
      </c>
      <c r="O261" s="1">
        <v>41178</v>
      </c>
      <c r="P261">
        <v>-38.981833333333299</v>
      </c>
      <c r="Q261">
        <v>180.550833333333</v>
      </c>
      <c r="R261">
        <v>50</v>
      </c>
      <c r="S261">
        <v>3</v>
      </c>
      <c r="T261">
        <v>0</v>
      </c>
      <c r="U261" t="s">
        <v>1375</v>
      </c>
      <c r="V261" t="s">
        <v>77</v>
      </c>
      <c r="W261" t="s">
        <v>78</v>
      </c>
      <c r="AB261">
        <v>5</v>
      </c>
      <c r="AC261">
        <v>8063.6</v>
      </c>
      <c r="AD261">
        <v>2</v>
      </c>
      <c r="AE261">
        <v>3186</v>
      </c>
      <c r="AF261">
        <v>7824</v>
      </c>
      <c r="AG261" t="s">
        <v>791</v>
      </c>
      <c r="AH261">
        <v>180.55080000000001</v>
      </c>
      <c r="AI261">
        <v>-38.9818</v>
      </c>
      <c r="AJ261">
        <v>3550</v>
      </c>
      <c r="AK261">
        <v>50</v>
      </c>
      <c r="AL261">
        <v>50</v>
      </c>
      <c r="AM261">
        <v>13.388500000000001</v>
      </c>
      <c r="AN261">
        <v>35.235799999999998</v>
      </c>
      <c r="AO261">
        <v>243.44</v>
      </c>
      <c r="AP261">
        <v>0.93799999999999994</v>
      </c>
      <c r="AQ261">
        <v>97.426000000000002</v>
      </c>
      <c r="AR261">
        <v>-10000000000</v>
      </c>
      <c r="AS261">
        <v>13.381500000000001</v>
      </c>
      <c r="BB261">
        <v>1.8998789432457452</v>
      </c>
      <c r="BC261">
        <v>4.7105018919111874</v>
      </c>
      <c r="BD261">
        <v>0.39837224245020347</v>
      </c>
      <c r="BE261">
        <v>0.4749144443726997</v>
      </c>
      <c r="BF261">
        <v>0.33</v>
      </c>
      <c r="BG261">
        <v>0.23949999999999999</v>
      </c>
      <c r="BH261">
        <v>3.2500000000000001E-2</v>
      </c>
      <c r="BI261">
        <v>8.0000000000000002E-3</v>
      </c>
      <c r="BP261" s="8">
        <v>0.42464285714285716</v>
      </c>
      <c r="BQ261">
        <v>7.9041666666666659</v>
      </c>
      <c r="BV261">
        <v>341</v>
      </c>
      <c r="BW261">
        <v>338</v>
      </c>
      <c r="BX261">
        <v>338</v>
      </c>
      <c r="BY261" t="s">
        <v>92</v>
      </c>
    </row>
    <row r="262" spans="1:77" hidden="1" x14ac:dyDescent="0.2">
      <c r="A262" t="s">
        <v>796</v>
      </c>
      <c r="B262" t="s">
        <v>689</v>
      </c>
      <c r="C262" t="s">
        <v>690</v>
      </c>
      <c r="D262" t="s">
        <v>1395</v>
      </c>
      <c r="E262" t="s">
        <v>1395</v>
      </c>
      <c r="F262" t="s">
        <v>1395</v>
      </c>
      <c r="G262" t="s">
        <v>119</v>
      </c>
      <c r="H262" t="s">
        <v>119</v>
      </c>
      <c r="I262">
        <f t="shared" si="2"/>
        <v>7824</v>
      </c>
      <c r="J262" t="s">
        <v>1406</v>
      </c>
      <c r="K262" t="s">
        <v>1406</v>
      </c>
      <c r="L262" t="s">
        <v>789</v>
      </c>
      <c r="M262" t="s">
        <v>797</v>
      </c>
      <c r="N262">
        <v>7824</v>
      </c>
      <c r="O262" s="1">
        <v>41178</v>
      </c>
      <c r="P262">
        <v>-38.981833333333299</v>
      </c>
      <c r="Q262">
        <v>180.550833333333</v>
      </c>
      <c r="R262">
        <v>100</v>
      </c>
      <c r="S262">
        <v>4</v>
      </c>
      <c r="T262">
        <v>0</v>
      </c>
      <c r="U262" t="s">
        <v>1375</v>
      </c>
      <c r="V262" t="s">
        <v>77</v>
      </c>
      <c r="W262" t="s">
        <v>78</v>
      </c>
      <c r="AB262">
        <v>10</v>
      </c>
      <c r="AC262">
        <v>8832.7000000000007</v>
      </c>
      <c r="AD262">
        <v>2</v>
      </c>
      <c r="AE262">
        <v>3186</v>
      </c>
      <c r="AF262">
        <v>7824</v>
      </c>
      <c r="AG262" t="s">
        <v>791</v>
      </c>
      <c r="AH262">
        <v>180.55080000000001</v>
      </c>
      <c r="AI262">
        <v>-38.9818</v>
      </c>
      <c r="AJ262">
        <v>3550</v>
      </c>
      <c r="AK262">
        <v>100</v>
      </c>
      <c r="AL262">
        <v>101</v>
      </c>
      <c r="AM262">
        <v>13.3788</v>
      </c>
      <c r="AN262">
        <v>35.232799999999997</v>
      </c>
      <c r="AO262">
        <v>240.27</v>
      </c>
      <c r="AP262">
        <v>0.311</v>
      </c>
      <c r="AQ262">
        <v>98.295000000000002</v>
      </c>
      <c r="AR262">
        <v>-10000000000</v>
      </c>
      <c r="AS262">
        <v>13.364699999999999</v>
      </c>
      <c r="BB262">
        <v>1.9942320017090365</v>
      </c>
      <c r="BC262">
        <v>4.998215178125224</v>
      </c>
      <c r="BD262">
        <v>0.32983508245877063</v>
      </c>
      <c r="BE262">
        <v>0.51171950668302446</v>
      </c>
      <c r="BF262">
        <v>0.12</v>
      </c>
      <c r="BP262" s="8">
        <v>0.22607142857142856</v>
      </c>
      <c r="BQ262">
        <v>2.0458333333333334</v>
      </c>
      <c r="BV262">
        <v>341</v>
      </c>
      <c r="BW262">
        <v>338</v>
      </c>
      <c r="BX262">
        <v>338</v>
      </c>
      <c r="BY262" t="s">
        <v>92</v>
      </c>
    </row>
    <row r="263" spans="1:77" hidden="1" x14ac:dyDescent="0.2">
      <c r="A263" t="s">
        <v>798</v>
      </c>
      <c r="B263" t="s">
        <v>689</v>
      </c>
      <c r="C263" t="s">
        <v>690</v>
      </c>
      <c r="D263" t="s">
        <v>1395</v>
      </c>
      <c r="E263" t="s">
        <v>1395</v>
      </c>
      <c r="F263" t="s">
        <v>1395</v>
      </c>
      <c r="G263" t="s">
        <v>119</v>
      </c>
      <c r="H263" t="s">
        <v>119</v>
      </c>
      <c r="I263">
        <f t="shared" si="2"/>
        <v>7824</v>
      </c>
      <c r="J263" t="s">
        <v>1406</v>
      </c>
      <c r="K263" t="s">
        <v>1406</v>
      </c>
      <c r="L263" t="s">
        <v>789</v>
      </c>
      <c r="M263" t="s">
        <v>799</v>
      </c>
      <c r="N263">
        <v>7824</v>
      </c>
      <c r="O263" s="1">
        <v>41178</v>
      </c>
      <c r="P263">
        <v>-38.981833333333299</v>
      </c>
      <c r="Q263">
        <v>180.550833333333</v>
      </c>
      <c r="R263">
        <v>200</v>
      </c>
      <c r="S263">
        <v>5</v>
      </c>
      <c r="T263">
        <v>0</v>
      </c>
      <c r="U263" t="s">
        <v>1375</v>
      </c>
      <c r="V263" t="s">
        <v>77</v>
      </c>
      <c r="W263" t="s">
        <v>78</v>
      </c>
      <c r="AB263">
        <v>10</v>
      </c>
      <c r="AC263">
        <v>6851.9</v>
      </c>
      <c r="AD263">
        <v>2</v>
      </c>
      <c r="AE263">
        <v>3186</v>
      </c>
      <c r="AF263">
        <v>7824</v>
      </c>
      <c r="AG263" t="s">
        <v>791</v>
      </c>
      <c r="AH263">
        <v>180.55080000000001</v>
      </c>
      <c r="AI263">
        <v>-38.9818</v>
      </c>
      <c r="AJ263">
        <v>3550</v>
      </c>
      <c r="AK263">
        <v>200</v>
      </c>
      <c r="AL263">
        <v>201</v>
      </c>
      <c r="AM263">
        <v>13.391</v>
      </c>
      <c r="AN263">
        <v>35.232999999999997</v>
      </c>
      <c r="AO263">
        <v>239.63</v>
      </c>
      <c r="AP263">
        <v>0.30199999999999999</v>
      </c>
      <c r="AQ263">
        <v>98.295000000000002</v>
      </c>
      <c r="AR263">
        <v>-10000000000</v>
      </c>
      <c r="AS263">
        <v>13.3627</v>
      </c>
      <c r="BB263">
        <v>1.947945595670441</v>
      </c>
      <c r="BC263">
        <v>5.0124937531234384</v>
      </c>
      <c r="BD263">
        <v>0.3212679374598415</v>
      </c>
      <c r="BE263">
        <v>0.50009685542713245</v>
      </c>
      <c r="BF263">
        <v>0.11</v>
      </c>
      <c r="BP263" s="8">
        <v>1.0142857142857145</v>
      </c>
      <c r="BQ263">
        <v>1.6833333333333336</v>
      </c>
      <c r="BV263">
        <v>341</v>
      </c>
      <c r="BW263">
        <v>338</v>
      </c>
      <c r="BX263">
        <v>338</v>
      </c>
      <c r="BY263" t="s">
        <v>92</v>
      </c>
    </row>
    <row r="264" spans="1:77" hidden="1" x14ac:dyDescent="0.2">
      <c r="A264" t="s">
        <v>800</v>
      </c>
      <c r="B264" t="s">
        <v>689</v>
      </c>
      <c r="C264" t="s">
        <v>690</v>
      </c>
      <c r="D264" t="s">
        <v>1395</v>
      </c>
      <c r="E264" t="s">
        <v>1395</v>
      </c>
      <c r="F264" t="s">
        <v>1395</v>
      </c>
      <c r="G264" t="s">
        <v>119</v>
      </c>
      <c r="H264" t="s">
        <v>119</v>
      </c>
      <c r="I264">
        <f t="shared" si="2"/>
        <v>7824</v>
      </c>
      <c r="J264" t="s">
        <v>1406</v>
      </c>
      <c r="K264" t="s">
        <v>1406</v>
      </c>
      <c r="L264" t="s">
        <v>789</v>
      </c>
      <c r="M264" t="s">
        <v>801</v>
      </c>
      <c r="N264">
        <v>7824</v>
      </c>
      <c r="O264" s="1">
        <v>41178</v>
      </c>
      <c r="P264">
        <v>-38.981833333333299</v>
      </c>
      <c r="Q264">
        <v>180.550833333333</v>
      </c>
      <c r="R264">
        <v>300</v>
      </c>
      <c r="S264">
        <v>6</v>
      </c>
      <c r="T264">
        <v>0</v>
      </c>
      <c r="U264" t="s">
        <v>1375</v>
      </c>
      <c r="V264" t="s">
        <v>77</v>
      </c>
      <c r="W264" t="s">
        <v>78</v>
      </c>
      <c r="AB264">
        <v>10</v>
      </c>
      <c r="AC264">
        <v>7166.9</v>
      </c>
      <c r="AD264">
        <v>3</v>
      </c>
      <c r="AE264">
        <v>3186</v>
      </c>
      <c r="AF264">
        <v>7824</v>
      </c>
      <c r="AG264" t="s">
        <v>791</v>
      </c>
      <c r="AH264">
        <v>180.55080000000001</v>
      </c>
      <c r="AI264">
        <v>-38.9818</v>
      </c>
      <c r="AJ264">
        <v>3550</v>
      </c>
      <c r="AK264">
        <v>300</v>
      </c>
      <c r="AL264">
        <v>302</v>
      </c>
      <c r="AM264">
        <v>13.385400000000001</v>
      </c>
      <c r="AN264">
        <v>35.228200000000001</v>
      </c>
      <c r="AO264">
        <v>237.14</v>
      </c>
      <c r="AP264">
        <v>0.151</v>
      </c>
      <c r="AQ264">
        <v>98.459000000000003</v>
      </c>
      <c r="AR264">
        <v>-10000000000</v>
      </c>
      <c r="AS264">
        <v>13.3428</v>
      </c>
      <c r="BB264">
        <v>1.9885352132735172</v>
      </c>
      <c r="BC264">
        <v>5.0738916256157633</v>
      </c>
      <c r="BD264">
        <v>0.37124294995359464</v>
      </c>
      <c r="BE264">
        <v>0.52011364370116875</v>
      </c>
      <c r="BF264">
        <v>0.06</v>
      </c>
      <c r="BP264" s="8">
        <v>0.19178571428571428</v>
      </c>
      <c r="BQ264">
        <v>1.875</v>
      </c>
      <c r="BV264">
        <v>341</v>
      </c>
      <c r="BW264">
        <v>338</v>
      </c>
      <c r="BX264">
        <v>338</v>
      </c>
      <c r="BY264" t="s">
        <v>92</v>
      </c>
    </row>
    <row r="265" spans="1:77" hidden="1" x14ac:dyDescent="0.2">
      <c r="A265" t="s">
        <v>1421</v>
      </c>
      <c r="B265" t="s">
        <v>689</v>
      </c>
      <c r="C265" t="s">
        <v>690</v>
      </c>
      <c r="D265" t="s">
        <v>1395</v>
      </c>
      <c r="E265" t="s">
        <v>1395</v>
      </c>
      <c r="F265" t="s">
        <v>1395</v>
      </c>
      <c r="G265" t="s">
        <v>119</v>
      </c>
      <c r="H265" t="s">
        <v>119</v>
      </c>
      <c r="K265" t="s">
        <v>1128</v>
      </c>
      <c r="L265" t="s">
        <v>1128</v>
      </c>
      <c r="M265" t="s">
        <v>1297</v>
      </c>
      <c r="O265" s="1">
        <v>41178</v>
      </c>
      <c r="R265">
        <v>150</v>
      </c>
      <c r="T265">
        <v>0</v>
      </c>
      <c r="U265" t="s">
        <v>1373</v>
      </c>
      <c r="V265" t="s">
        <v>1159</v>
      </c>
      <c r="W265" t="s">
        <v>1139</v>
      </c>
      <c r="X265" t="s">
        <v>788</v>
      </c>
      <c r="AB265">
        <v>100</v>
      </c>
      <c r="AC265">
        <v>621.70000000000005</v>
      </c>
      <c r="AD265">
        <v>2</v>
      </c>
      <c r="BY265" t="s">
        <v>80</v>
      </c>
    </row>
    <row r="266" spans="1:77" hidden="1" x14ac:dyDescent="0.2">
      <c r="A266" t="s">
        <v>802</v>
      </c>
      <c r="B266" t="s">
        <v>689</v>
      </c>
      <c r="C266" t="s">
        <v>690</v>
      </c>
      <c r="D266" t="s">
        <v>1395</v>
      </c>
      <c r="E266" t="s">
        <v>1395</v>
      </c>
      <c r="F266" t="s">
        <v>1395</v>
      </c>
      <c r="G266" t="s">
        <v>119</v>
      </c>
      <c r="H266" t="s">
        <v>119</v>
      </c>
      <c r="I266">
        <f t="shared" ref="I266:I293" si="3">N266</f>
        <v>7835</v>
      </c>
      <c r="J266" t="s">
        <v>1407</v>
      </c>
      <c r="K266" t="s">
        <v>1407</v>
      </c>
      <c r="L266" t="s">
        <v>803</v>
      </c>
      <c r="M266" t="s">
        <v>804</v>
      </c>
      <c r="N266">
        <v>7835</v>
      </c>
      <c r="O266" s="1">
        <v>41179</v>
      </c>
      <c r="P266">
        <v>-38.916333333333299</v>
      </c>
      <c r="Q266">
        <v>180.53733333333301</v>
      </c>
      <c r="R266">
        <v>10</v>
      </c>
      <c r="S266">
        <v>1</v>
      </c>
      <c r="T266">
        <v>0</v>
      </c>
      <c r="U266" t="s">
        <v>1375</v>
      </c>
      <c r="V266" t="s">
        <v>77</v>
      </c>
      <c r="W266" t="s">
        <v>78</v>
      </c>
      <c r="AB266">
        <v>5</v>
      </c>
      <c r="AC266">
        <v>5055.3</v>
      </c>
      <c r="AD266">
        <v>2</v>
      </c>
      <c r="AE266">
        <v>3186</v>
      </c>
      <c r="AF266">
        <v>7835</v>
      </c>
      <c r="AG266" t="s">
        <v>805</v>
      </c>
      <c r="AH266">
        <v>180.53729999999999</v>
      </c>
      <c r="AI266">
        <v>-38.9163</v>
      </c>
      <c r="AJ266">
        <v>3555</v>
      </c>
      <c r="AK266">
        <v>10</v>
      </c>
      <c r="AL266">
        <v>10</v>
      </c>
      <c r="AM266">
        <v>13.432399999999999</v>
      </c>
      <c r="AN266">
        <v>35.238999999999997</v>
      </c>
      <c r="AO266">
        <v>244.89</v>
      </c>
      <c r="AP266">
        <v>0.81599999999999995</v>
      </c>
      <c r="AQ266">
        <v>97.325000000000003</v>
      </c>
      <c r="AR266">
        <v>-10000000000</v>
      </c>
      <c r="AS266">
        <v>13.430999999999999</v>
      </c>
      <c r="BB266">
        <v>1.8980986968596456</v>
      </c>
      <c r="BC266">
        <v>4.5491539944313555</v>
      </c>
      <c r="BD266">
        <v>0.53616049118297993</v>
      </c>
      <c r="BE266">
        <v>0.47265448440627622</v>
      </c>
      <c r="BF266" s="8">
        <v>0.35</v>
      </c>
      <c r="BG266" s="9">
        <v>0.246</v>
      </c>
      <c r="BH266" s="9">
        <v>3.1E-2</v>
      </c>
      <c r="BI266" s="9">
        <v>1.2999999999999999E-2</v>
      </c>
      <c r="BP266" s="8">
        <v>0.61785714285714288</v>
      </c>
      <c r="BQ266">
        <v>2.9875000000000003</v>
      </c>
      <c r="BV266">
        <v>338</v>
      </c>
      <c r="BW266">
        <v>336</v>
      </c>
      <c r="BX266">
        <v>336</v>
      </c>
      <c r="BY266" t="s">
        <v>92</v>
      </c>
    </row>
    <row r="267" spans="1:77" hidden="1" x14ac:dyDescent="0.2">
      <c r="A267" t="s">
        <v>806</v>
      </c>
      <c r="B267" t="s">
        <v>689</v>
      </c>
      <c r="C267" t="s">
        <v>690</v>
      </c>
      <c r="D267" t="s">
        <v>1395</v>
      </c>
      <c r="E267" t="s">
        <v>1395</v>
      </c>
      <c r="F267" t="s">
        <v>1395</v>
      </c>
      <c r="G267" t="s">
        <v>119</v>
      </c>
      <c r="H267" t="s">
        <v>119</v>
      </c>
      <c r="I267">
        <f t="shared" si="3"/>
        <v>7835</v>
      </c>
      <c r="J267" t="s">
        <v>1407</v>
      </c>
      <c r="K267" t="s">
        <v>1407</v>
      </c>
      <c r="L267" t="s">
        <v>803</v>
      </c>
      <c r="M267" t="s">
        <v>807</v>
      </c>
      <c r="N267">
        <v>7835</v>
      </c>
      <c r="O267" s="1">
        <v>41179</v>
      </c>
      <c r="P267">
        <v>-38.916333333333299</v>
      </c>
      <c r="Q267">
        <v>180.53733333333301</v>
      </c>
      <c r="R267">
        <v>30</v>
      </c>
      <c r="S267">
        <v>2</v>
      </c>
      <c r="T267">
        <v>0</v>
      </c>
      <c r="U267" t="s">
        <v>1375</v>
      </c>
      <c r="V267" t="s">
        <v>77</v>
      </c>
      <c r="W267" t="s">
        <v>78</v>
      </c>
      <c r="AB267">
        <v>5</v>
      </c>
      <c r="AC267">
        <v>6865.7</v>
      </c>
      <c r="AD267">
        <v>2</v>
      </c>
      <c r="AE267">
        <v>3186</v>
      </c>
      <c r="AF267">
        <v>7835</v>
      </c>
      <c r="AG267" t="s">
        <v>805</v>
      </c>
      <c r="AH267">
        <v>180.53729999999999</v>
      </c>
      <c r="AI267">
        <v>-38.9163</v>
      </c>
      <c r="AJ267">
        <v>3555</v>
      </c>
      <c r="AK267">
        <v>30</v>
      </c>
      <c r="AL267">
        <v>30</v>
      </c>
      <c r="AM267">
        <v>13.424300000000001</v>
      </c>
      <c r="AN267">
        <v>35.239199999999997</v>
      </c>
      <c r="AO267">
        <v>244.91</v>
      </c>
      <c r="AP267">
        <v>0.81100000000000005</v>
      </c>
      <c r="AQ267">
        <v>97.286000000000001</v>
      </c>
      <c r="AR267">
        <v>-10000000000</v>
      </c>
      <c r="AS267">
        <v>13.4201</v>
      </c>
      <c r="BB267">
        <v>1.9208858506017235</v>
      </c>
      <c r="BC267">
        <v>4.5684300706789465</v>
      </c>
      <c r="BD267">
        <v>0.38766331120154207</v>
      </c>
      <c r="BE267">
        <v>0.44327500484277138</v>
      </c>
      <c r="BF267" s="6">
        <v>0.34499999999999997</v>
      </c>
      <c r="BG267" s="9">
        <v>0.26050000000000001</v>
      </c>
      <c r="BH267" s="9">
        <v>3.5500000000000004E-2</v>
      </c>
      <c r="BI267" s="9">
        <v>1.2999999999999999E-2</v>
      </c>
      <c r="BP267" s="8">
        <v>0.55071428571428571</v>
      </c>
      <c r="BQ267">
        <v>4.5541666666666663</v>
      </c>
      <c r="BV267">
        <v>338</v>
      </c>
      <c r="BW267">
        <v>336</v>
      </c>
      <c r="BX267">
        <v>336</v>
      </c>
      <c r="BY267" t="s">
        <v>92</v>
      </c>
    </row>
    <row r="268" spans="1:77" hidden="1" x14ac:dyDescent="0.2">
      <c r="A268" t="s">
        <v>808</v>
      </c>
      <c r="B268" t="s">
        <v>689</v>
      </c>
      <c r="C268" t="s">
        <v>690</v>
      </c>
      <c r="D268" t="s">
        <v>1395</v>
      </c>
      <c r="E268" t="s">
        <v>1395</v>
      </c>
      <c r="F268" t="s">
        <v>1395</v>
      </c>
      <c r="G268" t="s">
        <v>119</v>
      </c>
      <c r="H268" t="s">
        <v>119</v>
      </c>
      <c r="I268">
        <f t="shared" si="3"/>
        <v>7835</v>
      </c>
      <c r="J268" t="s">
        <v>1407</v>
      </c>
      <c r="K268" t="s">
        <v>1407</v>
      </c>
      <c r="L268" t="s">
        <v>803</v>
      </c>
      <c r="M268" t="s">
        <v>809</v>
      </c>
      <c r="N268">
        <v>7835</v>
      </c>
      <c r="O268" s="1">
        <v>41179</v>
      </c>
      <c r="P268">
        <v>-38.916333333333299</v>
      </c>
      <c r="Q268">
        <v>180.53733333333301</v>
      </c>
      <c r="R268">
        <v>100</v>
      </c>
      <c r="S268">
        <v>4</v>
      </c>
      <c r="T268">
        <v>0</v>
      </c>
      <c r="U268" t="s">
        <v>1375</v>
      </c>
      <c r="V268" t="s">
        <v>77</v>
      </c>
      <c r="W268" t="s">
        <v>78</v>
      </c>
      <c r="AB268">
        <v>10</v>
      </c>
      <c r="AC268">
        <v>6451.6</v>
      </c>
      <c r="AD268">
        <v>2</v>
      </c>
      <c r="AE268">
        <v>3186</v>
      </c>
      <c r="AF268">
        <v>7835</v>
      </c>
      <c r="AG268" t="s">
        <v>805</v>
      </c>
      <c r="AH268">
        <v>180.53729999999999</v>
      </c>
      <c r="AI268">
        <v>-38.9163</v>
      </c>
      <c r="AJ268">
        <v>3555</v>
      </c>
      <c r="AK268">
        <v>100</v>
      </c>
      <c r="AL268">
        <v>101</v>
      </c>
      <c r="AM268">
        <v>13.382999999999999</v>
      </c>
      <c r="AN268">
        <v>35.233899999999998</v>
      </c>
      <c r="AO268">
        <v>240.51</v>
      </c>
      <c r="AP268">
        <v>0.39300000000000002</v>
      </c>
      <c r="AQ268">
        <v>98.22</v>
      </c>
      <c r="AR268">
        <v>-10000000000</v>
      </c>
      <c r="AS268">
        <v>13.3689</v>
      </c>
      <c r="BB268">
        <v>1.9942320017090365</v>
      </c>
      <c r="BC268">
        <v>4.998215178125224</v>
      </c>
      <c r="BD268">
        <v>0.32983508245877063</v>
      </c>
      <c r="BE268">
        <v>0.51171950668302446</v>
      </c>
      <c r="BF268" s="8">
        <v>0.15</v>
      </c>
      <c r="BG268" s="7"/>
      <c r="BH268" s="7"/>
      <c r="BI268" s="7"/>
      <c r="BP268" s="8">
        <v>0.20607142857142854</v>
      </c>
      <c r="BQ268">
        <v>7.1208333333333336</v>
      </c>
      <c r="BV268">
        <v>338</v>
      </c>
      <c r="BW268">
        <v>336</v>
      </c>
      <c r="BX268">
        <v>336</v>
      </c>
      <c r="BY268" t="s">
        <v>92</v>
      </c>
    </row>
    <row r="269" spans="1:77" hidden="1" x14ac:dyDescent="0.2">
      <c r="A269" t="s">
        <v>810</v>
      </c>
      <c r="B269" t="s">
        <v>689</v>
      </c>
      <c r="C269" t="s">
        <v>690</v>
      </c>
      <c r="D269" t="s">
        <v>1395</v>
      </c>
      <c r="E269" t="s">
        <v>1395</v>
      </c>
      <c r="F269" t="s">
        <v>1395</v>
      </c>
      <c r="G269" t="s">
        <v>119</v>
      </c>
      <c r="H269" t="s">
        <v>119</v>
      </c>
      <c r="I269">
        <f t="shared" si="3"/>
        <v>7835</v>
      </c>
      <c r="J269" t="s">
        <v>1407</v>
      </c>
      <c r="K269" t="s">
        <v>1407</v>
      </c>
      <c r="L269" t="s">
        <v>803</v>
      </c>
      <c r="M269" t="s">
        <v>811</v>
      </c>
      <c r="N269">
        <v>7835</v>
      </c>
      <c r="O269" s="1">
        <v>41179</v>
      </c>
      <c r="P269">
        <v>-38.916333333333299</v>
      </c>
      <c r="Q269">
        <v>180.53733333333301</v>
      </c>
      <c r="R269">
        <v>200</v>
      </c>
      <c r="S269">
        <v>5</v>
      </c>
      <c r="T269">
        <v>0</v>
      </c>
      <c r="U269" t="s">
        <v>1375</v>
      </c>
      <c r="V269" t="s">
        <v>77</v>
      </c>
      <c r="W269" t="s">
        <v>78</v>
      </c>
      <c r="AB269">
        <v>10</v>
      </c>
      <c r="AC269">
        <v>4922.2</v>
      </c>
      <c r="AD269">
        <v>2</v>
      </c>
      <c r="AE269">
        <v>3186</v>
      </c>
      <c r="AF269">
        <v>7835</v>
      </c>
      <c r="AG269" t="s">
        <v>805</v>
      </c>
      <c r="AH269">
        <v>180.53729999999999</v>
      </c>
      <c r="AI269">
        <v>-38.9163</v>
      </c>
      <c r="AJ269">
        <v>3555</v>
      </c>
      <c r="AK269">
        <v>200</v>
      </c>
      <c r="AL269">
        <v>201</v>
      </c>
      <c r="AM269">
        <v>13.3835</v>
      </c>
      <c r="AN269">
        <v>35.231200000000001</v>
      </c>
      <c r="AO269">
        <v>238.23</v>
      </c>
      <c r="AP269">
        <v>0.16</v>
      </c>
      <c r="AQ269">
        <v>98.468000000000004</v>
      </c>
      <c r="AR269">
        <v>-10000000000</v>
      </c>
      <c r="AS269">
        <v>13.3552</v>
      </c>
      <c r="BB269">
        <v>1.947945595670441</v>
      </c>
      <c r="BC269">
        <v>5.0124937531234384</v>
      </c>
      <c r="BD269">
        <v>0.3212679374598415</v>
      </c>
      <c r="BE269">
        <v>0.50009685542713245</v>
      </c>
      <c r="BF269" s="8">
        <v>0.06</v>
      </c>
      <c r="BG269" s="7"/>
      <c r="BH269" s="7"/>
      <c r="BI269" s="7"/>
      <c r="BP269" s="8">
        <v>0.13250000000000001</v>
      </c>
      <c r="BQ269">
        <v>3.0958333333333332</v>
      </c>
      <c r="BV269">
        <v>338</v>
      </c>
      <c r="BW269">
        <v>336</v>
      </c>
      <c r="BX269">
        <v>336</v>
      </c>
      <c r="BY269" t="s">
        <v>92</v>
      </c>
    </row>
    <row r="270" spans="1:77" hidden="1" x14ac:dyDescent="0.2">
      <c r="A270" t="s">
        <v>812</v>
      </c>
      <c r="B270" t="s">
        <v>689</v>
      </c>
      <c r="C270" t="s">
        <v>690</v>
      </c>
      <c r="D270" t="s">
        <v>1395</v>
      </c>
      <c r="E270" t="s">
        <v>1395</v>
      </c>
      <c r="F270" t="s">
        <v>1395</v>
      </c>
      <c r="G270" t="s">
        <v>119</v>
      </c>
      <c r="H270" t="s">
        <v>119</v>
      </c>
      <c r="I270">
        <f t="shared" si="3"/>
        <v>7835</v>
      </c>
      <c r="J270" t="s">
        <v>1407</v>
      </c>
      <c r="K270" t="s">
        <v>1407</v>
      </c>
      <c r="L270" t="s">
        <v>803</v>
      </c>
      <c r="M270" t="s">
        <v>813</v>
      </c>
      <c r="N270">
        <v>7835</v>
      </c>
      <c r="O270" s="1">
        <v>41179</v>
      </c>
      <c r="P270">
        <v>-38.916333333333299</v>
      </c>
      <c r="Q270">
        <v>180.53733333333301</v>
      </c>
      <c r="R270">
        <v>300</v>
      </c>
      <c r="S270">
        <v>6</v>
      </c>
      <c r="T270">
        <v>0</v>
      </c>
      <c r="U270" t="s">
        <v>1375</v>
      </c>
      <c r="V270" t="s">
        <v>77</v>
      </c>
      <c r="W270" t="s">
        <v>78</v>
      </c>
      <c r="AB270">
        <v>10</v>
      </c>
      <c r="AC270">
        <v>5125</v>
      </c>
      <c r="AD270">
        <v>3</v>
      </c>
      <c r="AE270">
        <v>3186</v>
      </c>
      <c r="AF270">
        <v>7835</v>
      </c>
      <c r="AG270" t="s">
        <v>805</v>
      </c>
      <c r="AH270">
        <v>180.53729999999999</v>
      </c>
      <c r="AI270">
        <v>-38.9163</v>
      </c>
      <c r="AJ270">
        <v>3555</v>
      </c>
      <c r="AK270">
        <v>300</v>
      </c>
      <c r="AL270">
        <v>302</v>
      </c>
      <c r="AM270">
        <v>13.403499999999999</v>
      </c>
      <c r="AN270">
        <v>35.232799999999997</v>
      </c>
      <c r="AO270">
        <v>237.32</v>
      </c>
      <c r="AP270">
        <v>0.14499999999999999</v>
      </c>
      <c r="AQ270">
        <v>98.47</v>
      </c>
      <c r="AR270">
        <v>-10000000000</v>
      </c>
      <c r="AS270">
        <v>13.360900000000001</v>
      </c>
      <c r="BB270">
        <v>1.9885352132735172</v>
      </c>
      <c r="BC270">
        <v>5.0738916256157633</v>
      </c>
      <c r="BD270">
        <v>0.37124294995359464</v>
      </c>
      <c r="BE270">
        <v>0.52011364370116875</v>
      </c>
      <c r="BF270" s="8">
        <v>0.05</v>
      </c>
      <c r="BG270" s="7"/>
      <c r="BH270" s="7"/>
      <c r="BI270" s="7"/>
      <c r="BP270" s="8">
        <v>0.91035714285714275</v>
      </c>
      <c r="BQ270">
        <v>1.075</v>
      </c>
      <c r="BV270">
        <v>338</v>
      </c>
      <c r="BW270">
        <v>336</v>
      </c>
      <c r="BX270">
        <v>336</v>
      </c>
      <c r="BY270" t="s">
        <v>92</v>
      </c>
    </row>
    <row r="271" spans="1:77" hidden="1" x14ac:dyDescent="0.2">
      <c r="A271" t="s">
        <v>814</v>
      </c>
      <c r="B271" t="s">
        <v>689</v>
      </c>
      <c r="C271" t="s">
        <v>690</v>
      </c>
      <c r="D271" t="s">
        <v>1395</v>
      </c>
      <c r="E271" t="s">
        <v>1395</v>
      </c>
      <c r="F271" t="s">
        <v>1395</v>
      </c>
      <c r="G271" t="s">
        <v>119</v>
      </c>
      <c r="H271" t="s">
        <v>119</v>
      </c>
      <c r="I271">
        <f t="shared" si="3"/>
        <v>7839</v>
      </c>
      <c r="J271" t="s">
        <v>815</v>
      </c>
      <c r="K271" t="s">
        <v>815</v>
      </c>
      <c r="L271" t="s">
        <v>672</v>
      </c>
      <c r="M271" t="s">
        <v>816</v>
      </c>
      <c r="N271">
        <v>7839</v>
      </c>
      <c r="O271" s="1">
        <v>41180</v>
      </c>
      <c r="P271">
        <v>-38.8378333333333</v>
      </c>
      <c r="Q271">
        <v>180.42383333333299</v>
      </c>
      <c r="R271">
        <v>10</v>
      </c>
      <c r="S271">
        <v>1</v>
      </c>
      <c r="T271">
        <v>0</v>
      </c>
      <c r="U271" t="s">
        <v>1375</v>
      </c>
      <c r="V271" t="s">
        <v>77</v>
      </c>
      <c r="W271" t="s">
        <v>78</v>
      </c>
      <c r="AB271">
        <v>5</v>
      </c>
      <c r="AC271">
        <v>8362.7000000000007</v>
      </c>
      <c r="AD271">
        <v>2</v>
      </c>
      <c r="AE271">
        <v>3186</v>
      </c>
      <c r="AF271">
        <v>7839</v>
      </c>
      <c r="AG271" t="s">
        <v>817</v>
      </c>
      <c r="AH271">
        <v>180.4238</v>
      </c>
      <c r="AI271">
        <v>-38.837800000000001</v>
      </c>
      <c r="AJ271">
        <v>3581</v>
      </c>
      <c r="AK271">
        <v>10</v>
      </c>
      <c r="AL271">
        <v>10</v>
      </c>
      <c r="AM271">
        <v>13.4815</v>
      </c>
      <c r="AN271">
        <v>35.235500000000002</v>
      </c>
      <c r="AO271">
        <v>247.01</v>
      </c>
      <c r="AP271">
        <v>1.0760000000000001</v>
      </c>
      <c r="AQ271">
        <v>96.498999999999995</v>
      </c>
      <c r="AR271">
        <v>-10000000000</v>
      </c>
      <c r="AS271">
        <v>13.4801</v>
      </c>
      <c r="BB271">
        <v>1.9283628854233426</v>
      </c>
      <c r="BC271">
        <v>4.1971871207253519</v>
      </c>
      <c r="BD271">
        <v>0.27557649746555296</v>
      </c>
      <c r="BE271">
        <v>0.43326661070575323</v>
      </c>
      <c r="BF271">
        <v>0.25</v>
      </c>
      <c r="BG271">
        <v>0.3105</v>
      </c>
      <c r="BH271">
        <v>4.2499999999999996E-2</v>
      </c>
      <c r="BI271">
        <v>8.0000000000000002E-3</v>
      </c>
      <c r="BP271">
        <v>0.69678571428571423</v>
      </c>
      <c r="BQ271">
        <v>4.020833333333333</v>
      </c>
      <c r="BV271">
        <v>294</v>
      </c>
      <c r="BW271">
        <v>291</v>
      </c>
      <c r="BX271">
        <v>291</v>
      </c>
      <c r="BY271" t="s">
        <v>92</v>
      </c>
    </row>
    <row r="272" spans="1:77" hidden="1" x14ac:dyDescent="0.2">
      <c r="A272" t="s">
        <v>818</v>
      </c>
      <c r="B272" t="s">
        <v>689</v>
      </c>
      <c r="C272" t="s">
        <v>690</v>
      </c>
      <c r="D272" t="s">
        <v>1395</v>
      </c>
      <c r="E272" t="s">
        <v>1395</v>
      </c>
      <c r="F272" t="s">
        <v>1395</v>
      </c>
      <c r="G272" t="s">
        <v>119</v>
      </c>
      <c r="H272" t="s">
        <v>119</v>
      </c>
      <c r="I272">
        <f t="shared" si="3"/>
        <v>7839</v>
      </c>
      <c r="J272" t="s">
        <v>815</v>
      </c>
      <c r="K272" t="s">
        <v>815</v>
      </c>
      <c r="L272" t="s">
        <v>672</v>
      </c>
      <c r="M272" t="s">
        <v>819</v>
      </c>
      <c r="N272">
        <v>7839</v>
      </c>
      <c r="O272" s="1">
        <v>41180</v>
      </c>
      <c r="P272">
        <v>-38.8378333333333</v>
      </c>
      <c r="Q272">
        <v>180.42383333333299</v>
      </c>
      <c r="R272">
        <v>30</v>
      </c>
      <c r="S272">
        <v>2</v>
      </c>
      <c r="T272">
        <v>0</v>
      </c>
      <c r="U272" t="s">
        <v>1375</v>
      </c>
      <c r="V272" t="s">
        <v>77</v>
      </c>
      <c r="W272" t="s">
        <v>78</v>
      </c>
      <c r="AB272">
        <v>5</v>
      </c>
      <c r="AC272">
        <v>9107.9</v>
      </c>
      <c r="AD272">
        <v>2</v>
      </c>
      <c r="AE272">
        <v>3186</v>
      </c>
      <c r="AF272">
        <v>7839</v>
      </c>
      <c r="AG272" t="s">
        <v>817</v>
      </c>
      <c r="AH272">
        <v>180.4238</v>
      </c>
      <c r="AI272">
        <v>-38.837800000000001</v>
      </c>
      <c r="AJ272">
        <v>3581</v>
      </c>
      <c r="AK272">
        <v>30</v>
      </c>
      <c r="AL272">
        <v>30</v>
      </c>
      <c r="AM272">
        <v>13.4648</v>
      </c>
      <c r="AN272">
        <v>35.239899999999999</v>
      </c>
      <c r="AO272">
        <v>246.46</v>
      </c>
      <c r="AP272">
        <v>1.071</v>
      </c>
      <c r="AQ272">
        <v>96.593999999999994</v>
      </c>
      <c r="AR272">
        <v>-10000000000</v>
      </c>
      <c r="AS272">
        <v>13.460599999999999</v>
      </c>
      <c r="BB272">
        <v>1.9337036245816424</v>
      </c>
      <c r="BC272">
        <v>4.2907117869636613</v>
      </c>
      <c r="BD272">
        <v>0.31627043621046619</v>
      </c>
      <c r="BE272">
        <v>0.42680958223025767</v>
      </c>
      <c r="BF272">
        <v>0.43</v>
      </c>
      <c r="BG272">
        <v>0.32900000000000001</v>
      </c>
      <c r="BH272">
        <v>4.2999999999999997E-2</v>
      </c>
      <c r="BI272">
        <v>8.0000000000000002E-3</v>
      </c>
      <c r="BP272" s="8">
        <v>1.820714285714286</v>
      </c>
      <c r="BQ272">
        <v>3.6708333333333329</v>
      </c>
      <c r="BV272">
        <v>294</v>
      </c>
      <c r="BW272">
        <v>291</v>
      </c>
      <c r="BX272">
        <v>291</v>
      </c>
      <c r="BY272" t="s">
        <v>92</v>
      </c>
    </row>
    <row r="273" spans="1:77" hidden="1" x14ac:dyDescent="0.2">
      <c r="A273" t="s">
        <v>820</v>
      </c>
      <c r="B273" t="s">
        <v>689</v>
      </c>
      <c r="C273" t="s">
        <v>690</v>
      </c>
      <c r="D273" t="s">
        <v>1395</v>
      </c>
      <c r="E273" t="s">
        <v>1395</v>
      </c>
      <c r="F273" t="s">
        <v>1395</v>
      </c>
      <c r="G273" t="s">
        <v>119</v>
      </c>
      <c r="H273" t="s">
        <v>119</v>
      </c>
      <c r="I273">
        <f t="shared" si="3"/>
        <v>7839</v>
      </c>
      <c r="J273" t="s">
        <v>815</v>
      </c>
      <c r="K273" t="s">
        <v>815</v>
      </c>
      <c r="L273" t="s">
        <v>672</v>
      </c>
      <c r="M273" t="s">
        <v>821</v>
      </c>
      <c r="N273">
        <v>7839</v>
      </c>
      <c r="O273" s="1">
        <v>41180</v>
      </c>
      <c r="P273">
        <v>-38.8378333333333</v>
      </c>
      <c r="Q273">
        <v>180.42383333333299</v>
      </c>
      <c r="R273">
        <v>50</v>
      </c>
      <c r="S273">
        <v>3</v>
      </c>
      <c r="T273">
        <v>0</v>
      </c>
      <c r="U273" t="s">
        <v>1375</v>
      </c>
      <c r="V273" t="s">
        <v>77</v>
      </c>
      <c r="W273" t="s">
        <v>78</v>
      </c>
      <c r="AB273">
        <v>5</v>
      </c>
      <c r="AC273">
        <v>7334.5</v>
      </c>
      <c r="AD273">
        <v>2</v>
      </c>
      <c r="AE273">
        <v>3186</v>
      </c>
      <c r="AF273">
        <v>7839</v>
      </c>
      <c r="AG273" t="s">
        <v>817</v>
      </c>
      <c r="AH273">
        <v>180.4238</v>
      </c>
      <c r="AI273">
        <v>-38.837800000000001</v>
      </c>
      <c r="AJ273">
        <v>3581</v>
      </c>
      <c r="AK273">
        <v>50</v>
      </c>
      <c r="AL273">
        <v>50</v>
      </c>
      <c r="AM273">
        <v>13.4085</v>
      </c>
      <c r="AN273">
        <v>35.237200000000001</v>
      </c>
      <c r="AO273">
        <v>244.21</v>
      </c>
      <c r="AP273">
        <v>0.99199999999999999</v>
      </c>
      <c r="AQ273">
        <v>97.27</v>
      </c>
      <c r="AR273">
        <v>-10000000000</v>
      </c>
      <c r="AS273">
        <v>13.4015</v>
      </c>
      <c r="BB273">
        <v>2.0262764366588337</v>
      </c>
      <c r="BC273">
        <v>4.5548654244306421</v>
      </c>
      <c r="BD273">
        <v>0.27771828371528523</v>
      </c>
      <c r="BE273">
        <v>0.47394589010137533</v>
      </c>
      <c r="BF273">
        <v>0.36</v>
      </c>
      <c r="BG273">
        <v>0.26600000000000001</v>
      </c>
      <c r="BH273">
        <v>2.9000000000000001E-2</v>
      </c>
      <c r="BI273">
        <v>8.9999999999999993E-3</v>
      </c>
      <c r="BP273" s="8">
        <v>0.54035714285714287</v>
      </c>
      <c r="BQ273">
        <v>2.8249999999999997</v>
      </c>
      <c r="BV273">
        <v>294</v>
      </c>
      <c r="BW273">
        <v>291</v>
      </c>
      <c r="BX273">
        <v>291</v>
      </c>
      <c r="BY273" t="s">
        <v>92</v>
      </c>
    </row>
    <row r="274" spans="1:77" hidden="1" x14ac:dyDescent="0.2">
      <c r="A274" t="s">
        <v>822</v>
      </c>
      <c r="B274" t="s">
        <v>689</v>
      </c>
      <c r="C274" t="s">
        <v>690</v>
      </c>
      <c r="D274" t="s">
        <v>1395</v>
      </c>
      <c r="E274" t="s">
        <v>1395</v>
      </c>
      <c r="F274" t="s">
        <v>1395</v>
      </c>
      <c r="G274" t="s">
        <v>119</v>
      </c>
      <c r="H274" t="s">
        <v>119</v>
      </c>
      <c r="I274">
        <f t="shared" si="3"/>
        <v>7839</v>
      </c>
      <c r="J274" t="s">
        <v>815</v>
      </c>
      <c r="K274" t="s">
        <v>815</v>
      </c>
      <c r="L274" t="s">
        <v>672</v>
      </c>
      <c r="M274" t="s">
        <v>823</v>
      </c>
      <c r="N274">
        <v>7839</v>
      </c>
      <c r="O274" s="1">
        <v>41180</v>
      </c>
      <c r="P274">
        <v>-38.8378333333333</v>
      </c>
      <c r="Q274">
        <v>180.42383333333299</v>
      </c>
      <c r="R274">
        <v>100</v>
      </c>
      <c r="S274">
        <v>4</v>
      </c>
      <c r="T274">
        <v>0</v>
      </c>
      <c r="U274" t="s">
        <v>1375</v>
      </c>
      <c r="V274" t="s">
        <v>77</v>
      </c>
      <c r="W274" t="s">
        <v>78</v>
      </c>
      <c r="AB274">
        <v>10</v>
      </c>
      <c r="AC274">
        <v>5959.8</v>
      </c>
      <c r="AD274">
        <v>2</v>
      </c>
      <c r="AE274">
        <v>3186</v>
      </c>
      <c r="AF274">
        <v>7839</v>
      </c>
      <c r="AG274" t="s">
        <v>817</v>
      </c>
      <c r="AH274">
        <v>180.4238</v>
      </c>
      <c r="AI274">
        <v>-38.837800000000001</v>
      </c>
      <c r="AJ274">
        <v>3581</v>
      </c>
      <c r="AK274">
        <v>100</v>
      </c>
      <c r="AL274">
        <v>101</v>
      </c>
      <c r="AM274">
        <v>13.3851</v>
      </c>
      <c r="AN274">
        <v>35.234900000000003</v>
      </c>
      <c r="AO274">
        <v>240.82</v>
      </c>
      <c r="AP274">
        <v>0.36499999999999999</v>
      </c>
      <c r="AQ274">
        <v>98.149000000000001</v>
      </c>
      <c r="AR274">
        <v>-10000000000</v>
      </c>
      <c r="AS274">
        <v>13.371</v>
      </c>
      <c r="BB274">
        <v>1.9087801751762445</v>
      </c>
      <c r="BC274">
        <v>4.8447204968944098</v>
      </c>
      <c r="BD274">
        <v>0.31698436496037696</v>
      </c>
      <c r="BE274">
        <v>0.4655517530832311</v>
      </c>
      <c r="BF274">
        <v>0.15</v>
      </c>
      <c r="BP274" s="8">
        <v>0.23142857142857146</v>
      </c>
      <c r="BQ274">
        <v>5.5750000000000002</v>
      </c>
      <c r="BV274">
        <v>294</v>
      </c>
      <c r="BW274">
        <v>291</v>
      </c>
      <c r="BX274">
        <v>291</v>
      </c>
      <c r="BY274" t="s">
        <v>92</v>
      </c>
    </row>
    <row r="275" spans="1:77" hidden="1" x14ac:dyDescent="0.2">
      <c r="A275" t="s">
        <v>824</v>
      </c>
      <c r="B275" t="s">
        <v>689</v>
      </c>
      <c r="C275" t="s">
        <v>690</v>
      </c>
      <c r="D275" t="s">
        <v>1395</v>
      </c>
      <c r="E275" t="s">
        <v>1395</v>
      </c>
      <c r="F275" t="s">
        <v>1395</v>
      </c>
      <c r="G275" t="s">
        <v>119</v>
      </c>
      <c r="H275" t="s">
        <v>119</v>
      </c>
      <c r="I275">
        <f t="shared" si="3"/>
        <v>7839</v>
      </c>
      <c r="J275" t="s">
        <v>815</v>
      </c>
      <c r="K275" t="s">
        <v>815</v>
      </c>
      <c r="L275" t="s">
        <v>672</v>
      </c>
      <c r="M275" t="s">
        <v>825</v>
      </c>
      <c r="N275">
        <v>7839</v>
      </c>
      <c r="O275" s="1">
        <v>41180</v>
      </c>
      <c r="P275">
        <v>-38.8378333333333</v>
      </c>
      <c r="Q275">
        <v>180.42383333333299</v>
      </c>
      <c r="R275">
        <v>200</v>
      </c>
      <c r="S275">
        <v>5</v>
      </c>
      <c r="T275">
        <v>0</v>
      </c>
      <c r="U275" t="s">
        <v>1375</v>
      </c>
      <c r="V275" t="s">
        <v>77</v>
      </c>
      <c r="W275" t="s">
        <v>78</v>
      </c>
      <c r="AB275">
        <v>10</v>
      </c>
      <c r="AC275">
        <v>5191</v>
      </c>
      <c r="AD275">
        <v>2</v>
      </c>
      <c r="AE275">
        <v>3186</v>
      </c>
      <c r="AF275">
        <v>7839</v>
      </c>
      <c r="AG275" t="s">
        <v>817</v>
      </c>
      <c r="AH275">
        <v>180.4238</v>
      </c>
      <c r="AI275">
        <v>-38.837800000000001</v>
      </c>
      <c r="AJ275">
        <v>3581</v>
      </c>
      <c r="AK275">
        <v>200</v>
      </c>
      <c r="AL275">
        <v>201</v>
      </c>
      <c r="AM275">
        <v>13.380100000000001</v>
      </c>
      <c r="AN275">
        <v>35.2303</v>
      </c>
      <c r="AO275">
        <v>238.38</v>
      </c>
      <c r="AP275">
        <v>0.183</v>
      </c>
      <c r="AQ275">
        <v>98.417000000000002</v>
      </c>
      <c r="AR275">
        <v>-10000000000</v>
      </c>
      <c r="AS275">
        <v>13.351900000000001</v>
      </c>
      <c r="BB275">
        <v>1.9956561988179164</v>
      </c>
      <c r="BC275">
        <v>5.1310059256086245</v>
      </c>
      <c r="BD275">
        <v>0.25987006496751625</v>
      </c>
      <c r="BE275">
        <v>0.50332536966488017</v>
      </c>
      <c r="BF275">
        <v>7.0000000000000007E-2</v>
      </c>
      <c r="BP275" s="8">
        <v>0.1582142857142857</v>
      </c>
      <c r="BQ275">
        <v>3.6708333333333329</v>
      </c>
      <c r="BV275">
        <v>294</v>
      </c>
      <c r="BW275">
        <v>291</v>
      </c>
      <c r="BX275">
        <v>291</v>
      </c>
      <c r="BY275" t="s">
        <v>92</v>
      </c>
    </row>
    <row r="276" spans="1:77" hidden="1" x14ac:dyDescent="0.2">
      <c r="A276" t="s">
        <v>826</v>
      </c>
      <c r="B276" t="s">
        <v>689</v>
      </c>
      <c r="C276" t="s">
        <v>690</v>
      </c>
      <c r="D276" t="s">
        <v>1395</v>
      </c>
      <c r="E276" t="s">
        <v>1395</v>
      </c>
      <c r="F276" t="s">
        <v>1395</v>
      </c>
      <c r="G276" t="s">
        <v>119</v>
      </c>
      <c r="H276" t="s">
        <v>119</v>
      </c>
      <c r="I276">
        <f t="shared" si="3"/>
        <v>7839</v>
      </c>
      <c r="J276" t="s">
        <v>815</v>
      </c>
      <c r="K276" t="s">
        <v>815</v>
      </c>
      <c r="L276" t="s">
        <v>672</v>
      </c>
      <c r="M276" t="s">
        <v>827</v>
      </c>
      <c r="N276">
        <v>7839</v>
      </c>
      <c r="O276" s="1">
        <v>41180</v>
      </c>
      <c r="P276">
        <v>-38.8378333333333</v>
      </c>
      <c r="Q276">
        <v>180.42383333333299</v>
      </c>
      <c r="R276">
        <v>300</v>
      </c>
      <c r="S276">
        <v>6</v>
      </c>
      <c r="T276">
        <v>0</v>
      </c>
      <c r="U276" t="s">
        <v>1375</v>
      </c>
      <c r="V276" t="s">
        <v>77</v>
      </c>
      <c r="W276" t="s">
        <v>78</v>
      </c>
      <c r="AB276">
        <v>10</v>
      </c>
      <c r="AC276">
        <v>3580.8</v>
      </c>
      <c r="AD276">
        <v>3</v>
      </c>
      <c r="AE276">
        <v>3186</v>
      </c>
      <c r="AF276">
        <v>7839</v>
      </c>
      <c r="AG276" t="s">
        <v>817</v>
      </c>
      <c r="AH276">
        <v>180.4238</v>
      </c>
      <c r="AI276">
        <v>-38.837800000000001</v>
      </c>
      <c r="AJ276">
        <v>3581</v>
      </c>
      <c r="AK276">
        <v>300</v>
      </c>
      <c r="AL276">
        <v>302</v>
      </c>
      <c r="AM276">
        <v>13.053599999999999</v>
      </c>
      <c r="AN276">
        <v>35.161900000000003</v>
      </c>
      <c r="AO276">
        <v>228.65</v>
      </c>
      <c r="AP276">
        <v>7.9000000000000001E-2</v>
      </c>
      <c r="AQ276">
        <v>98.457999999999998</v>
      </c>
      <c r="AR276">
        <v>-10000000000</v>
      </c>
      <c r="AS276">
        <v>13.011699999999999</v>
      </c>
      <c r="BB276">
        <v>2.3791212703838212</v>
      </c>
      <c r="BC276">
        <v>7.2121082315984868</v>
      </c>
      <c r="BD276">
        <v>0.11637038623545369</v>
      </c>
      <c r="BE276">
        <v>0.59178665977916955</v>
      </c>
      <c r="BF276">
        <v>0.02</v>
      </c>
      <c r="BP276" s="8">
        <v>6.4285714285714293E-2</v>
      </c>
      <c r="BQ276">
        <v>3.9750000000000001</v>
      </c>
      <c r="BV276">
        <v>294</v>
      </c>
      <c r="BW276">
        <v>291</v>
      </c>
      <c r="BX276">
        <v>291</v>
      </c>
      <c r="BY276" t="s">
        <v>80</v>
      </c>
    </row>
    <row r="277" spans="1:77" hidden="1" x14ac:dyDescent="0.2">
      <c r="A277" t="s">
        <v>828</v>
      </c>
      <c r="B277" t="s">
        <v>689</v>
      </c>
      <c r="C277" t="s">
        <v>690</v>
      </c>
      <c r="D277" t="s">
        <v>1395</v>
      </c>
      <c r="E277" t="s">
        <v>1395</v>
      </c>
      <c r="F277" t="s">
        <v>1395</v>
      </c>
      <c r="G277" t="s">
        <v>119</v>
      </c>
      <c r="H277" t="s">
        <v>119</v>
      </c>
      <c r="I277">
        <f t="shared" si="3"/>
        <v>7841</v>
      </c>
      <c r="J277" t="s">
        <v>829</v>
      </c>
      <c r="K277" t="s">
        <v>829</v>
      </c>
      <c r="L277" t="s">
        <v>681</v>
      </c>
      <c r="M277" t="s">
        <v>1362</v>
      </c>
      <c r="N277">
        <v>7841</v>
      </c>
      <c r="O277" s="1">
        <v>41181</v>
      </c>
      <c r="P277">
        <v>-38.954000000000001</v>
      </c>
      <c r="Q277">
        <v>180.348166666667</v>
      </c>
      <c r="R277">
        <v>10</v>
      </c>
      <c r="S277">
        <v>1</v>
      </c>
      <c r="T277">
        <v>0</v>
      </c>
      <c r="U277" t="s">
        <v>1375</v>
      </c>
      <c r="V277" t="s">
        <v>77</v>
      </c>
      <c r="W277" t="s">
        <v>78</v>
      </c>
      <c r="AB277">
        <v>5</v>
      </c>
      <c r="AC277">
        <v>10051.799999999999</v>
      </c>
      <c r="AD277">
        <v>2</v>
      </c>
      <c r="AE277">
        <v>3186</v>
      </c>
      <c r="AF277">
        <v>7841</v>
      </c>
      <c r="AG277" t="s">
        <v>830</v>
      </c>
      <c r="AH277">
        <v>180.34819999999999</v>
      </c>
      <c r="AI277">
        <v>-38.954000000000001</v>
      </c>
      <c r="AJ277">
        <v>3583</v>
      </c>
      <c r="AK277">
        <v>10</v>
      </c>
      <c r="AL277">
        <v>10</v>
      </c>
      <c r="AM277">
        <v>13.462300000000001</v>
      </c>
      <c r="AN277">
        <v>35.223599999999998</v>
      </c>
      <c r="AO277">
        <v>247.13</v>
      </c>
      <c r="AP277">
        <v>1.155</v>
      </c>
      <c r="AQ277">
        <v>96.411000000000001</v>
      </c>
      <c r="AR277">
        <v>-10000000000</v>
      </c>
      <c r="AS277">
        <v>13.460900000000001</v>
      </c>
      <c r="BB277">
        <v>1.8845688243252867</v>
      </c>
      <c r="BC277">
        <v>4.1536374669807952</v>
      </c>
      <c r="BD277">
        <v>0.46619547369172559</v>
      </c>
      <c r="BE277">
        <v>0.5059081810550784</v>
      </c>
      <c r="BF277">
        <v>0.52</v>
      </c>
      <c r="BG277">
        <v>0.36099999999999999</v>
      </c>
      <c r="BH277">
        <v>6.3500000000000001E-2</v>
      </c>
      <c r="BI277">
        <v>1.0999999999999999E-2</v>
      </c>
      <c r="BP277" s="8">
        <v>0.54357142857142859</v>
      </c>
      <c r="BQ277">
        <v>6</v>
      </c>
      <c r="BV277">
        <v>313</v>
      </c>
      <c r="BW277">
        <v>316</v>
      </c>
      <c r="BX277">
        <v>313</v>
      </c>
      <c r="BY277" t="s">
        <v>92</v>
      </c>
    </row>
    <row r="278" spans="1:77" hidden="1" x14ac:dyDescent="0.2">
      <c r="A278" t="s">
        <v>1422</v>
      </c>
      <c r="B278" t="s">
        <v>689</v>
      </c>
      <c r="C278" t="s">
        <v>690</v>
      </c>
      <c r="D278" t="s">
        <v>1395</v>
      </c>
      <c r="E278" t="s">
        <v>1395</v>
      </c>
      <c r="F278" t="s">
        <v>1395</v>
      </c>
      <c r="G278" t="s">
        <v>119</v>
      </c>
      <c r="H278" t="s">
        <v>119</v>
      </c>
      <c r="I278">
        <f t="shared" si="3"/>
        <v>7841</v>
      </c>
      <c r="J278" t="s">
        <v>829</v>
      </c>
      <c r="K278" t="s">
        <v>829</v>
      </c>
      <c r="L278" t="s">
        <v>681</v>
      </c>
      <c r="M278" t="s">
        <v>1363</v>
      </c>
      <c r="N278">
        <v>7841</v>
      </c>
      <c r="O278" s="1">
        <v>41181</v>
      </c>
      <c r="P278">
        <v>-38.954000000000001</v>
      </c>
      <c r="Q278">
        <v>180.348166666667</v>
      </c>
      <c r="R278">
        <v>10</v>
      </c>
      <c r="S278">
        <v>1</v>
      </c>
      <c r="T278">
        <v>0</v>
      </c>
      <c r="U278" t="s">
        <v>1375</v>
      </c>
      <c r="V278" t="s">
        <v>77</v>
      </c>
      <c r="W278" t="s">
        <v>78</v>
      </c>
      <c r="AB278">
        <v>5</v>
      </c>
      <c r="AC278">
        <v>10051.799999999999</v>
      </c>
      <c r="AD278">
        <v>2</v>
      </c>
      <c r="AE278">
        <v>3186</v>
      </c>
      <c r="AF278">
        <v>7841</v>
      </c>
      <c r="AG278" t="s">
        <v>830</v>
      </c>
      <c r="AH278">
        <v>180.34819999999999</v>
      </c>
      <c r="AI278">
        <v>-38.954000000000001</v>
      </c>
      <c r="AJ278">
        <v>3583</v>
      </c>
      <c r="AK278">
        <v>10</v>
      </c>
      <c r="AL278">
        <v>10</v>
      </c>
      <c r="AM278">
        <v>13.462300000000001</v>
      </c>
      <c r="AN278">
        <v>35.223599999999998</v>
      </c>
      <c r="AO278">
        <v>247.13</v>
      </c>
      <c r="AP278">
        <v>1.155</v>
      </c>
      <c r="AQ278">
        <v>96.411000000000001</v>
      </c>
      <c r="AR278">
        <v>-10000000000</v>
      </c>
      <c r="AS278">
        <v>13.460900000000001</v>
      </c>
      <c r="BB278">
        <v>1.8845688243252867</v>
      </c>
      <c r="BC278">
        <v>4.1536374669807952</v>
      </c>
      <c r="BD278">
        <v>0.46619547369172559</v>
      </c>
      <c r="BE278">
        <v>0.5059081810550784</v>
      </c>
      <c r="BF278">
        <v>0.52</v>
      </c>
      <c r="BG278">
        <v>0.36099999999999999</v>
      </c>
      <c r="BH278">
        <v>6.3500000000000001E-2</v>
      </c>
      <c r="BI278">
        <v>1.0999999999999999E-2</v>
      </c>
      <c r="BP278" s="8">
        <v>0.54357142857142859</v>
      </c>
      <c r="BQ278">
        <v>6</v>
      </c>
      <c r="BV278">
        <v>313</v>
      </c>
      <c r="BW278">
        <v>316</v>
      </c>
      <c r="BX278">
        <v>313</v>
      </c>
      <c r="BY278" t="s">
        <v>92</v>
      </c>
    </row>
    <row r="279" spans="1:77" hidden="1" x14ac:dyDescent="0.2">
      <c r="A279" t="s">
        <v>831</v>
      </c>
      <c r="B279" t="s">
        <v>689</v>
      </c>
      <c r="C279" t="s">
        <v>690</v>
      </c>
      <c r="D279" t="s">
        <v>1395</v>
      </c>
      <c r="E279" t="s">
        <v>1395</v>
      </c>
      <c r="F279" t="s">
        <v>1395</v>
      </c>
      <c r="G279" t="s">
        <v>119</v>
      </c>
      <c r="H279" t="s">
        <v>119</v>
      </c>
      <c r="I279">
        <f t="shared" si="3"/>
        <v>7841</v>
      </c>
      <c r="J279" t="s">
        <v>829</v>
      </c>
      <c r="K279" t="s">
        <v>829</v>
      </c>
      <c r="L279" t="s">
        <v>681</v>
      </c>
      <c r="M279" t="s">
        <v>1364</v>
      </c>
      <c r="N279">
        <v>7841</v>
      </c>
      <c r="O279" s="1">
        <v>41181</v>
      </c>
      <c r="P279">
        <v>-38.954000000000001</v>
      </c>
      <c r="Q279">
        <v>180.348166666667</v>
      </c>
      <c r="R279">
        <v>30</v>
      </c>
      <c r="S279">
        <v>2</v>
      </c>
      <c r="T279">
        <v>0</v>
      </c>
      <c r="U279" t="s">
        <v>1375</v>
      </c>
      <c r="V279" t="s">
        <v>77</v>
      </c>
      <c r="W279" t="s">
        <v>78</v>
      </c>
      <c r="AB279">
        <v>5</v>
      </c>
      <c r="AC279">
        <v>7086.6</v>
      </c>
      <c r="AD279">
        <v>2</v>
      </c>
      <c r="AE279">
        <v>3186</v>
      </c>
      <c r="AF279">
        <v>7841</v>
      </c>
      <c r="AG279" t="s">
        <v>830</v>
      </c>
      <c r="AH279">
        <v>180.34819999999999</v>
      </c>
      <c r="AI279">
        <v>-38.954000000000001</v>
      </c>
      <c r="AJ279">
        <v>3583</v>
      </c>
      <c r="AK279">
        <v>30</v>
      </c>
      <c r="AL279">
        <v>30</v>
      </c>
      <c r="AM279">
        <v>13.465</v>
      </c>
      <c r="AN279">
        <v>35.224600000000002</v>
      </c>
      <c r="AO279">
        <v>247.3</v>
      </c>
      <c r="AP279">
        <v>1.1719999999999999</v>
      </c>
      <c r="AQ279">
        <v>96.429000000000002</v>
      </c>
      <c r="AR279">
        <v>-10000000000</v>
      </c>
      <c r="AS279">
        <v>13.460800000000001</v>
      </c>
      <c r="BB279">
        <v>1.8276009399700919</v>
      </c>
      <c r="BC279">
        <v>4.056543156992932</v>
      </c>
      <c r="BD279">
        <v>0.36124794745484401</v>
      </c>
      <c r="BE279">
        <v>0.42164395944986116</v>
      </c>
      <c r="BF279">
        <v>0.51</v>
      </c>
      <c r="BG279">
        <v>0.35099999999999998</v>
      </c>
      <c r="BH279">
        <v>5.7999999999999996E-2</v>
      </c>
      <c r="BI279">
        <v>1.4E-2</v>
      </c>
      <c r="BP279" s="8">
        <v>0.58500000000000008</v>
      </c>
      <c r="BQ279">
        <v>6.2791666666666659</v>
      </c>
      <c r="BV279">
        <v>313</v>
      </c>
      <c r="BW279">
        <v>316</v>
      </c>
      <c r="BX279">
        <v>313</v>
      </c>
      <c r="BY279" t="s">
        <v>92</v>
      </c>
    </row>
    <row r="280" spans="1:77" hidden="1" x14ac:dyDescent="0.2">
      <c r="A280" t="s">
        <v>1423</v>
      </c>
      <c r="B280" t="s">
        <v>689</v>
      </c>
      <c r="C280" t="s">
        <v>690</v>
      </c>
      <c r="D280" t="s">
        <v>1395</v>
      </c>
      <c r="E280" t="s">
        <v>1395</v>
      </c>
      <c r="F280" t="s">
        <v>1395</v>
      </c>
      <c r="G280" t="s">
        <v>119</v>
      </c>
      <c r="H280" t="s">
        <v>119</v>
      </c>
      <c r="I280">
        <f t="shared" si="3"/>
        <v>7841</v>
      </c>
      <c r="J280" t="s">
        <v>829</v>
      </c>
      <c r="K280" t="s">
        <v>829</v>
      </c>
      <c r="L280" t="s">
        <v>681</v>
      </c>
      <c r="M280" t="s">
        <v>1365</v>
      </c>
      <c r="N280">
        <v>7841</v>
      </c>
      <c r="O280" s="1">
        <v>41181</v>
      </c>
      <c r="P280">
        <v>-38.954000000000001</v>
      </c>
      <c r="Q280">
        <v>180.348166666667</v>
      </c>
      <c r="R280">
        <v>30</v>
      </c>
      <c r="S280">
        <v>2</v>
      </c>
      <c r="T280">
        <v>0</v>
      </c>
      <c r="U280" t="s">
        <v>1375</v>
      </c>
      <c r="V280" t="s">
        <v>77</v>
      </c>
      <c r="W280" t="s">
        <v>78</v>
      </c>
      <c r="AB280">
        <v>5</v>
      </c>
      <c r="AC280">
        <v>7086.6</v>
      </c>
      <c r="AD280">
        <v>2</v>
      </c>
      <c r="AE280">
        <v>3186</v>
      </c>
      <c r="AF280">
        <v>7841</v>
      </c>
      <c r="AG280" t="s">
        <v>830</v>
      </c>
      <c r="AH280">
        <v>180.34819999999999</v>
      </c>
      <c r="AI280">
        <v>-38.954000000000001</v>
      </c>
      <c r="AJ280">
        <v>3583</v>
      </c>
      <c r="AK280">
        <v>30</v>
      </c>
      <c r="AL280">
        <v>30</v>
      </c>
      <c r="AM280">
        <v>13.465</v>
      </c>
      <c r="AN280">
        <v>35.224600000000002</v>
      </c>
      <c r="AO280">
        <v>247.3</v>
      </c>
      <c r="AP280">
        <v>1.1719999999999999</v>
      </c>
      <c r="AQ280">
        <v>96.429000000000002</v>
      </c>
      <c r="AR280">
        <v>-10000000000</v>
      </c>
      <c r="AS280">
        <v>13.460800000000001</v>
      </c>
      <c r="BB280">
        <v>1.8276009399700919</v>
      </c>
      <c r="BC280">
        <v>4.056543156992932</v>
      </c>
      <c r="BD280">
        <v>0.36124794745484401</v>
      </c>
      <c r="BE280">
        <v>0.42164395944986116</v>
      </c>
      <c r="BF280">
        <v>0.51</v>
      </c>
      <c r="BG280">
        <v>0.35099999999999998</v>
      </c>
      <c r="BH280">
        <v>5.7999999999999996E-2</v>
      </c>
      <c r="BI280">
        <v>1.4E-2</v>
      </c>
      <c r="BP280" s="8">
        <v>0.58500000000000008</v>
      </c>
      <c r="BQ280">
        <v>6.2791666666666659</v>
      </c>
      <c r="BV280">
        <v>313</v>
      </c>
      <c r="BW280">
        <v>316</v>
      </c>
      <c r="BX280">
        <v>313</v>
      </c>
      <c r="BY280" t="s">
        <v>92</v>
      </c>
    </row>
    <row r="281" spans="1:77" hidden="1" x14ac:dyDescent="0.2">
      <c r="A281" t="s">
        <v>832</v>
      </c>
      <c r="B281" t="s">
        <v>689</v>
      </c>
      <c r="C281" t="s">
        <v>690</v>
      </c>
      <c r="D281" t="s">
        <v>1395</v>
      </c>
      <c r="E281" t="s">
        <v>1395</v>
      </c>
      <c r="F281" t="s">
        <v>1395</v>
      </c>
      <c r="G281" t="s">
        <v>119</v>
      </c>
      <c r="H281" t="s">
        <v>119</v>
      </c>
      <c r="I281">
        <f t="shared" si="3"/>
        <v>7841</v>
      </c>
      <c r="J281" t="s">
        <v>829</v>
      </c>
      <c r="K281" t="s">
        <v>829</v>
      </c>
      <c r="L281" t="s">
        <v>681</v>
      </c>
      <c r="M281" t="s">
        <v>1366</v>
      </c>
      <c r="N281">
        <v>7841</v>
      </c>
      <c r="O281" s="1">
        <v>41181</v>
      </c>
      <c r="P281">
        <v>-38.954000000000001</v>
      </c>
      <c r="Q281">
        <v>180.348166666667</v>
      </c>
      <c r="R281">
        <v>50</v>
      </c>
      <c r="S281">
        <v>3</v>
      </c>
      <c r="T281">
        <v>0</v>
      </c>
      <c r="U281" t="s">
        <v>1375</v>
      </c>
      <c r="V281" t="s">
        <v>77</v>
      </c>
      <c r="W281" t="s">
        <v>78</v>
      </c>
      <c r="AB281">
        <v>5</v>
      </c>
      <c r="AC281">
        <v>6551.5</v>
      </c>
      <c r="AD281">
        <v>2</v>
      </c>
      <c r="AE281">
        <v>3186</v>
      </c>
      <c r="AF281">
        <v>7841</v>
      </c>
      <c r="AG281" t="s">
        <v>830</v>
      </c>
      <c r="AH281">
        <v>180.34819999999999</v>
      </c>
      <c r="AI281">
        <v>-38.954000000000001</v>
      </c>
      <c r="AJ281">
        <v>3583</v>
      </c>
      <c r="AK281">
        <v>50</v>
      </c>
      <c r="AL281">
        <v>50</v>
      </c>
      <c r="AM281">
        <v>13.4504</v>
      </c>
      <c r="AN281">
        <v>35.2271</v>
      </c>
      <c r="AO281">
        <v>246</v>
      </c>
      <c r="AP281">
        <v>1.06</v>
      </c>
      <c r="AQ281">
        <v>96.781000000000006</v>
      </c>
      <c r="AR281">
        <v>-10000000000</v>
      </c>
      <c r="AS281">
        <v>13.4434</v>
      </c>
      <c r="BB281">
        <v>1.8621377198604288</v>
      </c>
      <c r="BC281">
        <v>4.2264581994716934</v>
      </c>
      <c r="BD281">
        <v>0.36767330620404087</v>
      </c>
      <c r="BE281">
        <v>0.49170271840898822</v>
      </c>
      <c r="BF281">
        <v>0.43</v>
      </c>
      <c r="BG281">
        <v>0.28449999999999998</v>
      </c>
      <c r="BH281">
        <v>3.8500000000000006E-2</v>
      </c>
      <c r="BI281">
        <v>1.55E-2</v>
      </c>
      <c r="BP281" s="8">
        <v>0.5357142857142857</v>
      </c>
      <c r="BQ281">
        <v>4.5</v>
      </c>
      <c r="BV281">
        <v>313</v>
      </c>
      <c r="BW281">
        <v>316</v>
      </c>
      <c r="BX281">
        <v>313</v>
      </c>
      <c r="BY281" t="s">
        <v>92</v>
      </c>
    </row>
    <row r="282" spans="1:77" hidden="1" x14ac:dyDescent="0.2">
      <c r="A282" t="s">
        <v>1424</v>
      </c>
      <c r="B282" t="s">
        <v>689</v>
      </c>
      <c r="C282" t="s">
        <v>690</v>
      </c>
      <c r="D282" t="s">
        <v>1395</v>
      </c>
      <c r="E282" t="s">
        <v>1395</v>
      </c>
      <c r="F282" t="s">
        <v>1395</v>
      </c>
      <c r="G282" t="s">
        <v>119</v>
      </c>
      <c r="H282" t="s">
        <v>119</v>
      </c>
      <c r="I282">
        <f t="shared" si="3"/>
        <v>7841</v>
      </c>
      <c r="J282" t="s">
        <v>829</v>
      </c>
      <c r="K282" t="s">
        <v>829</v>
      </c>
      <c r="L282" t="s">
        <v>681</v>
      </c>
      <c r="M282" t="s">
        <v>1367</v>
      </c>
      <c r="N282">
        <v>7841</v>
      </c>
      <c r="O282" s="1">
        <v>41181</v>
      </c>
      <c r="P282">
        <v>-38.954000000000001</v>
      </c>
      <c r="Q282">
        <v>180.348166666667</v>
      </c>
      <c r="R282">
        <v>50</v>
      </c>
      <c r="S282">
        <v>3</v>
      </c>
      <c r="T282">
        <v>0</v>
      </c>
      <c r="U282" t="s">
        <v>1375</v>
      </c>
      <c r="V282" t="s">
        <v>77</v>
      </c>
      <c r="W282" t="s">
        <v>78</v>
      </c>
      <c r="AB282">
        <v>5</v>
      </c>
      <c r="AC282">
        <v>6551.5</v>
      </c>
      <c r="AD282">
        <v>2</v>
      </c>
      <c r="AE282">
        <v>3186</v>
      </c>
      <c r="AF282">
        <v>7841</v>
      </c>
      <c r="AG282" t="s">
        <v>830</v>
      </c>
      <c r="AH282">
        <v>180.34819999999999</v>
      </c>
      <c r="AI282">
        <v>-38.954000000000001</v>
      </c>
      <c r="AJ282">
        <v>3583</v>
      </c>
      <c r="AK282">
        <v>50</v>
      </c>
      <c r="AL282">
        <v>50</v>
      </c>
      <c r="AM282">
        <v>13.4504</v>
      </c>
      <c r="AN282">
        <v>35.2271</v>
      </c>
      <c r="AO282">
        <v>246</v>
      </c>
      <c r="AP282">
        <v>1.06</v>
      </c>
      <c r="AQ282">
        <v>96.781000000000006</v>
      </c>
      <c r="AR282">
        <v>-10000000000</v>
      </c>
      <c r="AS282">
        <v>13.4434</v>
      </c>
      <c r="BB282">
        <v>1.8621377198604288</v>
      </c>
      <c r="BC282">
        <v>4.2264581994716934</v>
      </c>
      <c r="BD282">
        <v>0.36767330620404087</v>
      </c>
      <c r="BE282">
        <v>0.49170271840898822</v>
      </c>
      <c r="BF282">
        <v>0.43</v>
      </c>
      <c r="BG282">
        <v>0.28449999999999998</v>
      </c>
      <c r="BH282">
        <v>3.8500000000000006E-2</v>
      </c>
      <c r="BI282">
        <v>1.55E-2</v>
      </c>
      <c r="BP282" s="8">
        <v>0.5357142857142857</v>
      </c>
      <c r="BQ282">
        <v>4.5</v>
      </c>
      <c r="BV282">
        <v>313</v>
      </c>
      <c r="BW282">
        <v>316</v>
      </c>
      <c r="BX282">
        <v>313</v>
      </c>
      <c r="BY282" t="s">
        <v>92</v>
      </c>
    </row>
    <row r="283" spans="1:77" hidden="1" x14ac:dyDescent="0.2">
      <c r="A283" t="s">
        <v>833</v>
      </c>
      <c r="B283" t="s">
        <v>689</v>
      </c>
      <c r="C283" t="s">
        <v>690</v>
      </c>
      <c r="D283" t="s">
        <v>1395</v>
      </c>
      <c r="E283" t="s">
        <v>1395</v>
      </c>
      <c r="F283" t="s">
        <v>1395</v>
      </c>
      <c r="G283" t="s">
        <v>119</v>
      </c>
      <c r="H283" t="s">
        <v>119</v>
      </c>
      <c r="I283">
        <f t="shared" si="3"/>
        <v>7841</v>
      </c>
      <c r="J283" t="s">
        <v>829</v>
      </c>
      <c r="K283" t="s">
        <v>829</v>
      </c>
      <c r="L283" t="s">
        <v>681</v>
      </c>
      <c r="M283" t="s">
        <v>1368</v>
      </c>
      <c r="N283">
        <v>7841</v>
      </c>
      <c r="O283" s="1">
        <v>41181</v>
      </c>
      <c r="P283">
        <v>-38.954000000000001</v>
      </c>
      <c r="Q283">
        <v>180.348166666667</v>
      </c>
      <c r="R283">
        <v>100</v>
      </c>
      <c r="S283">
        <v>4</v>
      </c>
      <c r="T283">
        <v>0</v>
      </c>
      <c r="U283" t="s">
        <v>1375</v>
      </c>
      <c r="V283" t="s">
        <v>77</v>
      </c>
      <c r="W283" t="s">
        <v>78</v>
      </c>
      <c r="AB283">
        <v>10</v>
      </c>
      <c r="AC283">
        <v>7325.8</v>
      </c>
      <c r="AD283">
        <v>2</v>
      </c>
      <c r="AE283">
        <v>3186</v>
      </c>
      <c r="AF283">
        <v>7841</v>
      </c>
      <c r="AG283" t="s">
        <v>830</v>
      </c>
      <c r="AH283">
        <v>180.34819999999999</v>
      </c>
      <c r="AI283">
        <v>-38.954000000000001</v>
      </c>
      <c r="AJ283">
        <v>3583</v>
      </c>
      <c r="AK283">
        <v>100</v>
      </c>
      <c r="AL283">
        <v>101</v>
      </c>
      <c r="AM283">
        <v>13.3908</v>
      </c>
      <c r="AN283">
        <v>35.234499999999997</v>
      </c>
      <c r="AO283">
        <v>240.79</v>
      </c>
      <c r="AP283">
        <v>0.31900000000000001</v>
      </c>
      <c r="AQ283">
        <v>98.194000000000003</v>
      </c>
      <c r="AR283">
        <v>-10000000000</v>
      </c>
      <c r="AS283">
        <v>13.3766</v>
      </c>
      <c r="BB283">
        <v>1.9372641173538419</v>
      </c>
      <c r="BC283">
        <v>4.9046905118869137</v>
      </c>
      <c r="BD283">
        <v>0.33911615620761049</v>
      </c>
      <c r="BE283">
        <v>0.52818492929553817</v>
      </c>
      <c r="BF283">
        <v>0.12</v>
      </c>
      <c r="BP283" s="8">
        <v>0.25464285714285712</v>
      </c>
      <c r="BQ283">
        <v>2.6041666666666665</v>
      </c>
      <c r="BV283">
        <v>313</v>
      </c>
      <c r="BW283">
        <v>316</v>
      </c>
      <c r="BX283">
        <v>313</v>
      </c>
      <c r="BY283" t="s">
        <v>92</v>
      </c>
    </row>
    <row r="284" spans="1:77" hidden="1" x14ac:dyDescent="0.2">
      <c r="A284" t="s">
        <v>1425</v>
      </c>
      <c r="B284" t="s">
        <v>689</v>
      </c>
      <c r="C284" t="s">
        <v>690</v>
      </c>
      <c r="D284" t="s">
        <v>1395</v>
      </c>
      <c r="E284" t="s">
        <v>1395</v>
      </c>
      <c r="F284" t="s">
        <v>1395</v>
      </c>
      <c r="G284" t="s">
        <v>119</v>
      </c>
      <c r="H284" t="s">
        <v>119</v>
      </c>
      <c r="I284">
        <f t="shared" si="3"/>
        <v>7841</v>
      </c>
      <c r="J284" t="s">
        <v>829</v>
      </c>
      <c r="K284" t="s">
        <v>829</v>
      </c>
      <c r="L284" t="s">
        <v>681</v>
      </c>
      <c r="M284" t="s">
        <v>1369</v>
      </c>
      <c r="N284">
        <v>7841</v>
      </c>
      <c r="O284" s="1">
        <v>41181</v>
      </c>
      <c r="P284">
        <v>-38.954000000000001</v>
      </c>
      <c r="Q284">
        <v>180.348166666667</v>
      </c>
      <c r="R284">
        <v>100</v>
      </c>
      <c r="S284">
        <v>4</v>
      </c>
      <c r="T284">
        <v>0</v>
      </c>
      <c r="U284" t="s">
        <v>1375</v>
      </c>
      <c r="V284" t="s">
        <v>77</v>
      </c>
      <c r="W284" t="s">
        <v>78</v>
      </c>
      <c r="AB284">
        <v>10</v>
      </c>
      <c r="AC284">
        <v>7325.8</v>
      </c>
      <c r="AD284">
        <v>2</v>
      </c>
      <c r="AE284">
        <v>3186</v>
      </c>
      <c r="AF284">
        <v>7841</v>
      </c>
      <c r="AG284" t="s">
        <v>830</v>
      </c>
      <c r="AH284">
        <v>180.34819999999999</v>
      </c>
      <c r="AI284">
        <v>-38.954000000000001</v>
      </c>
      <c r="AJ284">
        <v>3583</v>
      </c>
      <c r="AK284">
        <v>100</v>
      </c>
      <c r="AL284">
        <v>101</v>
      </c>
      <c r="AM284">
        <v>13.3908</v>
      </c>
      <c r="AN284">
        <v>35.234499999999997</v>
      </c>
      <c r="AO284">
        <v>240.79</v>
      </c>
      <c r="AP284">
        <v>0.31900000000000001</v>
      </c>
      <c r="AQ284">
        <v>98.194000000000003</v>
      </c>
      <c r="AR284">
        <v>-10000000000</v>
      </c>
      <c r="AS284">
        <v>13.3766</v>
      </c>
      <c r="BB284">
        <v>1.9372641173538419</v>
      </c>
      <c r="BC284">
        <v>4.9046905118869137</v>
      </c>
      <c r="BD284">
        <v>0.33911615620761049</v>
      </c>
      <c r="BE284">
        <v>0.52818492929553817</v>
      </c>
      <c r="BF284">
        <v>0.12</v>
      </c>
      <c r="BP284" s="8">
        <v>0.25464285714285712</v>
      </c>
      <c r="BQ284">
        <v>2.6041666666666665</v>
      </c>
      <c r="BV284">
        <v>313</v>
      </c>
      <c r="BW284">
        <v>316</v>
      </c>
      <c r="BX284">
        <v>313</v>
      </c>
      <c r="BY284" t="s">
        <v>92</v>
      </c>
    </row>
    <row r="285" spans="1:77" hidden="1" x14ac:dyDescent="0.2">
      <c r="A285" t="s">
        <v>834</v>
      </c>
      <c r="B285" t="s">
        <v>689</v>
      </c>
      <c r="C285" t="s">
        <v>690</v>
      </c>
      <c r="D285" t="s">
        <v>1395</v>
      </c>
      <c r="E285" t="s">
        <v>1395</v>
      </c>
      <c r="F285" t="s">
        <v>1395</v>
      </c>
      <c r="G285" t="s">
        <v>119</v>
      </c>
      <c r="H285" t="s">
        <v>119</v>
      </c>
      <c r="I285">
        <f t="shared" si="3"/>
        <v>7841</v>
      </c>
      <c r="J285" t="s">
        <v>829</v>
      </c>
      <c r="K285" t="s">
        <v>829</v>
      </c>
      <c r="L285" t="s">
        <v>681</v>
      </c>
      <c r="M285" t="s">
        <v>1370</v>
      </c>
      <c r="N285">
        <v>7841</v>
      </c>
      <c r="O285" s="1">
        <v>41181</v>
      </c>
      <c r="P285">
        <v>-38.954000000000001</v>
      </c>
      <c r="Q285">
        <v>180.348166666667</v>
      </c>
      <c r="R285">
        <v>200</v>
      </c>
      <c r="S285">
        <v>5</v>
      </c>
      <c r="T285">
        <v>0</v>
      </c>
      <c r="U285" t="s">
        <v>1375</v>
      </c>
      <c r="V285" t="s">
        <v>77</v>
      </c>
      <c r="W285" t="s">
        <v>78</v>
      </c>
      <c r="AB285">
        <v>10</v>
      </c>
      <c r="AC285">
        <v>5656.1</v>
      </c>
      <c r="AD285">
        <v>2</v>
      </c>
      <c r="AE285">
        <v>3186</v>
      </c>
      <c r="AF285">
        <v>7841</v>
      </c>
      <c r="AG285" t="s">
        <v>830</v>
      </c>
      <c r="AH285">
        <v>180.34819999999999</v>
      </c>
      <c r="AI285">
        <v>-38.954000000000001</v>
      </c>
      <c r="AJ285">
        <v>3583</v>
      </c>
      <c r="AK285">
        <v>200</v>
      </c>
      <c r="AL285">
        <v>201</v>
      </c>
      <c r="AM285">
        <v>13.3858</v>
      </c>
      <c r="AN285">
        <v>35.230400000000003</v>
      </c>
      <c r="AO285">
        <v>238.74</v>
      </c>
      <c r="AP285">
        <v>0.14899999999999999</v>
      </c>
      <c r="AQ285">
        <v>98.376999999999995</v>
      </c>
      <c r="AR285">
        <v>-10000000000</v>
      </c>
      <c r="AS285">
        <v>13.3575</v>
      </c>
      <c r="BB285">
        <v>1.9415367086804816</v>
      </c>
      <c r="BC285">
        <v>5.0481901906189757</v>
      </c>
      <c r="BD285">
        <v>0.38337973870207753</v>
      </c>
      <c r="BE285">
        <v>0.48879705559501518</v>
      </c>
      <c r="BF285">
        <v>0.06</v>
      </c>
      <c r="BP285" s="8">
        <v>0.21857142857142858</v>
      </c>
      <c r="BQ285">
        <v>2.2333333333333329</v>
      </c>
      <c r="BV285">
        <v>313</v>
      </c>
      <c r="BW285">
        <v>316</v>
      </c>
      <c r="BX285">
        <v>313</v>
      </c>
      <c r="BY285" t="s">
        <v>92</v>
      </c>
    </row>
    <row r="286" spans="1:77" hidden="1" x14ac:dyDescent="0.2">
      <c r="A286" t="s">
        <v>1426</v>
      </c>
      <c r="B286" t="s">
        <v>689</v>
      </c>
      <c r="C286" t="s">
        <v>690</v>
      </c>
      <c r="D286" t="s">
        <v>1395</v>
      </c>
      <c r="E286" t="s">
        <v>1395</v>
      </c>
      <c r="F286" t="s">
        <v>1395</v>
      </c>
      <c r="G286" t="s">
        <v>119</v>
      </c>
      <c r="H286" t="s">
        <v>119</v>
      </c>
      <c r="I286">
        <f t="shared" si="3"/>
        <v>7841</v>
      </c>
      <c r="J286" t="s">
        <v>829</v>
      </c>
      <c r="K286" t="s">
        <v>829</v>
      </c>
      <c r="L286" t="s">
        <v>681</v>
      </c>
      <c r="M286" t="s">
        <v>1371</v>
      </c>
      <c r="N286">
        <v>7841</v>
      </c>
      <c r="O286" s="1">
        <v>41181</v>
      </c>
      <c r="P286">
        <v>-38.954000000000001</v>
      </c>
      <c r="Q286">
        <v>180.348166666667</v>
      </c>
      <c r="R286">
        <v>200</v>
      </c>
      <c r="S286">
        <v>5</v>
      </c>
      <c r="T286">
        <v>0</v>
      </c>
      <c r="U286" t="s">
        <v>1375</v>
      </c>
      <c r="V286" t="s">
        <v>77</v>
      </c>
      <c r="W286" t="s">
        <v>78</v>
      </c>
      <c r="AB286">
        <v>10</v>
      </c>
      <c r="AC286">
        <v>5656.1</v>
      </c>
      <c r="AD286">
        <v>2</v>
      </c>
      <c r="AE286">
        <v>3186</v>
      </c>
      <c r="AF286">
        <v>7841</v>
      </c>
      <c r="AG286" t="s">
        <v>830</v>
      </c>
      <c r="AH286">
        <v>180.34819999999999</v>
      </c>
      <c r="AI286">
        <v>-38.954000000000001</v>
      </c>
      <c r="AJ286">
        <v>3583</v>
      </c>
      <c r="AK286">
        <v>200</v>
      </c>
      <c r="AL286">
        <v>201</v>
      </c>
      <c r="AM286">
        <v>13.3858</v>
      </c>
      <c r="AN286">
        <v>35.230400000000003</v>
      </c>
      <c r="AO286">
        <v>238.74</v>
      </c>
      <c r="AP286">
        <v>0.14899999999999999</v>
      </c>
      <c r="AQ286">
        <v>98.376999999999995</v>
      </c>
      <c r="AR286">
        <v>-10000000000</v>
      </c>
      <c r="AS286">
        <v>13.3575</v>
      </c>
      <c r="BB286">
        <v>1.9415367086804816</v>
      </c>
      <c r="BC286">
        <v>5.0481901906189757</v>
      </c>
      <c r="BD286">
        <v>0.38337973870207753</v>
      </c>
      <c r="BE286">
        <v>0.48879705559501518</v>
      </c>
      <c r="BF286">
        <v>0.06</v>
      </c>
      <c r="BP286" s="8">
        <v>0.21857142857142858</v>
      </c>
      <c r="BQ286">
        <v>2.2333333333333329</v>
      </c>
      <c r="BV286">
        <v>313</v>
      </c>
      <c r="BW286">
        <v>316</v>
      </c>
      <c r="BX286">
        <v>313</v>
      </c>
      <c r="BY286" t="s">
        <v>92</v>
      </c>
    </row>
    <row r="287" spans="1:77" hidden="1" x14ac:dyDescent="0.2">
      <c r="A287" t="s">
        <v>835</v>
      </c>
      <c r="B287" t="s">
        <v>689</v>
      </c>
      <c r="C287" t="s">
        <v>690</v>
      </c>
      <c r="D287" t="s">
        <v>1395</v>
      </c>
      <c r="E287" t="s">
        <v>1395</v>
      </c>
      <c r="F287" t="s">
        <v>1395</v>
      </c>
      <c r="G287" t="s">
        <v>119</v>
      </c>
      <c r="H287" t="s">
        <v>119</v>
      </c>
      <c r="I287">
        <f t="shared" si="3"/>
        <v>7841</v>
      </c>
      <c r="J287" t="s">
        <v>829</v>
      </c>
      <c r="K287" t="s">
        <v>829</v>
      </c>
      <c r="L287" t="s">
        <v>681</v>
      </c>
      <c r="M287" t="s">
        <v>836</v>
      </c>
      <c r="N287">
        <v>7841</v>
      </c>
      <c r="O287" s="1">
        <v>41181</v>
      </c>
      <c r="P287">
        <v>-38.954000000000001</v>
      </c>
      <c r="Q287">
        <v>180.348166666667</v>
      </c>
      <c r="R287">
        <v>300</v>
      </c>
      <c r="S287">
        <v>6</v>
      </c>
      <c r="T287">
        <v>0</v>
      </c>
      <c r="U287" t="s">
        <v>1375</v>
      </c>
      <c r="V287" t="s">
        <v>77</v>
      </c>
      <c r="W287" t="s">
        <v>78</v>
      </c>
      <c r="AB287">
        <v>10</v>
      </c>
      <c r="AC287">
        <v>7339.7</v>
      </c>
      <c r="AD287">
        <v>2</v>
      </c>
      <c r="AE287">
        <v>3186</v>
      </c>
      <c r="AF287">
        <v>7841</v>
      </c>
      <c r="AG287" t="s">
        <v>830</v>
      </c>
      <c r="AH287">
        <v>180.34819999999999</v>
      </c>
      <c r="AI287">
        <v>-38.954000000000001</v>
      </c>
      <c r="AJ287">
        <v>3583</v>
      </c>
      <c r="AK287">
        <v>300</v>
      </c>
      <c r="AL287">
        <v>302</v>
      </c>
      <c r="AM287">
        <v>13.374499999999999</v>
      </c>
      <c r="AN287">
        <v>35.225000000000001</v>
      </c>
      <c r="AO287">
        <v>236.68</v>
      </c>
      <c r="AP287">
        <v>9.8000000000000004E-2</v>
      </c>
      <c r="AQ287">
        <v>98.435000000000002</v>
      </c>
      <c r="AR287">
        <v>-10000000000</v>
      </c>
      <c r="AS287">
        <v>13.332000000000001</v>
      </c>
      <c r="BB287">
        <v>1.9831944741152177</v>
      </c>
      <c r="BC287">
        <v>5.2795031055900621</v>
      </c>
      <c r="BD287">
        <v>0.2798600699650175</v>
      </c>
      <c r="BE287">
        <v>0.51882223800606964</v>
      </c>
      <c r="BF287">
        <v>0.02</v>
      </c>
      <c r="BP287" s="8">
        <v>0.16535714285714284</v>
      </c>
      <c r="BQ287">
        <v>3.15</v>
      </c>
      <c r="BV287">
        <v>313</v>
      </c>
      <c r="BW287">
        <v>316</v>
      </c>
      <c r="BX287">
        <v>313</v>
      </c>
      <c r="BY287" t="s">
        <v>92</v>
      </c>
    </row>
    <row r="288" spans="1:77" hidden="1" x14ac:dyDescent="0.2">
      <c r="A288" t="s">
        <v>837</v>
      </c>
      <c r="B288" t="s">
        <v>689</v>
      </c>
      <c r="C288" t="s">
        <v>690</v>
      </c>
      <c r="D288" t="s">
        <v>1395</v>
      </c>
      <c r="E288" t="s">
        <v>1395</v>
      </c>
      <c r="F288" t="s">
        <v>1395</v>
      </c>
      <c r="G288" t="s">
        <v>119</v>
      </c>
      <c r="H288" t="s">
        <v>119</v>
      </c>
      <c r="I288">
        <f t="shared" si="3"/>
        <v>7851</v>
      </c>
      <c r="J288" t="s">
        <v>838</v>
      </c>
      <c r="K288" t="s">
        <v>838</v>
      </c>
      <c r="L288" t="s">
        <v>839</v>
      </c>
      <c r="M288" t="s">
        <v>840</v>
      </c>
      <c r="N288">
        <v>7851</v>
      </c>
      <c r="O288" s="1">
        <v>41182</v>
      </c>
      <c r="P288">
        <v>-38.901333333333298</v>
      </c>
      <c r="Q288">
        <v>180.39766666666699</v>
      </c>
      <c r="R288">
        <v>10</v>
      </c>
      <c r="S288">
        <v>1</v>
      </c>
      <c r="T288">
        <v>0</v>
      </c>
      <c r="U288" t="s">
        <v>1375</v>
      </c>
      <c r="V288" t="s">
        <v>77</v>
      </c>
      <c r="W288" t="s">
        <v>78</v>
      </c>
      <c r="AB288">
        <v>5</v>
      </c>
      <c r="AC288">
        <v>7361.2</v>
      </c>
      <c r="AD288">
        <v>2</v>
      </c>
      <c r="AE288">
        <v>3186</v>
      </c>
      <c r="AF288">
        <v>7851</v>
      </c>
      <c r="AG288" t="s">
        <v>841</v>
      </c>
      <c r="AH288">
        <v>180.39769999999999</v>
      </c>
      <c r="AI288">
        <v>-38.901299999999999</v>
      </c>
      <c r="AJ288">
        <v>3580</v>
      </c>
      <c r="AK288">
        <v>10</v>
      </c>
      <c r="AL288">
        <v>10</v>
      </c>
      <c r="AM288">
        <v>14.182700000000001</v>
      </c>
      <c r="AN288">
        <v>35.2209</v>
      </c>
      <c r="AO288">
        <v>247.52</v>
      </c>
      <c r="AP288">
        <v>0.92600000000000005</v>
      </c>
      <c r="AQ288">
        <v>96.322999999999993</v>
      </c>
      <c r="AR288">
        <v>-10000000000</v>
      </c>
      <c r="AS288">
        <v>14.1812</v>
      </c>
      <c r="BB288">
        <v>1.9169693085523039</v>
      </c>
      <c r="BC288">
        <v>3.9894338545013213</v>
      </c>
      <c r="BD288">
        <v>0</v>
      </c>
      <c r="BE288">
        <v>0.44779492477561822</v>
      </c>
      <c r="BF288">
        <v>0.39</v>
      </c>
      <c r="BG288">
        <v>0.27600000000000002</v>
      </c>
      <c r="BH288">
        <v>7.4999999999999997E-2</v>
      </c>
      <c r="BI288">
        <v>5.0000000000000001E-3</v>
      </c>
      <c r="BP288">
        <v>0.56964285714285712</v>
      </c>
      <c r="BQ288">
        <v>4.625</v>
      </c>
      <c r="BV288">
        <v>11</v>
      </c>
      <c r="BW288">
        <v>11</v>
      </c>
      <c r="BX288">
        <v>11</v>
      </c>
      <c r="BY288" t="s">
        <v>92</v>
      </c>
    </row>
    <row r="289" spans="1:77" hidden="1" x14ac:dyDescent="0.2">
      <c r="A289" t="s">
        <v>842</v>
      </c>
      <c r="B289" t="s">
        <v>689</v>
      </c>
      <c r="C289" t="s">
        <v>690</v>
      </c>
      <c r="D289" t="s">
        <v>1395</v>
      </c>
      <c r="E289" t="s">
        <v>1395</v>
      </c>
      <c r="F289" t="s">
        <v>1395</v>
      </c>
      <c r="G289" t="s">
        <v>119</v>
      </c>
      <c r="H289" t="s">
        <v>119</v>
      </c>
      <c r="I289">
        <f t="shared" si="3"/>
        <v>7851</v>
      </c>
      <c r="J289" t="s">
        <v>838</v>
      </c>
      <c r="K289" t="s">
        <v>838</v>
      </c>
      <c r="L289" t="s">
        <v>839</v>
      </c>
      <c r="M289" t="s">
        <v>843</v>
      </c>
      <c r="N289">
        <v>7851</v>
      </c>
      <c r="O289" s="1">
        <v>41182</v>
      </c>
      <c r="P289">
        <v>-38.901333333333298</v>
      </c>
      <c r="Q289">
        <v>180.39766666666699</v>
      </c>
      <c r="R289">
        <v>30</v>
      </c>
      <c r="S289">
        <v>2</v>
      </c>
      <c r="T289">
        <v>0</v>
      </c>
      <c r="U289" t="s">
        <v>1375</v>
      </c>
      <c r="V289" t="s">
        <v>77</v>
      </c>
      <c r="W289" t="s">
        <v>78</v>
      </c>
      <c r="AB289">
        <v>5</v>
      </c>
      <c r="AC289">
        <v>10867</v>
      </c>
      <c r="AD289">
        <v>2</v>
      </c>
      <c r="AE289">
        <v>3186</v>
      </c>
      <c r="AF289">
        <v>7851</v>
      </c>
      <c r="AG289" t="s">
        <v>841</v>
      </c>
      <c r="AH289">
        <v>180.39769999999999</v>
      </c>
      <c r="AI289">
        <v>-38.901299999999999</v>
      </c>
      <c r="AJ289">
        <v>3580</v>
      </c>
      <c r="AK289">
        <v>30</v>
      </c>
      <c r="AL289">
        <v>30</v>
      </c>
      <c r="AM289">
        <v>13.5091</v>
      </c>
      <c r="AN289">
        <v>35.223700000000001</v>
      </c>
      <c r="AO289">
        <v>249.86</v>
      </c>
      <c r="AP289">
        <v>1.161</v>
      </c>
      <c r="AQ289">
        <v>95.363</v>
      </c>
      <c r="AR289">
        <v>-10000000000</v>
      </c>
      <c r="AS289">
        <v>13.504899999999999</v>
      </c>
      <c r="BB289">
        <v>1.7239906002990815</v>
      </c>
      <c r="BC289">
        <v>3.9830084957521241</v>
      </c>
      <c r="BD289">
        <v>0</v>
      </c>
      <c r="BE289">
        <v>0.39129592561503196</v>
      </c>
      <c r="BF289">
        <v>0.55000000000000004</v>
      </c>
      <c r="BG289">
        <v>0.34299999999999997</v>
      </c>
      <c r="BH289">
        <v>8.8999999999999996E-2</v>
      </c>
      <c r="BI289">
        <v>1.15E-2</v>
      </c>
      <c r="BP289">
        <v>0.75357142857142867</v>
      </c>
      <c r="BQ289">
        <v>6.5083333333333329</v>
      </c>
      <c r="BV289">
        <v>11</v>
      </c>
      <c r="BW289">
        <v>11</v>
      </c>
      <c r="BX289">
        <v>11</v>
      </c>
      <c r="BY289" t="s">
        <v>80</v>
      </c>
    </row>
    <row r="290" spans="1:77" hidden="1" x14ac:dyDescent="0.2">
      <c r="A290" t="s">
        <v>844</v>
      </c>
      <c r="B290" t="s">
        <v>689</v>
      </c>
      <c r="C290" t="s">
        <v>690</v>
      </c>
      <c r="D290" t="s">
        <v>1395</v>
      </c>
      <c r="E290" t="s">
        <v>1395</v>
      </c>
      <c r="F290" t="s">
        <v>1395</v>
      </c>
      <c r="G290" t="s">
        <v>119</v>
      </c>
      <c r="H290" t="s">
        <v>119</v>
      </c>
      <c r="I290">
        <f t="shared" si="3"/>
        <v>7851</v>
      </c>
      <c r="J290" t="s">
        <v>838</v>
      </c>
      <c r="K290" t="s">
        <v>838</v>
      </c>
      <c r="L290" t="s">
        <v>839</v>
      </c>
      <c r="M290" t="s">
        <v>845</v>
      </c>
      <c r="N290">
        <v>7851</v>
      </c>
      <c r="O290" s="1">
        <v>41182</v>
      </c>
      <c r="P290">
        <v>-38.901333333333298</v>
      </c>
      <c r="Q290">
        <v>180.39766666666699</v>
      </c>
      <c r="R290">
        <v>50</v>
      </c>
      <c r="S290">
        <v>3</v>
      </c>
      <c r="T290">
        <v>0</v>
      </c>
      <c r="U290" t="s">
        <v>1375</v>
      </c>
      <c r="V290" t="s">
        <v>77</v>
      </c>
      <c r="W290" t="s">
        <v>78</v>
      </c>
      <c r="AB290">
        <v>5</v>
      </c>
      <c r="AC290">
        <v>8612.9</v>
      </c>
      <c r="AD290">
        <v>2</v>
      </c>
      <c r="AE290">
        <v>3186</v>
      </c>
      <c r="AF290">
        <v>7851</v>
      </c>
      <c r="AG290" t="s">
        <v>841</v>
      </c>
      <c r="AH290">
        <v>180.39769999999999</v>
      </c>
      <c r="AI290">
        <v>-38.901299999999999</v>
      </c>
      <c r="AJ290">
        <v>3580</v>
      </c>
      <c r="AK290">
        <v>50</v>
      </c>
      <c r="AL290">
        <v>50</v>
      </c>
      <c r="AM290">
        <v>13.4884</v>
      </c>
      <c r="AN290">
        <v>35.224299999999999</v>
      </c>
      <c r="AO290">
        <v>249.55</v>
      </c>
      <c r="AP290">
        <v>1.306</v>
      </c>
      <c r="AQ290">
        <v>95.358000000000004</v>
      </c>
      <c r="AR290">
        <v>-10000000000</v>
      </c>
      <c r="AS290">
        <v>13.481400000000001</v>
      </c>
      <c r="BB290">
        <v>1.9365520187994019</v>
      </c>
      <c r="BC290">
        <v>3.9830084957521241</v>
      </c>
      <c r="BD290">
        <v>0</v>
      </c>
      <c r="BE290">
        <v>0.40905275392264479</v>
      </c>
      <c r="BF290">
        <v>0.54</v>
      </c>
      <c r="BG290">
        <v>0.35850000000000004</v>
      </c>
      <c r="BH290">
        <v>7.3499999999999996E-2</v>
      </c>
      <c r="BI290">
        <v>1.0499999999999999E-2</v>
      </c>
      <c r="BP290">
        <v>0.74642857142857133</v>
      </c>
      <c r="BQ290">
        <v>8.1624999999999996</v>
      </c>
      <c r="BV290">
        <v>11</v>
      </c>
      <c r="BW290">
        <v>11</v>
      </c>
      <c r="BX290">
        <v>11</v>
      </c>
      <c r="BY290" t="s">
        <v>80</v>
      </c>
    </row>
    <row r="291" spans="1:77" hidden="1" x14ac:dyDescent="0.2">
      <c r="A291" t="s">
        <v>846</v>
      </c>
      <c r="B291" t="s">
        <v>689</v>
      </c>
      <c r="C291" t="s">
        <v>690</v>
      </c>
      <c r="D291" t="s">
        <v>1395</v>
      </c>
      <c r="E291" t="s">
        <v>1395</v>
      </c>
      <c r="F291" t="s">
        <v>1395</v>
      </c>
      <c r="G291" t="s">
        <v>119</v>
      </c>
      <c r="H291" t="s">
        <v>119</v>
      </c>
      <c r="I291">
        <f t="shared" si="3"/>
        <v>7851</v>
      </c>
      <c r="J291" t="s">
        <v>838</v>
      </c>
      <c r="K291" t="s">
        <v>838</v>
      </c>
      <c r="L291" t="s">
        <v>839</v>
      </c>
      <c r="M291" t="s">
        <v>847</v>
      </c>
      <c r="N291">
        <v>7851</v>
      </c>
      <c r="O291" s="1">
        <v>41182</v>
      </c>
      <c r="P291">
        <v>-38.901333333333298</v>
      </c>
      <c r="Q291">
        <v>180.39766666666699</v>
      </c>
      <c r="R291">
        <v>100</v>
      </c>
      <c r="S291">
        <v>4</v>
      </c>
      <c r="T291">
        <v>0</v>
      </c>
      <c r="U291" t="s">
        <v>1375</v>
      </c>
      <c r="V291" t="s">
        <v>77</v>
      </c>
      <c r="W291" t="s">
        <v>78</v>
      </c>
      <c r="AB291">
        <v>10</v>
      </c>
      <c r="AC291">
        <v>11783.5</v>
      </c>
      <c r="AD291">
        <v>2</v>
      </c>
      <c r="AE291">
        <v>3186</v>
      </c>
      <c r="AF291">
        <v>7851</v>
      </c>
      <c r="AG291" t="s">
        <v>841</v>
      </c>
      <c r="AH291">
        <v>180.39769999999999</v>
      </c>
      <c r="AI291">
        <v>-38.901299999999999</v>
      </c>
      <c r="AJ291">
        <v>3580</v>
      </c>
      <c r="AK291">
        <v>100</v>
      </c>
      <c r="AL291">
        <v>101</v>
      </c>
      <c r="AM291">
        <v>13.418799999999999</v>
      </c>
      <c r="AN291">
        <v>35.233899999999998</v>
      </c>
      <c r="AO291">
        <v>243.65</v>
      </c>
      <c r="AP291">
        <v>0.72299999999999998</v>
      </c>
      <c r="AQ291">
        <v>97.593999999999994</v>
      </c>
      <c r="AR291">
        <v>-10000000000</v>
      </c>
      <c r="AS291">
        <v>13.4046</v>
      </c>
      <c r="BB291">
        <v>1.9486576942248808</v>
      </c>
      <c r="BC291">
        <v>4.4913257656885843</v>
      </c>
      <c r="BD291">
        <v>0.1820518312272435</v>
      </c>
      <c r="BE291">
        <v>0.46878026732097888</v>
      </c>
      <c r="BF291">
        <v>0.28999999999999998</v>
      </c>
      <c r="BP291">
        <v>0.22857142857142859</v>
      </c>
      <c r="BQ291">
        <v>3.4875000000000003</v>
      </c>
      <c r="BV291">
        <v>11</v>
      </c>
      <c r="BW291">
        <v>11</v>
      </c>
      <c r="BX291">
        <v>11</v>
      </c>
      <c r="BY291" t="s">
        <v>80</v>
      </c>
    </row>
    <row r="292" spans="1:77" hidden="1" x14ac:dyDescent="0.2">
      <c r="A292" t="s">
        <v>848</v>
      </c>
      <c r="B292" t="s">
        <v>689</v>
      </c>
      <c r="C292" t="s">
        <v>690</v>
      </c>
      <c r="D292" t="s">
        <v>1395</v>
      </c>
      <c r="E292" t="s">
        <v>1395</v>
      </c>
      <c r="F292" t="s">
        <v>1395</v>
      </c>
      <c r="G292" t="s">
        <v>119</v>
      </c>
      <c r="H292" t="s">
        <v>119</v>
      </c>
      <c r="I292">
        <f t="shared" si="3"/>
        <v>7851</v>
      </c>
      <c r="J292" t="s">
        <v>838</v>
      </c>
      <c r="K292" t="s">
        <v>838</v>
      </c>
      <c r="L292" t="s">
        <v>839</v>
      </c>
      <c r="M292" t="s">
        <v>849</v>
      </c>
      <c r="N292">
        <v>7851</v>
      </c>
      <c r="O292" s="1">
        <v>41182</v>
      </c>
      <c r="P292">
        <v>-38.901333333333298</v>
      </c>
      <c r="Q292">
        <v>180.39766666666699</v>
      </c>
      <c r="R292">
        <v>200</v>
      </c>
      <c r="S292">
        <v>5</v>
      </c>
      <c r="T292">
        <v>0</v>
      </c>
      <c r="U292" t="s">
        <v>1375</v>
      </c>
      <c r="V292" t="s">
        <v>77</v>
      </c>
      <c r="W292" t="s">
        <v>78</v>
      </c>
      <c r="AB292">
        <v>10</v>
      </c>
      <c r="AC292">
        <v>6153.1</v>
      </c>
      <c r="AD292">
        <v>2</v>
      </c>
      <c r="AE292">
        <v>3186</v>
      </c>
      <c r="AF292">
        <v>7851</v>
      </c>
      <c r="AG292" t="s">
        <v>841</v>
      </c>
      <c r="AH292">
        <v>180.39769999999999</v>
      </c>
      <c r="AI292">
        <v>-38.901299999999999</v>
      </c>
      <c r="AJ292">
        <v>3580</v>
      </c>
      <c r="AK292">
        <v>200</v>
      </c>
      <c r="AL292">
        <v>201</v>
      </c>
      <c r="AM292">
        <v>13.3964</v>
      </c>
      <c r="AN292">
        <v>35.233199999999997</v>
      </c>
      <c r="AO292">
        <v>239.07</v>
      </c>
      <c r="AP292">
        <v>0.18099999999999999</v>
      </c>
      <c r="AQ292">
        <v>98.432000000000002</v>
      </c>
      <c r="AR292">
        <v>-10000000000</v>
      </c>
      <c r="AS292">
        <v>13.3681</v>
      </c>
      <c r="BB292">
        <v>1.9967243466495763</v>
      </c>
      <c r="BC292">
        <v>5.078889126865139</v>
      </c>
      <c r="BD292">
        <v>0.39480259870064971</v>
      </c>
      <c r="BE292">
        <v>0.47459159294892489</v>
      </c>
      <c r="BF292">
        <v>7.0000000000000007E-2</v>
      </c>
      <c r="BP292">
        <v>8.9642857142857135E-2</v>
      </c>
      <c r="BQ292">
        <v>1.9666666666666668</v>
      </c>
      <c r="BV292">
        <v>11</v>
      </c>
      <c r="BW292">
        <v>11</v>
      </c>
      <c r="BX292">
        <v>11</v>
      </c>
      <c r="BY292" t="s">
        <v>80</v>
      </c>
    </row>
    <row r="293" spans="1:77" hidden="1" x14ac:dyDescent="0.2">
      <c r="A293" t="s">
        <v>850</v>
      </c>
      <c r="B293" t="s">
        <v>689</v>
      </c>
      <c r="C293" t="s">
        <v>690</v>
      </c>
      <c r="D293" t="s">
        <v>1395</v>
      </c>
      <c r="E293" t="s">
        <v>1395</v>
      </c>
      <c r="F293" t="s">
        <v>1395</v>
      </c>
      <c r="G293" t="s">
        <v>119</v>
      </c>
      <c r="H293" t="s">
        <v>119</v>
      </c>
      <c r="I293">
        <f t="shared" si="3"/>
        <v>7851</v>
      </c>
      <c r="J293" t="s">
        <v>838</v>
      </c>
      <c r="K293" t="s">
        <v>838</v>
      </c>
      <c r="L293" t="s">
        <v>839</v>
      </c>
      <c r="M293" t="s">
        <v>851</v>
      </c>
      <c r="N293">
        <v>7851</v>
      </c>
      <c r="O293" s="1">
        <v>41182</v>
      </c>
      <c r="P293">
        <v>-38.901333333333298</v>
      </c>
      <c r="Q293">
        <v>180.39766666666699</v>
      </c>
      <c r="R293">
        <v>300</v>
      </c>
      <c r="S293">
        <v>6</v>
      </c>
      <c r="T293">
        <v>0</v>
      </c>
      <c r="U293" t="s">
        <v>1375</v>
      </c>
      <c r="V293" t="s">
        <v>77</v>
      </c>
      <c r="W293" t="s">
        <v>78</v>
      </c>
      <c r="AB293">
        <v>10</v>
      </c>
      <c r="AC293">
        <v>7847.5</v>
      </c>
      <c r="AD293">
        <v>3</v>
      </c>
      <c r="AE293">
        <v>3186</v>
      </c>
      <c r="AF293">
        <v>7851</v>
      </c>
      <c r="AG293" t="s">
        <v>841</v>
      </c>
      <c r="AH293">
        <v>180.39769999999999</v>
      </c>
      <c r="AI293">
        <v>-38.901299999999999</v>
      </c>
      <c r="AJ293">
        <v>3580</v>
      </c>
      <c r="AK293">
        <v>300</v>
      </c>
      <c r="AL293">
        <v>302</v>
      </c>
      <c r="AM293">
        <v>13.4048</v>
      </c>
      <c r="AN293">
        <v>35.232100000000003</v>
      </c>
      <c r="AO293">
        <v>237.86</v>
      </c>
      <c r="AP293">
        <v>0.123</v>
      </c>
      <c r="AQ293">
        <v>98.486000000000004</v>
      </c>
      <c r="AR293">
        <v>-10000000000</v>
      </c>
      <c r="AS293">
        <v>13.3621</v>
      </c>
      <c r="BB293">
        <v>2.035889767143773</v>
      </c>
      <c r="BC293">
        <v>5.0860284143642458</v>
      </c>
      <c r="BD293">
        <v>0.1949025487256372</v>
      </c>
      <c r="BE293">
        <v>0.47749725576289787</v>
      </c>
      <c r="BF293">
        <v>0.04</v>
      </c>
      <c r="BP293">
        <v>4.642857142857143E-2</v>
      </c>
      <c r="BQ293">
        <v>1.4916666666666665</v>
      </c>
      <c r="BV293">
        <v>11</v>
      </c>
      <c r="BW293">
        <v>11</v>
      </c>
      <c r="BX293">
        <v>11</v>
      </c>
      <c r="BY293" t="s">
        <v>80</v>
      </c>
    </row>
    <row r="294" spans="1:77" hidden="1" x14ac:dyDescent="0.2">
      <c r="A294" t="s">
        <v>1167</v>
      </c>
      <c r="B294" t="s">
        <v>689</v>
      </c>
      <c r="C294" t="s">
        <v>690</v>
      </c>
      <c r="D294" t="s">
        <v>1395</v>
      </c>
      <c r="E294" t="s">
        <v>1395</v>
      </c>
      <c r="F294" t="s">
        <v>1395</v>
      </c>
      <c r="G294" t="s">
        <v>119</v>
      </c>
      <c r="H294" t="s">
        <v>119</v>
      </c>
      <c r="J294" t="s">
        <v>1137</v>
      </c>
      <c r="K294" t="s">
        <v>1149</v>
      </c>
      <c r="L294" t="s">
        <v>1149</v>
      </c>
      <c r="M294" t="s">
        <v>1303</v>
      </c>
      <c r="O294" s="1">
        <v>41182</v>
      </c>
      <c r="P294">
        <v>-38.878500000000003</v>
      </c>
      <c r="Q294">
        <v>179.64516666660001</v>
      </c>
      <c r="R294">
        <v>100</v>
      </c>
      <c r="S294">
        <v>1</v>
      </c>
      <c r="T294">
        <v>0</v>
      </c>
      <c r="U294" t="s">
        <v>1373</v>
      </c>
      <c r="V294" t="s">
        <v>1138</v>
      </c>
      <c r="W294" t="s">
        <v>1139</v>
      </c>
      <c r="X294" t="s">
        <v>838</v>
      </c>
      <c r="AB294">
        <v>290</v>
      </c>
      <c r="AC294">
        <v>7280.6</v>
      </c>
      <c r="AD294">
        <v>2</v>
      </c>
      <c r="BY294" t="s">
        <v>80</v>
      </c>
    </row>
    <row r="295" spans="1:77" hidden="1" x14ac:dyDescent="0.2">
      <c r="A295" t="s">
        <v>1168</v>
      </c>
      <c r="B295" t="s">
        <v>689</v>
      </c>
      <c r="C295" t="s">
        <v>690</v>
      </c>
      <c r="D295" t="s">
        <v>1395</v>
      </c>
      <c r="E295" t="s">
        <v>1395</v>
      </c>
      <c r="F295" t="s">
        <v>1395</v>
      </c>
      <c r="G295" t="s">
        <v>119</v>
      </c>
      <c r="H295" t="s">
        <v>119</v>
      </c>
      <c r="J295" t="s">
        <v>1141</v>
      </c>
      <c r="K295" t="s">
        <v>1149</v>
      </c>
      <c r="L295" t="s">
        <v>1149</v>
      </c>
      <c r="M295" t="s">
        <v>1304</v>
      </c>
      <c r="O295" s="1">
        <v>41182</v>
      </c>
      <c r="P295">
        <v>-38.878500000000003</v>
      </c>
      <c r="Q295">
        <v>179.64516666660001</v>
      </c>
      <c r="R295">
        <v>100</v>
      </c>
      <c r="S295">
        <v>1</v>
      </c>
      <c r="T295">
        <v>0</v>
      </c>
      <c r="U295" t="s">
        <v>1373</v>
      </c>
      <c r="V295" t="s">
        <v>1138</v>
      </c>
      <c r="W295" t="s">
        <v>1139</v>
      </c>
      <c r="X295" t="s">
        <v>838</v>
      </c>
      <c r="AB295">
        <v>290</v>
      </c>
      <c r="AC295">
        <v>6296.5</v>
      </c>
      <c r="AD295">
        <v>2</v>
      </c>
      <c r="BY295" t="s">
        <v>80</v>
      </c>
    </row>
    <row r="296" spans="1:77" hidden="1" x14ac:dyDescent="0.2">
      <c r="A296" t="s">
        <v>1169</v>
      </c>
      <c r="B296" t="s">
        <v>689</v>
      </c>
      <c r="C296" t="s">
        <v>690</v>
      </c>
      <c r="D296" t="s">
        <v>1395</v>
      </c>
      <c r="E296" t="s">
        <v>1395</v>
      </c>
      <c r="F296" t="s">
        <v>1395</v>
      </c>
      <c r="G296" t="s">
        <v>119</v>
      </c>
      <c r="H296" t="s">
        <v>119</v>
      </c>
      <c r="J296" t="s">
        <v>1143</v>
      </c>
      <c r="K296" t="s">
        <v>1149</v>
      </c>
      <c r="L296" t="s">
        <v>1149</v>
      </c>
      <c r="M296" t="s">
        <v>1305</v>
      </c>
      <c r="O296" s="1">
        <v>41182</v>
      </c>
      <c r="P296">
        <v>-38.878500000000003</v>
      </c>
      <c r="Q296">
        <v>179.64516666660001</v>
      </c>
      <c r="R296">
        <v>100</v>
      </c>
      <c r="S296">
        <v>1</v>
      </c>
      <c r="T296">
        <v>0</v>
      </c>
      <c r="U296" t="s">
        <v>1373</v>
      </c>
      <c r="V296" t="s">
        <v>1138</v>
      </c>
      <c r="W296" t="s">
        <v>1139</v>
      </c>
      <c r="X296" t="s">
        <v>838</v>
      </c>
      <c r="AB296">
        <v>290</v>
      </c>
      <c r="AC296">
        <v>13544</v>
      </c>
      <c r="AD296">
        <v>2</v>
      </c>
      <c r="BY296" t="s">
        <v>80</v>
      </c>
    </row>
    <row r="297" spans="1:77" hidden="1" x14ac:dyDescent="0.2">
      <c r="A297" t="s">
        <v>1148</v>
      </c>
      <c r="B297" t="s">
        <v>689</v>
      </c>
      <c r="C297" t="s">
        <v>690</v>
      </c>
      <c r="D297" t="s">
        <v>1395</v>
      </c>
      <c r="E297" t="s">
        <v>1395</v>
      </c>
      <c r="F297" t="s">
        <v>1395</v>
      </c>
      <c r="G297" t="s">
        <v>119</v>
      </c>
      <c r="H297" t="s">
        <v>119</v>
      </c>
      <c r="J297" t="s">
        <v>1147</v>
      </c>
      <c r="K297" t="s">
        <v>1149</v>
      </c>
      <c r="L297" t="s">
        <v>1149</v>
      </c>
      <c r="M297" t="s">
        <v>1290</v>
      </c>
      <c r="O297" s="1">
        <v>41182</v>
      </c>
      <c r="P297">
        <v>-38.878500000000003</v>
      </c>
      <c r="Q297">
        <v>179.64516666660001</v>
      </c>
      <c r="R297">
        <v>150</v>
      </c>
      <c r="S297">
        <v>2</v>
      </c>
      <c r="T297">
        <v>0</v>
      </c>
      <c r="U297" t="s">
        <v>1373</v>
      </c>
      <c r="V297" t="s">
        <v>1138</v>
      </c>
      <c r="W297" t="s">
        <v>1139</v>
      </c>
      <c r="X297" t="s">
        <v>838</v>
      </c>
      <c r="AB297">
        <v>290</v>
      </c>
      <c r="AC297">
        <v>7634.7</v>
      </c>
      <c r="AD297">
        <v>2</v>
      </c>
      <c r="BY297" t="s">
        <v>80</v>
      </c>
    </row>
    <row r="298" spans="1:77" hidden="1" x14ac:dyDescent="0.2">
      <c r="A298" t="s">
        <v>1152</v>
      </c>
      <c r="B298" t="s">
        <v>689</v>
      </c>
      <c r="C298" t="s">
        <v>690</v>
      </c>
      <c r="D298" t="s">
        <v>1395</v>
      </c>
      <c r="E298" t="s">
        <v>1395</v>
      </c>
      <c r="F298" t="s">
        <v>1395</v>
      </c>
      <c r="G298" t="s">
        <v>119</v>
      </c>
      <c r="H298" t="s">
        <v>119</v>
      </c>
      <c r="J298" t="s">
        <v>1151</v>
      </c>
      <c r="K298" t="s">
        <v>1149</v>
      </c>
      <c r="L298" t="s">
        <v>1149</v>
      </c>
      <c r="M298" t="s">
        <v>1293</v>
      </c>
      <c r="O298" s="1">
        <v>41182</v>
      </c>
      <c r="P298">
        <v>-38.878500000000003</v>
      </c>
      <c r="Q298">
        <v>179.64516666660001</v>
      </c>
      <c r="R298">
        <v>150</v>
      </c>
      <c r="S298">
        <v>2</v>
      </c>
      <c r="T298">
        <v>0</v>
      </c>
      <c r="U298" t="s">
        <v>1373</v>
      </c>
      <c r="V298" t="s">
        <v>1138</v>
      </c>
      <c r="W298" t="s">
        <v>1139</v>
      </c>
      <c r="X298" t="s">
        <v>838</v>
      </c>
      <c r="AB298">
        <v>300</v>
      </c>
      <c r="AC298">
        <v>9109.6</v>
      </c>
      <c r="AD298">
        <v>2</v>
      </c>
      <c r="BY298" t="s">
        <v>80</v>
      </c>
    </row>
    <row r="299" spans="1:77" hidden="1" x14ac:dyDescent="0.2">
      <c r="A299" t="s">
        <v>1155</v>
      </c>
      <c r="B299" t="s">
        <v>689</v>
      </c>
      <c r="C299" t="s">
        <v>690</v>
      </c>
      <c r="D299" t="s">
        <v>1395</v>
      </c>
      <c r="E299" t="s">
        <v>1395</v>
      </c>
      <c r="F299" t="s">
        <v>1395</v>
      </c>
      <c r="G299" t="s">
        <v>119</v>
      </c>
      <c r="H299" t="s">
        <v>119</v>
      </c>
      <c r="J299" t="s">
        <v>1154</v>
      </c>
      <c r="K299" t="s">
        <v>1149</v>
      </c>
      <c r="L299" t="s">
        <v>1149</v>
      </c>
      <c r="M299" t="s">
        <v>1294</v>
      </c>
      <c r="O299" s="1">
        <v>41182</v>
      </c>
      <c r="P299">
        <v>-38.878500000000003</v>
      </c>
      <c r="Q299">
        <v>179.64516666660001</v>
      </c>
      <c r="R299">
        <v>150</v>
      </c>
      <c r="S299">
        <v>2</v>
      </c>
      <c r="T299">
        <v>0</v>
      </c>
      <c r="U299" t="s">
        <v>1373</v>
      </c>
      <c r="V299" t="s">
        <v>1138</v>
      </c>
      <c r="W299" t="s">
        <v>1139</v>
      </c>
      <c r="X299" t="s">
        <v>838</v>
      </c>
      <c r="AB299">
        <v>300</v>
      </c>
      <c r="AC299">
        <v>11586.3</v>
      </c>
      <c r="AD299">
        <v>2</v>
      </c>
      <c r="BY299" t="s">
        <v>80</v>
      </c>
    </row>
    <row r="300" spans="1:77" hidden="1" x14ac:dyDescent="0.2">
      <c r="A300" t="s">
        <v>1157</v>
      </c>
      <c r="B300" t="s">
        <v>689</v>
      </c>
      <c r="C300" t="s">
        <v>690</v>
      </c>
      <c r="D300" t="s">
        <v>1395</v>
      </c>
      <c r="E300" t="s">
        <v>1395</v>
      </c>
      <c r="F300" t="s">
        <v>1395</v>
      </c>
      <c r="G300" t="s">
        <v>119</v>
      </c>
      <c r="H300" t="s">
        <v>119</v>
      </c>
      <c r="J300" t="s">
        <v>1158</v>
      </c>
      <c r="K300" t="s">
        <v>1149</v>
      </c>
      <c r="L300" t="s">
        <v>1149</v>
      </c>
      <c r="M300" t="s">
        <v>1296</v>
      </c>
      <c r="O300" s="1">
        <v>41182</v>
      </c>
      <c r="P300">
        <v>-38.878500000000003</v>
      </c>
      <c r="Q300">
        <v>179.64516666660001</v>
      </c>
      <c r="R300">
        <v>150</v>
      </c>
      <c r="S300">
        <v>2</v>
      </c>
      <c r="T300">
        <v>0</v>
      </c>
      <c r="U300" t="s">
        <v>1373</v>
      </c>
      <c r="V300" t="s">
        <v>1138</v>
      </c>
      <c r="W300" t="s">
        <v>1139</v>
      </c>
      <c r="X300" t="s">
        <v>838</v>
      </c>
      <c r="AB300">
        <v>300</v>
      </c>
      <c r="AC300">
        <v>382.5</v>
      </c>
      <c r="AD300">
        <v>2</v>
      </c>
      <c r="BY300" t="s">
        <v>80</v>
      </c>
    </row>
    <row r="301" spans="1:77" hidden="1" x14ac:dyDescent="0.2">
      <c r="A301" t="s">
        <v>1170</v>
      </c>
      <c r="B301" t="s">
        <v>689</v>
      </c>
      <c r="C301" t="s">
        <v>690</v>
      </c>
      <c r="D301" t="s">
        <v>1395</v>
      </c>
      <c r="E301" t="s">
        <v>1395</v>
      </c>
      <c r="F301" t="s">
        <v>1395</v>
      </c>
      <c r="G301" t="s">
        <v>119</v>
      </c>
      <c r="H301" t="s">
        <v>119</v>
      </c>
      <c r="K301" t="s">
        <v>1171</v>
      </c>
      <c r="L301" t="s">
        <v>1171</v>
      </c>
      <c r="M301" t="s">
        <v>1302</v>
      </c>
      <c r="O301" s="1">
        <v>41182</v>
      </c>
      <c r="R301">
        <v>150</v>
      </c>
      <c r="S301">
        <v>2</v>
      </c>
      <c r="T301">
        <v>0</v>
      </c>
      <c r="U301" t="s">
        <v>1373</v>
      </c>
      <c r="V301" t="s">
        <v>1159</v>
      </c>
      <c r="W301" t="s">
        <v>1139</v>
      </c>
      <c r="X301" t="s">
        <v>838</v>
      </c>
      <c r="AB301">
        <v>100</v>
      </c>
      <c r="AC301">
        <v>793</v>
      </c>
      <c r="AD301">
        <v>2</v>
      </c>
      <c r="BY301" t="s">
        <v>80</v>
      </c>
    </row>
    <row r="302" spans="1:77" hidden="1" x14ac:dyDescent="0.2">
      <c r="A302" t="s">
        <v>1172</v>
      </c>
      <c r="B302" t="s">
        <v>689</v>
      </c>
      <c r="C302" t="s">
        <v>690</v>
      </c>
      <c r="D302" t="s">
        <v>1395</v>
      </c>
      <c r="E302" t="s">
        <v>1395</v>
      </c>
      <c r="F302" t="s">
        <v>1395</v>
      </c>
      <c r="G302" t="s">
        <v>119</v>
      </c>
      <c r="H302" t="s">
        <v>119</v>
      </c>
      <c r="J302" t="s">
        <v>1161</v>
      </c>
      <c r="K302" t="s">
        <v>1149</v>
      </c>
      <c r="L302" t="s">
        <v>1149</v>
      </c>
      <c r="M302" t="s">
        <v>1307</v>
      </c>
      <c r="O302" s="1">
        <v>41182</v>
      </c>
      <c r="P302">
        <v>-38.878500000000003</v>
      </c>
      <c r="Q302">
        <v>179.64516666660001</v>
      </c>
      <c r="R302">
        <v>200</v>
      </c>
      <c r="S302">
        <v>3</v>
      </c>
      <c r="T302">
        <v>0</v>
      </c>
      <c r="U302" t="s">
        <v>1373</v>
      </c>
      <c r="V302" t="s">
        <v>1138</v>
      </c>
      <c r="W302" t="s">
        <v>1139</v>
      </c>
      <c r="X302" t="s">
        <v>838</v>
      </c>
      <c r="AB302">
        <v>290</v>
      </c>
      <c r="AC302">
        <v>8942.4</v>
      </c>
      <c r="AD302">
        <v>2</v>
      </c>
      <c r="BY302" t="s">
        <v>80</v>
      </c>
    </row>
    <row r="303" spans="1:77" hidden="1" x14ac:dyDescent="0.2">
      <c r="A303" t="s">
        <v>1173</v>
      </c>
      <c r="B303" t="s">
        <v>689</v>
      </c>
      <c r="C303" t="s">
        <v>690</v>
      </c>
      <c r="D303" t="s">
        <v>1395</v>
      </c>
      <c r="E303" t="s">
        <v>1395</v>
      </c>
      <c r="F303" t="s">
        <v>1395</v>
      </c>
      <c r="G303" t="s">
        <v>119</v>
      </c>
      <c r="H303" t="s">
        <v>119</v>
      </c>
      <c r="J303" t="s">
        <v>1163</v>
      </c>
      <c r="K303" t="s">
        <v>1149</v>
      </c>
      <c r="L303" t="s">
        <v>1149</v>
      </c>
      <c r="M303" t="s">
        <v>1308</v>
      </c>
      <c r="O303" s="1">
        <v>41182</v>
      </c>
      <c r="P303">
        <v>-38.878500000000003</v>
      </c>
      <c r="Q303">
        <v>179.64516666660001</v>
      </c>
      <c r="R303">
        <v>200</v>
      </c>
      <c r="S303">
        <v>3</v>
      </c>
      <c r="T303">
        <v>0</v>
      </c>
      <c r="U303" t="s">
        <v>1373</v>
      </c>
      <c r="V303" t="s">
        <v>1138</v>
      </c>
      <c r="W303" t="s">
        <v>1139</v>
      </c>
      <c r="X303" t="s">
        <v>838</v>
      </c>
      <c r="AB303">
        <v>300</v>
      </c>
      <c r="AC303">
        <v>3338.5</v>
      </c>
      <c r="AD303">
        <v>2</v>
      </c>
      <c r="BY303" t="s">
        <v>80</v>
      </c>
    </row>
    <row r="304" spans="1:77" hidden="1" x14ac:dyDescent="0.2">
      <c r="A304" t="s">
        <v>1174</v>
      </c>
      <c r="B304" t="s">
        <v>689</v>
      </c>
      <c r="C304" t="s">
        <v>690</v>
      </c>
      <c r="D304" t="s">
        <v>1395</v>
      </c>
      <c r="E304" t="s">
        <v>1395</v>
      </c>
      <c r="F304" t="s">
        <v>1395</v>
      </c>
      <c r="G304" t="s">
        <v>119</v>
      </c>
      <c r="H304" t="s">
        <v>119</v>
      </c>
      <c r="J304" t="s">
        <v>1165</v>
      </c>
      <c r="K304" t="s">
        <v>1149</v>
      </c>
      <c r="L304" t="s">
        <v>1149</v>
      </c>
      <c r="M304" t="s">
        <v>1309</v>
      </c>
      <c r="O304" s="1">
        <v>41182</v>
      </c>
      <c r="P304">
        <v>-38.878500000000003</v>
      </c>
      <c r="Q304">
        <v>179.64516666660001</v>
      </c>
      <c r="R304">
        <v>200</v>
      </c>
      <c r="S304">
        <v>3</v>
      </c>
      <c r="T304">
        <v>0</v>
      </c>
      <c r="U304" t="s">
        <v>1373</v>
      </c>
      <c r="V304" t="s">
        <v>1138</v>
      </c>
      <c r="W304" t="s">
        <v>1139</v>
      </c>
      <c r="X304" t="s">
        <v>838</v>
      </c>
      <c r="AB304">
        <v>300</v>
      </c>
      <c r="AC304">
        <v>12067.2</v>
      </c>
      <c r="AD304">
        <v>2</v>
      </c>
      <c r="BY304" t="s">
        <v>80</v>
      </c>
    </row>
    <row r="305" spans="1:77" hidden="1" x14ac:dyDescent="0.2">
      <c r="A305" t="s">
        <v>852</v>
      </c>
      <c r="B305" t="s">
        <v>689</v>
      </c>
      <c r="C305" t="s">
        <v>690</v>
      </c>
      <c r="D305" t="s">
        <v>1395</v>
      </c>
      <c r="E305" t="s">
        <v>1395</v>
      </c>
      <c r="F305" t="s">
        <v>1395</v>
      </c>
      <c r="G305" t="s">
        <v>119</v>
      </c>
      <c r="H305" t="s">
        <v>119</v>
      </c>
      <c r="I305">
        <f t="shared" ref="I305:I333" si="4">N305</f>
        <v>7855</v>
      </c>
      <c r="J305" t="s">
        <v>853</v>
      </c>
      <c r="K305" t="s">
        <v>853</v>
      </c>
      <c r="L305" t="s">
        <v>854</v>
      </c>
      <c r="M305" t="s">
        <v>855</v>
      </c>
      <c r="N305">
        <v>7855</v>
      </c>
      <c r="O305" s="1">
        <v>41183</v>
      </c>
      <c r="P305">
        <v>-38.834666666666699</v>
      </c>
      <c r="Q305">
        <v>180.39216666666701</v>
      </c>
      <c r="R305">
        <v>10</v>
      </c>
      <c r="S305">
        <v>1</v>
      </c>
      <c r="T305">
        <v>0</v>
      </c>
      <c r="U305" t="s">
        <v>1375</v>
      </c>
      <c r="V305" t="s">
        <v>77</v>
      </c>
      <c r="W305" t="s">
        <v>78</v>
      </c>
      <c r="AB305">
        <v>5</v>
      </c>
      <c r="AC305">
        <v>14992.6</v>
      </c>
      <c r="AD305">
        <v>2</v>
      </c>
      <c r="AE305">
        <v>3186</v>
      </c>
      <c r="AF305">
        <v>7855</v>
      </c>
      <c r="AG305" t="s">
        <v>856</v>
      </c>
      <c r="AH305">
        <v>180.3922</v>
      </c>
      <c r="AI305">
        <v>-38.834699999999998</v>
      </c>
      <c r="AJ305">
        <v>3584</v>
      </c>
      <c r="AK305">
        <v>10</v>
      </c>
      <c r="AL305">
        <v>10</v>
      </c>
      <c r="AM305">
        <v>13.738099999999999</v>
      </c>
      <c r="AN305">
        <v>35.220999999999997</v>
      </c>
      <c r="AO305">
        <v>251.53</v>
      </c>
      <c r="AP305">
        <v>1.3160000000000001</v>
      </c>
      <c r="AQ305">
        <v>94.617999999999995</v>
      </c>
      <c r="AR305">
        <v>-10000000000</v>
      </c>
      <c r="AS305">
        <v>13.736700000000001</v>
      </c>
      <c r="BB305">
        <v>1.8404187139500108</v>
      </c>
      <c r="BC305">
        <v>3.4361390733204829</v>
      </c>
      <c r="BD305">
        <v>0.16206182622974227</v>
      </c>
      <c r="BE305">
        <v>0.39291018273390588</v>
      </c>
      <c r="BF305">
        <v>0.36</v>
      </c>
      <c r="BG305">
        <v>0.38900000000000001</v>
      </c>
      <c r="BH305">
        <v>0.12</v>
      </c>
      <c r="BI305">
        <v>7.0000000000000001E-3</v>
      </c>
      <c r="BP305">
        <v>1.0071428571428573</v>
      </c>
      <c r="BQ305">
        <v>6.0791666666666657</v>
      </c>
      <c r="BV305">
        <v>60</v>
      </c>
      <c r="BW305">
        <v>61</v>
      </c>
      <c r="BX305">
        <v>60</v>
      </c>
      <c r="BY305" t="s">
        <v>92</v>
      </c>
    </row>
    <row r="306" spans="1:77" hidden="1" x14ac:dyDescent="0.2">
      <c r="A306" t="s">
        <v>857</v>
      </c>
      <c r="B306" t="s">
        <v>689</v>
      </c>
      <c r="C306" t="s">
        <v>690</v>
      </c>
      <c r="D306" t="s">
        <v>1395</v>
      </c>
      <c r="E306" t="s">
        <v>1395</v>
      </c>
      <c r="F306" t="s">
        <v>1395</v>
      </c>
      <c r="G306" t="s">
        <v>119</v>
      </c>
      <c r="H306" t="s">
        <v>119</v>
      </c>
      <c r="I306">
        <f t="shared" si="4"/>
        <v>7855</v>
      </c>
      <c r="J306" t="s">
        <v>853</v>
      </c>
      <c r="K306" t="s">
        <v>853</v>
      </c>
      <c r="L306" t="s">
        <v>854</v>
      </c>
      <c r="M306" t="s">
        <v>858</v>
      </c>
      <c r="N306">
        <v>7855</v>
      </c>
      <c r="O306" s="1">
        <v>41183</v>
      </c>
      <c r="P306">
        <v>-38.834666666666699</v>
      </c>
      <c r="Q306">
        <v>180.39216666666701</v>
      </c>
      <c r="R306">
        <v>30</v>
      </c>
      <c r="S306">
        <v>2</v>
      </c>
      <c r="T306">
        <v>0</v>
      </c>
      <c r="U306" t="s">
        <v>1375</v>
      </c>
      <c r="V306" t="s">
        <v>77</v>
      </c>
      <c r="W306" t="s">
        <v>78</v>
      </c>
      <c r="AB306">
        <v>5</v>
      </c>
      <c r="AC306">
        <v>13497.4</v>
      </c>
      <c r="AD306">
        <v>2</v>
      </c>
      <c r="AE306">
        <v>3186</v>
      </c>
      <c r="AF306">
        <v>7855</v>
      </c>
      <c r="AG306" t="s">
        <v>856</v>
      </c>
      <c r="AH306">
        <v>180.3922</v>
      </c>
      <c r="AI306">
        <v>-38.834699999999998</v>
      </c>
      <c r="AJ306">
        <v>3584</v>
      </c>
      <c r="AK306">
        <v>30</v>
      </c>
      <c r="AL306">
        <v>30</v>
      </c>
      <c r="AM306">
        <v>13.7319</v>
      </c>
      <c r="AN306">
        <v>35.2211</v>
      </c>
      <c r="AO306">
        <v>251.43</v>
      </c>
      <c r="AP306">
        <v>1.349</v>
      </c>
      <c r="AQ306">
        <v>94.622</v>
      </c>
      <c r="AR306">
        <v>-10000000000</v>
      </c>
      <c r="AS306">
        <v>13.727600000000001</v>
      </c>
      <c r="BB306">
        <v>1.8464715516627501</v>
      </c>
      <c r="BC306">
        <v>3.4711215820661097</v>
      </c>
      <c r="BD306">
        <v>0</v>
      </c>
      <c r="BE306">
        <v>0.37160198876477046</v>
      </c>
      <c r="BF306">
        <v>0.59</v>
      </c>
      <c r="BG306">
        <v>0.3755</v>
      </c>
      <c r="BH306">
        <v>0.13200000000000001</v>
      </c>
      <c r="BI306">
        <v>0.01</v>
      </c>
      <c r="BP306">
        <v>1.0249999999999999</v>
      </c>
      <c r="BQ306">
        <v>7.25</v>
      </c>
      <c r="BV306">
        <v>60</v>
      </c>
      <c r="BW306">
        <v>61</v>
      </c>
      <c r="BX306">
        <v>60</v>
      </c>
      <c r="BY306" t="s">
        <v>92</v>
      </c>
    </row>
    <row r="307" spans="1:77" hidden="1" x14ac:dyDescent="0.2">
      <c r="A307" t="s">
        <v>859</v>
      </c>
      <c r="B307" t="s">
        <v>689</v>
      </c>
      <c r="C307" t="s">
        <v>690</v>
      </c>
      <c r="D307" t="s">
        <v>1395</v>
      </c>
      <c r="E307" t="s">
        <v>1395</v>
      </c>
      <c r="F307" t="s">
        <v>1395</v>
      </c>
      <c r="G307" t="s">
        <v>119</v>
      </c>
      <c r="H307" t="s">
        <v>119</v>
      </c>
      <c r="I307">
        <f t="shared" si="4"/>
        <v>7855</v>
      </c>
      <c r="J307" t="s">
        <v>853</v>
      </c>
      <c r="K307" t="s">
        <v>853</v>
      </c>
      <c r="L307" t="s">
        <v>854</v>
      </c>
      <c r="M307" t="s">
        <v>860</v>
      </c>
      <c r="N307">
        <v>7855</v>
      </c>
      <c r="O307" s="1">
        <v>41183</v>
      </c>
      <c r="P307">
        <v>-38.834666666666699</v>
      </c>
      <c r="Q307">
        <v>180.39216666666701</v>
      </c>
      <c r="R307">
        <v>50</v>
      </c>
      <c r="S307">
        <v>3</v>
      </c>
      <c r="T307">
        <v>0</v>
      </c>
      <c r="U307" t="s">
        <v>1375</v>
      </c>
      <c r="V307" t="s">
        <v>77</v>
      </c>
      <c r="W307" t="s">
        <v>78</v>
      </c>
      <c r="AB307">
        <v>5</v>
      </c>
      <c r="AC307">
        <v>17752.5</v>
      </c>
      <c r="AD307">
        <v>2</v>
      </c>
      <c r="AE307">
        <v>3186</v>
      </c>
      <c r="AF307">
        <v>7855</v>
      </c>
      <c r="AG307" t="s">
        <v>856</v>
      </c>
      <c r="AH307">
        <v>180.3922</v>
      </c>
      <c r="AI307">
        <v>-38.834699999999998</v>
      </c>
      <c r="AJ307">
        <v>3584</v>
      </c>
      <c r="AK307">
        <v>50</v>
      </c>
      <c r="AL307">
        <v>50</v>
      </c>
      <c r="AM307">
        <v>13.630699999999999</v>
      </c>
      <c r="AN307">
        <v>35.220599999999997</v>
      </c>
      <c r="AO307">
        <v>251.41</v>
      </c>
      <c r="AP307">
        <v>1.2170000000000001</v>
      </c>
      <c r="AQ307">
        <v>95.361999999999995</v>
      </c>
      <c r="AR307">
        <v>-10000000000</v>
      </c>
      <c r="AS307">
        <v>13.6236</v>
      </c>
      <c r="BB307">
        <v>1.859289325642669</v>
      </c>
      <c r="BC307">
        <v>3.4261440708217323</v>
      </c>
      <c r="BD307">
        <v>0.1513528949810809</v>
      </c>
      <c r="BE307">
        <v>0.37579905727384261</v>
      </c>
      <c r="BF307">
        <v>0.56000000000000005</v>
      </c>
      <c r="BG307">
        <v>0.3745</v>
      </c>
      <c r="BH307">
        <v>0.109</v>
      </c>
      <c r="BI307">
        <v>1.2E-2</v>
      </c>
      <c r="BP307">
        <v>1</v>
      </c>
      <c r="BQ307">
        <v>6.8458333333333341</v>
      </c>
      <c r="BV307">
        <v>60</v>
      </c>
      <c r="BW307">
        <v>61</v>
      </c>
      <c r="BX307">
        <v>60</v>
      </c>
      <c r="BY307" t="s">
        <v>92</v>
      </c>
    </row>
    <row r="308" spans="1:77" hidden="1" x14ac:dyDescent="0.2">
      <c r="A308" t="s">
        <v>861</v>
      </c>
      <c r="B308" t="s">
        <v>689</v>
      </c>
      <c r="C308" t="s">
        <v>690</v>
      </c>
      <c r="D308" t="s">
        <v>1395</v>
      </c>
      <c r="E308" t="s">
        <v>1395</v>
      </c>
      <c r="F308" t="s">
        <v>1395</v>
      </c>
      <c r="G308" t="s">
        <v>119</v>
      </c>
      <c r="H308" t="s">
        <v>119</v>
      </c>
      <c r="I308">
        <f t="shared" si="4"/>
        <v>7855</v>
      </c>
      <c r="J308" t="s">
        <v>853</v>
      </c>
      <c r="K308" t="s">
        <v>853</v>
      </c>
      <c r="L308" t="s">
        <v>854</v>
      </c>
      <c r="M308" t="s">
        <v>862</v>
      </c>
      <c r="N308">
        <v>7855</v>
      </c>
      <c r="O308" s="1">
        <v>41183</v>
      </c>
      <c r="P308">
        <v>-38.834666666666699</v>
      </c>
      <c r="Q308">
        <v>180.39216666666701</v>
      </c>
      <c r="R308">
        <v>100</v>
      </c>
      <c r="S308">
        <v>4</v>
      </c>
      <c r="T308">
        <v>0</v>
      </c>
      <c r="U308" t="s">
        <v>1375</v>
      </c>
      <c r="V308" t="s">
        <v>77</v>
      </c>
      <c r="W308" t="s">
        <v>78</v>
      </c>
      <c r="AB308">
        <v>10</v>
      </c>
      <c r="AC308">
        <v>8855.5</v>
      </c>
      <c r="AD308">
        <v>2</v>
      </c>
      <c r="AE308">
        <v>3186</v>
      </c>
      <c r="AF308">
        <v>7855</v>
      </c>
      <c r="AG308" t="s">
        <v>856</v>
      </c>
      <c r="AH308">
        <v>180.3922</v>
      </c>
      <c r="AI308">
        <v>-38.834699999999998</v>
      </c>
      <c r="AJ308">
        <v>3584</v>
      </c>
      <c r="AK308">
        <v>100</v>
      </c>
      <c r="AL308">
        <v>101</v>
      </c>
      <c r="AM308">
        <v>13.3736</v>
      </c>
      <c r="AN308">
        <v>35.226199999999999</v>
      </c>
      <c r="AO308">
        <v>241</v>
      </c>
      <c r="AP308">
        <v>0.39400000000000002</v>
      </c>
      <c r="AQ308">
        <v>97.980999999999995</v>
      </c>
      <c r="AR308">
        <v>-10000000000</v>
      </c>
      <c r="AS308">
        <v>13.359500000000001</v>
      </c>
      <c r="BB308">
        <v>1.8667663604642883</v>
      </c>
      <c r="BC308">
        <v>4.6234025844220747</v>
      </c>
      <c r="BD308">
        <v>0.32983508245877063</v>
      </c>
      <c r="BE308">
        <v>0.44747207335184347</v>
      </c>
      <c r="BF308">
        <v>0.12</v>
      </c>
      <c r="BP308">
        <v>0.30642857142857144</v>
      </c>
      <c r="BQ308">
        <v>2.0916666666666668</v>
      </c>
      <c r="BV308">
        <v>60</v>
      </c>
      <c r="BW308">
        <v>61</v>
      </c>
      <c r="BX308">
        <v>60</v>
      </c>
      <c r="BY308" t="s">
        <v>80</v>
      </c>
    </row>
    <row r="309" spans="1:77" hidden="1" x14ac:dyDescent="0.2">
      <c r="A309" t="s">
        <v>863</v>
      </c>
      <c r="B309" t="s">
        <v>689</v>
      </c>
      <c r="C309" t="s">
        <v>690</v>
      </c>
      <c r="D309" t="s">
        <v>1395</v>
      </c>
      <c r="E309" t="s">
        <v>1395</v>
      </c>
      <c r="F309" t="s">
        <v>1395</v>
      </c>
      <c r="G309" t="s">
        <v>119</v>
      </c>
      <c r="H309" t="s">
        <v>119</v>
      </c>
      <c r="I309">
        <f t="shared" si="4"/>
        <v>7855</v>
      </c>
      <c r="J309" t="s">
        <v>853</v>
      </c>
      <c r="K309" t="s">
        <v>853</v>
      </c>
      <c r="L309" t="s">
        <v>854</v>
      </c>
      <c r="M309" t="s">
        <v>864</v>
      </c>
      <c r="N309">
        <v>7855</v>
      </c>
      <c r="O309" s="1">
        <v>41183</v>
      </c>
      <c r="P309">
        <v>-38.834666666666699</v>
      </c>
      <c r="Q309">
        <v>180.39216666666701</v>
      </c>
      <c r="R309">
        <v>200</v>
      </c>
      <c r="S309">
        <v>5</v>
      </c>
      <c r="T309">
        <v>0</v>
      </c>
      <c r="U309" t="s">
        <v>1375</v>
      </c>
      <c r="V309" t="s">
        <v>77</v>
      </c>
      <c r="W309" t="s">
        <v>78</v>
      </c>
      <c r="AB309">
        <v>10</v>
      </c>
      <c r="AC309">
        <v>11747</v>
      </c>
      <c r="AD309">
        <v>2</v>
      </c>
      <c r="AE309">
        <v>3186</v>
      </c>
      <c r="AF309">
        <v>7855</v>
      </c>
      <c r="AG309" t="s">
        <v>856</v>
      </c>
      <c r="AH309">
        <v>180.3922</v>
      </c>
      <c r="AI309">
        <v>-38.834699999999998</v>
      </c>
      <c r="AJ309">
        <v>3584</v>
      </c>
      <c r="AK309">
        <v>200</v>
      </c>
      <c r="AL309">
        <v>201</v>
      </c>
      <c r="AM309">
        <v>13.3743</v>
      </c>
      <c r="AN309">
        <v>35.2254</v>
      </c>
      <c r="AO309">
        <v>239.82</v>
      </c>
      <c r="AP309">
        <v>0.20599999999999999</v>
      </c>
      <c r="AQ309">
        <v>98.176000000000002</v>
      </c>
      <c r="AR309">
        <v>-10000000000</v>
      </c>
      <c r="AS309">
        <v>13.3461</v>
      </c>
      <c r="BB309">
        <v>1.8742433952859077</v>
      </c>
      <c r="BC309">
        <v>4.7069322481616345</v>
      </c>
      <c r="BD309">
        <v>0.12636538873420433</v>
      </c>
      <c r="BE309">
        <v>0.45489765609866339</v>
      </c>
      <c r="BF309">
        <v>7.0000000000000007E-2</v>
      </c>
      <c r="BP309">
        <v>0.17821428571428571</v>
      </c>
      <c r="BQ309">
        <v>1.2875000000000001</v>
      </c>
      <c r="BV309">
        <v>60</v>
      </c>
      <c r="BW309">
        <v>61</v>
      </c>
      <c r="BX309">
        <v>60</v>
      </c>
      <c r="BY309" t="s">
        <v>80</v>
      </c>
    </row>
    <row r="310" spans="1:77" hidden="1" x14ac:dyDescent="0.2">
      <c r="A310" t="s">
        <v>865</v>
      </c>
      <c r="B310" t="s">
        <v>689</v>
      </c>
      <c r="C310" t="s">
        <v>690</v>
      </c>
      <c r="D310" t="s">
        <v>1395</v>
      </c>
      <c r="E310" t="s">
        <v>1395</v>
      </c>
      <c r="F310" t="s">
        <v>1395</v>
      </c>
      <c r="G310" t="s">
        <v>119</v>
      </c>
      <c r="H310" t="s">
        <v>119</v>
      </c>
      <c r="I310">
        <f t="shared" si="4"/>
        <v>7858</v>
      </c>
      <c r="J310" t="s">
        <v>866</v>
      </c>
      <c r="K310" t="s">
        <v>866</v>
      </c>
      <c r="L310" t="s">
        <v>867</v>
      </c>
      <c r="M310" t="s">
        <v>868</v>
      </c>
      <c r="N310">
        <v>7858</v>
      </c>
      <c r="O310" s="1">
        <v>41184</v>
      </c>
      <c r="P310">
        <v>-38.758166666666703</v>
      </c>
      <c r="Q310">
        <v>180.234833333333</v>
      </c>
      <c r="R310">
        <v>10</v>
      </c>
      <c r="S310">
        <v>1</v>
      </c>
      <c r="T310">
        <v>0</v>
      </c>
      <c r="U310" t="s">
        <v>1375</v>
      </c>
      <c r="V310" t="s">
        <v>77</v>
      </c>
      <c r="W310" t="s">
        <v>78</v>
      </c>
      <c r="AB310">
        <v>5</v>
      </c>
      <c r="AC310">
        <v>18244.599999999999</v>
      </c>
      <c r="AD310">
        <v>2</v>
      </c>
      <c r="AE310">
        <v>3186</v>
      </c>
      <c r="AF310">
        <v>7858</v>
      </c>
      <c r="AG310" t="s">
        <v>869</v>
      </c>
      <c r="AH310">
        <v>180.23480000000001</v>
      </c>
      <c r="AI310">
        <v>-38.758200000000002</v>
      </c>
      <c r="AJ310">
        <v>3589</v>
      </c>
      <c r="AK310">
        <v>10</v>
      </c>
      <c r="AL310">
        <v>10</v>
      </c>
      <c r="AM310">
        <v>13.8261</v>
      </c>
      <c r="AN310">
        <v>35.143700000000003</v>
      </c>
      <c r="AO310">
        <v>252.41</v>
      </c>
      <c r="AP310">
        <v>1.897</v>
      </c>
      <c r="AQ310">
        <v>93.203999999999994</v>
      </c>
      <c r="AR310">
        <v>-10000000000</v>
      </c>
      <c r="AS310">
        <v>13.8247</v>
      </c>
      <c r="BB310">
        <v>1.8130029196040733</v>
      </c>
      <c r="BC310">
        <v>2.8228742771471409</v>
      </c>
      <c r="BD310">
        <v>0.3776683087027915</v>
      </c>
      <c r="BE310">
        <v>0.35352230903338283</v>
      </c>
      <c r="BF310" s="7">
        <v>0.81</v>
      </c>
      <c r="BG310" s="9">
        <v>0.44450000000000001</v>
      </c>
      <c r="BH310" s="9">
        <v>0.16450000000000001</v>
      </c>
      <c r="BI310" s="9">
        <v>2.5500000000000002E-2</v>
      </c>
      <c r="BP310">
        <v>1.0071428571428573</v>
      </c>
      <c r="BQ310">
        <v>6.3375000000000012</v>
      </c>
      <c r="BV310">
        <v>18</v>
      </c>
      <c r="BW310">
        <v>36</v>
      </c>
      <c r="BX310">
        <v>18</v>
      </c>
      <c r="BY310" t="s">
        <v>92</v>
      </c>
    </row>
    <row r="311" spans="1:77" hidden="1" x14ac:dyDescent="0.2">
      <c r="A311" t="s">
        <v>870</v>
      </c>
      <c r="B311" t="s">
        <v>689</v>
      </c>
      <c r="C311" t="s">
        <v>690</v>
      </c>
      <c r="D311" t="s">
        <v>1395</v>
      </c>
      <c r="E311" t="s">
        <v>1395</v>
      </c>
      <c r="F311" t="s">
        <v>1395</v>
      </c>
      <c r="G311" t="s">
        <v>119</v>
      </c>
      <c r="H311" t="s">
        <v>119</v>
      </c>
      <c r="I311">
        <f t="shared" si="4"/>
        <v>7858</v>
      </c>
      <c r="J311" t="s">
        <v>866</v>
      </c>
      <c r="K311" t="s">
        <v>866</v>
      </c>
      <c r="L311" t="s">
        <v>867</v>
      </c>
      <c r="M311" t="s">
        <v>871</v>
      </c>
      <c r="N311">
        <v>7858</v>
      </c>
      <c r="O311" s="1">
        <v>41184</v>
      </c>
      <c r="P311">
        <v>-38.758166666666703</v>
      </c>
      <c r="Q311">
        <v>180.234833333333</v>
      </c>
      <c r="R311">
        <v>30</v>
      </c>
      <c r="S311">
        <v>2</v>
      </c>
      <c r="T311">
        <v>0</v>
      </c>
      <c r="U311" t="s">
        <v>1375</v>
      </c>
      <c r="V311" t="s">
        <v>77</v>
      </c>
      <c r="W311" t="s">
        <v>78</v>
      </c>
      <c r="AB311">
        <v>5</v>
      </c>
      <c r="AC311">
        <v>7858.8</v>
      </c>
      <c r="AD311">
        <v>2</v>
      </c>
      <c r="AE311">
        <v>3186</v>
      </c>
      <c r="AF311">
        <v>7858</v>
      </c>
      <c r="AG311" t="s">
        <v>869</v>
      </c>
      <c r="AH311">
        <v>180.23480000000001</v>
      </c>
      <c r="AI311">
        <v>-38.758200000000002</v>
      </c>
      <c r="AJ311">
        <v>3589</v>
      </c>
      <c r="AK311">
        <v>30</v>
      </c>
      <c r="AL311">
        <v>30</v>
      </c>
      <c r="AM311">
        <v>13.869899999999999</v>
      </c>
      <c r="AN311">
        <v>35.221899999999998</v>
      </c>
      <c r="AO311">
        <v>253.85</v>
      </c>
      <c r="AP311">
        <v>1.9430000000000001</v>
      </c>
      <c r="AQ311">
        <v>93.537000000000006</v>
      </c>
      <c r="AR311">
        <v>-10000000000</v>
      </c>
      <c r="AS311">
        <v>13.865600000000001</v>
      </c>
      <c r="BB311">
        <v>1.8094424268318736</v>
      </c>
      <c r="BC311">
        <v>2.9349610908831298</v>
      </c>
      <c r="BD311">
        <v>0</v>
      </c>
      <c r="BE311">
        <v>0.33834829211596823</v>
      </c>
      <c r="BF311" s="7">
        <v>0.89</v>
      </c>
      <c r="BG311" s="9">
        <v>0.437</v>
      </c>
      <c r="BH311" s="9">
        <v>0.17449999999999999</v>
      </c>
      <c r="BI311" s="9">
        <v>1.4999999999999999E-2</v>
      </c>
      <c r="BP311">
        <v>1.1642857142857144</v>
      </c>
      <c r="BQ311">
        <v>7.4541666666666657</v>
      </c>
      <c r="BV311">
        <v>18</v>
      </c>
      <c r="BW311">
        <v>36</v>
      </c>
      <c r="BX311">
        <v>18</v>
      </c>
      <c r="BY311" t="s">
        <v>80</v>
      </c>
    </row>
    <row r="312" spans="1:77" hidden="1" x14ac:dyDescent="0.2">
      <c r="A312" t="s">
        <v>872</v>
      </c>
      <c r="B312" t="s">
        <v>689</v>
      </c>
      <c r="C312" t="s">
        <v>690</v>
      </c>
      <c r="D312" t="s">
        <v>1395</v>
      </c>
      <c r="E312" t="s">
        <v>1395</v>
      </c>
      <c r="F312" t="s">
        <v>1395</v>
      </c>
      <c r="G312" t="s">
        <v>119</v>
      </c>
      <c r="H312" t="s">
        <v>119</v>
      </c>
      <c r="I312">
        <f t="shared" si="4"/>
        <v>7858</v>
      </c>
      <c r="J312" t="s">
        <v>866</v>
      </c>
      <c r="K312" t="s">
        <v>866</v>
      </c>
      <c r="L312" t="s">
        <v>867</v>
      </c>
      <c r="M312" t="s">
        <v>873</v>
      </c>
      <c r="N312">
        <v>7858</v>
      </c>
      <c r="O312" s="1">
        <v>41184</v>
      </c>
      <c r="P312">
        <v>-38.758166666666703</v>
      </c>
      <c r="Q312">
        <v>180.234833333333</v>
      </c>
      <c r="R312">
        <v>50</v>
      </c>
      <c r="S312">
        <v>3</v>
      </c>
      <c r="T312">
        <v>0</v>
      </c>
      <c r="U312" t="s">
        <v>1375</v>
      </c>
      <c r="V312" t="s">
        <v>77</v>
      </c>
      <c r="W312" t="s">
        <v>78</v>
      </c>
      <c r="AB312">
        <v>5</v>
      </c>
      <c r="AC312">
        <v>15487.1</v>
      </c>
      <c r="AD312">
        <v>2</v>
      </c>
      <c r="AE312">
        <v>3186</v>
      </c>
      <c r="AF312">
        <v>7858</v>
      </c>
      <c r="AG312" t="s">
        <v>869</v>
      </c>
      <c r="AH312">
        <v>180.23480000000001</v>
      </c>
      <c r="AI312">
        <v>-38.758200000000002</v>
      </c>
      <c r="AJ312">
        <v>3589</v>
      </c>
      <c r="AK312">
        <v>50</v>
      </c>
      <c r="AL312">
        <v>50</v>
      </c>
      <c r="AM312">
        <v>13.501799999999999</v>
      </c>
      <c r="AN312">
        <v>35.217599999999997</v>
      </c>
      <c r="AO312">
        <v>251.94</v>
      </c>
      <c r="AP312">
        <v>1.4430000000000001</v>
      </c>
      <c r="AQ312">
        <v>95.441000000000003</v>
      </c>
      <c r="AR312">
        <v>-10000000000</v>
      </c>
      <c r="AS312">
        <v>13.4948</v>
      </c>
      <c r="BB312">
        <v>1.7891476180303354</v>
      </c>
      <c r="BC312">
        <v>3.1769829371028773</v>
      </c>
      <c r="BD312">
        <v>0.31555650746055541</v>
      </c>
      <c r="BE312">
        <v>0.35804222896622973</v>
      </c>
      <c r="BF312" s="7">
        <v>0.62</v>
      </c>
      <c r="BG312" s="9">
        <v>0.45</v>
      </c>
      <c r="BH312" s="9">
        <v>7.6499999999999999E-2</v>
      </c>
      <c r="BI312" s="9">
        <v>1.55E-2</v>
      </c>
      <c r="BP312">
        <v>0.78928571428571437</v>
      </c>
      <c r="BQ312">
        <v>6.2541666666666673</v>
      </c>
      <c r="BV312">
        <v>18</v>
      </c>
      <c r="BW312">
        <v>36</v>
      </c>
      <c r="BX312">
        <v>18</v>
      </c>
      <c r="BY312" t="s">
        <v>80</v>
      </c>
    </row>
    <row r="313" spans="1:77" hidden="1" x14ac:dyDescent="0.2">
      <c r="A313" t="s">
        <v>874</v>
      </c>
      <c r="B313" t="s">
        <v>689</v>
      </c>
      <c r="C313" t="s">
        <v>690</v>
      </c>
      <c r="D313" t="s">
        <v>1395</v>
      </c>
      <c r="E313" t="s">
        <v>1395</v>
      </c>
      <c r="F313" t="s">
        <v>1395</v>
      </c>
      <c r="G313" t="s">
        <v>119</v>
      </c>
      <c r="H313" t="s">
        <v>119</v>
      </c>
      <c r="I313">
        <f t="shared" si="4"/>
        <v>7858</v>
      </c>
      <c r="J313" t="s">
        <v>866</v>
      </c>
      <c r="K313" t="s">
        <v>866</v>
      </c>
      <c r="L313" t="s">
        <v>867</v>
      </c>
      <c r="M313" t="s">
        <v>875</v>
      </c>
      <c r="N313">
        <v>7858</v>
      </c>
      <c r="O313" s="1">
        <v>41184</v>
      </c>
      <c r="P313">
        <v>-38.758166666666703</v>
      </c>
      <c r="Q313">
        <v>180.234833333333</v>
      </c>
      <c r="R313">
        <v>100</v>
      </c>
      <c r="S313">
        <v>4</v>
      </c>
      <c r="T313">
        <v>0</v>
      </c>
      <c r="U313" t="s">
        <v>1375</v>
      </c>
      <c r="V313" t="s">
        <v>77</v>
      </c>
      <c r="W313" t="s">
        <v>78</v>
      </c>
      <c r="AB313">
        <v>10</v>
      </c>
      <c r="AC313">
        <v>10587.8</v>
      </c>
      <c r="AD313">
        <v>2</v>
      </c>
      <c r="AE313">
        <v>3186</v>
      </c>
      <c r="AF313">
        <v>7858</v>
      </c>
      <c r="AG313" t="s">
        <v>869</v>
      </c>
      <c r="AH313">
        <v>180.23480000000001</v>
      </c>
      <c r="AI313">
        <v>-38.758200000000002</v>
      </c>
      <c r="AJ313">
        <v>3589</v>
      </c>
      <c r="AK313">
        <v>100</v>
      </c>
      <c r="AL313">
        <v>101</v>
      </c>
      <c r="AM313">
        <v>13.371600000000001</v>
      </c>
      <c r="AN313">
        <v>35.226799999999997</v>
      </c>
      <c r="AO313">
        <v>241.27</v>
      </c>
      <c r="AP313">
        <v>0.39500000000000002</v>
      </c>
      <c r="AQ313">
        <v>97.935000000000002</v>
      </c>
      <c r="AR313">
        <v>-10000000000</v>
      </c>
      <c r="AS313">
        <v>13.3575</v>
      </c>
      <c r="BB313">
        <v>1.8471836502171903</v>
      </c>
      <c r="BC313">
        <v>4.6026986506746628</v>
      </c>
      <c r="BD313">
        <v>0.23131291497108591</v>
      </c>
      <c r="BE313">
        <v>0.44908633047071739</v>
      </c>
      <c r="BF313" s="7">
        <v>0.12</v>
      </c>
      <c r="BG313" s="9"/>
      <c r="BH313" s="9"/>
      <c r="BI313" s="9"/>
      <c r="BP313">
        <v>0.27999999999999997</v>
      </c>
      <c r="BQ313">
        <v>2.8125</v>
      </c>
      <c r="BV313">
        <v>18</v>
      </c>
      <c r="BW313">
        <v>36</v>
      </c>
      <c r="BX313">
        <v>18</v>
      </c>
      <c r="BY313" t="s">
        <v>80</v>
      </c>
    </row>
    <row r="314" spans="1:77" hidden="1" x14ac:dyDescent="0.2">
      <c r="A314" t="s">
        <v>876</v>
      </c>
      <c r="B314" t="s">
        <v>689</v>
      </c>
      <c r="C314" t="s">
        <v>690</v>
      </c>
      <c r="D314" t="s">
        <v>1395</v>
      </c>
      <c r="E314" t="s">
        <v>1395</v>
      </c>
      <c r="F314" t="s">
        <v>1395</v>
      </c>
      <c r="G314" t="s">
        <v>119</v>
      </c>
      <c r="H314" t="s">
        <v>119</v>
      </c>
      <c r="I314">
        <f t="shared" si="4"/>
        <v>7858</v>
      </c>
      <c r="J314" t="s">
        <v>866</v>
      </c>
      <c r="K314" t="s">
        <v>866</v>
      </c>
      <c r="L314" t="s">
        <v>867</v>
      </c>
      <c r="M314" t="s">
        <v>877</v>
      </c>
      <c r="N314">
        <v>7858</v>
      </c>
      <c r="O314" s="1">
        <v>41184</v>
      </c>
      <c r="P314">
        <v>-38.758166666666703</v>
      </c>
      <c r="Q314">
        <v>180.234833333333</v>
      </c>
      <c r="R314">
        <v>200</v>
      </c>
      <c r="S314">
        <v>5</v>
      </c>
      <c r="T314">
        <v>0</v>
      </c>
      <c r="U314" t="s">
        <v>1375</v>
      </c>
      <c r="V314" t="s">
        <v>77</v>
      </c>
      <c r="W314" t="s">
        <v>78</v>
      </c>
      <c r="AB314">
        <v>10</v>
      </c>
      <c r="AC314">
        <v>4536.6000000000004</v>
      </c>
      <c r="AD314">
        <v>2</v>
      </c>
      <c r="AE314">
        <v>3186</v>
      </c>
      <c r="AF314">
        <v>7858</v>
      </c>
      <c r="AG314" t="s">
        <v>869</v>
      </c>
      <c r="AH314">
        <v>180.23480000000001</v>
      </c>
      <c r="AI314">
        <v>-38.758200000000002</v>
      </c>
      <c r="AJ314">
        <v>3589</v>
      </c>
      <c r="AK314">
        <v>200</v>
      </c>
      <c r="AL314">
        <v>201</v>
      </c>
      <c r="AM314">
        <v>13.3774</v>
      </c>
      <c r="AN314">
        <v>35.226199999999999</v>
      </c>
      <c r="AO314">
        <v>240.75</v>
      </c>
      <c r="AP314">
        <v>0.161</v>
      </c>
      <c r="AQ314">
        <v>98.248999999999995</v>
      </c>
      <c r="AR314">
        <v>-10000000000</v>
      </c>
      <c r="AS314">
        <v>13.3491</v>
      </c>
      <c r="BB314">
        <v>1.9835505233924378</v>
      </c>
      <c r="BC314">
        <v>5.1888341543513965</v>
      </c>
      <c r="BD314">
        <v>0.26486756621689156</v>
      </c>
      <c r="BE314">
        <v>0.44940918189449214</v>
      </c>
      <c r="BF314" s="7">
        <v>0.05</v>
      </c>
      <c r="BG314" s="9"/>
      <c r="BH314" s="9"/>
      <c r="BI314" s="9"/>
      <c r="BP314">
        <v>0.2467857142857143</v>
      </c>
      <c r="BQ314">
        <v>1.95</v>
      </c>
      <c r="BV314">
        <v>18</v>
      </c>
      <c r="BW314">
        <v>36</v>
      </c>
      <c r="BX314">
        <v>18</v>
      </c>
      <c r="BY314" t="s">
        <v>80</v>
      </c>
    </row>
    <row r="315" spans="1:77" hidden="1" x14ac:dyDescent="0.2">
      <c r="A315" t="s">
        <v>878</v>
      </c>
      <c r="B315" t="s">
        <v>689</v>
      </c>
      <c r="C315" t="s">
        <v>690</v>
      </c>
      <c r="D315" t="s">
        <v>1395</v>
      </c>
      <c r="E315" t="s">
        <v>1395</v>
      </c>
      <c r="F315" t="s">
        <v>1395</v>
      </c>
      <c r="G315" t="s">
        <v>119</v>
      </c>
      <c r="H315" t="s">
        <v>119</v>
      </c>
      <c r="I315">
        <f t="shared" si="4"/>
        <v>7873</v>
      </c>
      <c r="J315" t="s">
        <v>879</v>
      </c>
      <c r="K315" t="s">
        <v>879</v>
      </c>
      <c r="L315" t="s">
        <v>880</v>
      </c>
      <c r="M315" t="s">
        <v>1266</v>
      </c>
      <c r="N315">
        <v>7873</v>
      </c>
      <c r="O315" s="1">
        <v>41186</v>
      </c>
      <c r="P315">
        <v>-39.030833333333298</v>
      </c>
      <c r="Q315">
        <v>180.02099999999999</v>
      </c>
      <c r="R315">
        <v>10</v>
      </c>
      <c r="S315">
        <v>1</v>
      </c>
      <c r="T315">
        <v>0</v>
      </c>
      <c r="U315" t="s">
        <v>1375</v>
      </c>
      <c r="V315" t="s">
        <v>77</v>
      </c>
      <c r="W315" t="s">
        <v>78</v>
      </c>
      <c r="AB315">
        <v>5</v>
      </c>
      <c r="AC315">
        <v>18036.3</v>
      </c>
      <c r="AD315">
        <v>2</v>
      </c>
      <c r="AE315">
        <v>3186</v>
      </c>
      <c r="AF315">
        <v>7873</v>
      </c>
      <c r="AG315" t="s">
        <v>881</v>
      </c>
      <c r="AH315">
        <v>180.02099999999999</v>
      </c>
      <c r="AI315">
        <v>-39.030799999999999</v>
      </c>
      <c r="AJ315">
        <v>3589</v>
      </c>
      <c r="AK315">
        <v>10</v>
      </c>
      <c r="AL315">
        <v>10</v>
      </c>
      <c r="AM315">
        <v>13.863300000000001</v>
      </c>
      <c r="AN315">
        <v>35.210799999999999</v>
      </c>
      <c r="AO315">
        <v>257.24</v>
      </c>
      <c r="AP315">
        <v>1.897</v>
      </c>
      <c r="AQ315">
        <v>92.869</v>
      </c>
      <c r="AR315">
        <v>-10000000000</v>
      </c>
      <c r="AS315">
        <v>13.8619</v>
      </c>
      <c r="BB315">
        <v>1.7008473972797837</v>
      </c>
      <c r="BC315">
        <v>2.2745769972156777</v>
      </c>
      <c r="BD315">
        <v>0.31627043621046619</v>
      </c>
      <c r="BE315">
        <v>0.33931684638729254</v>
      </c>
      <c r="BF315" s="9">
        <v>0.9</v>
      </c>
      <c r="BG315" s="8">
        <v>0.33</v>
      </c>
      <c r="BH315" s="8">
        <v>0.34</v>
      </c>
      <c r="BI315" s="10">
        <v>0.33500000000000002</v>
      </c>
      <c r="BJ315" s="8">
        <v>0.13</v>
      </c>
      <c r="BK315" s="8">
        <v>0.14000000000000001</v>
      </c>
      <c r="BL315" s="9">
        <v>0.13500000000000001</v>
      </c>
      <c r="BP315">
        <v>1.5607142857142857</v>
      </c>
      <c r="BQ315">
        <v>9.875</v>
      </c>
      <c r="BV315">
        <v>31</v>
      </c>
      <c r="BW315">
        <v>54</v>
      </c>
      <c r="BX315">
        <v>31</v>
      </c>
      <c r="BY315" t="s">
        <v>92</v>
      </c>
    </row>
    <row r="316" spans="1:77" hidden="1" x14ac:dyDescent="0.2">
      <c r="A316" t="s">
        <v>882</v>
      </c>
      <c r="B316" t="s">
        <v>689</v>
      </c>
      <c r="C316" t="s">
        <v>690</v>
      </c>
      <c r="D316" t="s">
        <v>1395</v>
      </c>
      <c r="E316" t="s">
        <v>1395</v>
      </c>
      <c r="F316" t="s">
        <v>1395</v>
      </c>
      <c r="G316" t="s">
        <v>119</v>
      </c>
      <c r="H316" t="s">
        <v>119</v>
      </c>
      <c r="I316">
        <f t="shared" si="4"/>
        <v>7873</v>
      </c>
      <c r="J316" t="s">
        <v>879</v>
      </c>
      <c r="K316" t="s">
        <v>879</v>
      </c>
      <c r="L316" t="s">
        <v>880</v>
      </c>
      <c r="M316" t="s">
        <v>1267</v>
      </c>
      <c r="N316">
        <v>7873</v>
      </c>
      <c r="O316" s="1">
        <v>41186</v>
      </c>
      <c r="P316">
        <v>-39.030833333333298</v>
      </c>
      <c r="Q316">
        <v>180.02099999999999</v>
      </c>
      <c r="R316">
        <v>10</v>
      </c>
      <c r="S316">
        <v>1</v>
      </c>
      <c r="T316">
        <v>0</v>
      </c>
      <c r="U316" t="s">
        <v>1375</v>
      </c>
      <c r="V316" t="s">
        <v>77</v>
      </c>
      <c r="W316" t="s">
        <v>78</v>
      </c>
      <c r="AB316">
        <v>5</v>
      </c>
      <c r="AC316">
        <v>21116.2</v>
      </c>
      <c r="AD316">
        <v>2</v>
      </c>
      <c r="AE316">
        <v>3186</v>
      </c>
      <c r="AF316">
        <v>7873</v>
      </c>
      <c r="AG316" t="s">
        <v>881</v>
      </c>
      <c r="AH316">
        <v>180.02099999999999</v>
      </c>
      <c r="AI316">
        <v>-39.030799999999999</v>
      </c>
      <c r="AJ316">
        <v>3589</v>
      </c>
      <c r="AK316">
        <v>10</v>
      </c>
      <c r="AL316">
        <v>10</v>
      </c>
      <c r="AM316">
        <v>13.863300000000001</v>
      </c>
      <c r="AN316">
        <v>35.210799999999999</v>
      </c>
      <c r="AO316">
        <v>257.24</v>
      </c>
      <c r="AP316">
        <v>1.897</v>
      </c>
      <c r="AQ316">
        <v>92.869</v>
      </c>
      <c r="AR316">
        <v>-10000000000</v>
      </c>
      <c r="AS316">
        <v>13.8619</v>
      </c>
      <c r="BB316">
        <v>1.7008473972797837</v>
      </c>
      <c r="BC316">
        <v>2.2745769972156777</v>
      </c>
      <c r="BD316">
        <v>0.31627043621046619</v>
      </c>
      <c r="BE316">
        <v>0.33931684638729254</v>
      </c>
      <c r="BF316" s="9">
        <v>0.9</v>
      </c>
      <c r="BG316" s="8">
        <v>0.33</v>
      </c>
      <c r="BH316" s="8">
        <v>0.34</v>
      </c>
      <c r="BI316" s="10">
        <v>0.33500000000000002</v>
      </c>
      <c r="BJ316" s="8">
        <v>0.13</v>
      </c>
      <c r="BK316" s="8">
        <v>0.14000000000000001</v>
      </c>
      <c r="BL316" s="9">
        <v>0.13500000000000001</v>
      </c>
      <c r="BP316">
        <v>1.5607142857142857</v>
      </c>
      <c r="BQ316">
        <v>7.291666666666667</v>
      </c>
      <c r="BV316">
        <v>31</v>
      </c>
      <c r="BW316">
        <v>54</v>
      </c>
      <c r="BX316">
        <v>31</v>
      </c>
      <c r="BY316" t="s">
        <v>92</v>
      </c>
    </row>
    <row r="317" spans="1:77" hidden="1" x14ac:dyDescent="0.2">
      <c r="A317" t="s">
        <v>883</v>
      </c>
      <c r="B317" t="s">
        <v>689</v>
      </c>
      <c r="C317" t="s">
        <v>690</v>
      </c>
      <c r="D317" t="s">
        <v>1395</v>
      </c>
      <c r="E317" t="s">
        <v>1395</v>
      </c>
      <c r="F317" t="s">
        <v>1395</v>
      </c>
      <c r="G317" t="s">
        <v>119</v>
      </c>
      <c r="H317" t="s">
        <v>119</v>
      </c>
      <c r="I317">
        <f t="shared" si="4"/>
        <v>7873</v>
      </c>
      <c r="J317" t="s">
        <v>879</v>
      </c>
      <c r="K317" t="s">
        <v>879</v>
      </c>
      <c r="L317" t="s">
        <v>880</v>
      </c>
      <c r="M317" t="s">
        <v>1268</v>
      </c>
      <c r="N317">
        <v>7873</v>
      </c>
      <c r="O317" s="1">
        <v>41186</v>
      </c>
      <c r="P317">
        <v>-39.030833333333298</v>
      </c>
      <c r="Q317">
        <v>180.02099999999999</v>
      </c>
      <c r="R317">
        <v>30</v>
      </c>
      <c r="S317">
        <v>2</v>
      </c>
      <c r="T317">
        <v>0</v>
      </c>
      <c r="U317" t="s">
        <v>1375</v>
      </c>
      <c r="V317" t="s">
        <v>77</v>
      </c>
      <c r="W317" t="s">
        <v>78</v>
      </c>
      <c r="AB317">
        <v>5</v>
      </c>
      <c r="AC317">
        <v>18699.599999999999</v>
      </c>
      <c r="AD317">
        <v>2</v>
      </c>
      <c r="AE317">
        <v>3186</v>
      </c>
      <c r="AF317">
        <v>7873</v>
      </c>
      <c r="AG317" t="s">
        <v>881</v>
      </c>
      <c r="AH317">
        <v>180.02099999999999</v>
      </c>
      <c r="AI317">
        <v>-39.030799999999999</v>
      </c>
      <c r="AJ317">
        <v>3589</v>
      </c>
      <c r="AK317">
        <v>30</v>
      </c>
      <c r="AL317">
        <v>30</v>
      </c>
      <c r="AM317">
        <v>13.726900000000001</v>
      </c>
      <c r="AN317">
        <v>35.211300000000001</v>
      </c>
      <c r="AO317">
        <v>258.01</v>
      </c>
      <c r="AP317">
        <v>2.2080000000000002</v>
      </c>
      <c r="AQ317">
        <v>92.912000000000006</v>
      </c>
      <c r="AR317">
        <v>-10000000000</v>
      </c>
      <c r="AS317">
        <v>13.7226</v>
      </c>
      <c r="BB317">
        <v>1.6912340667948444</v>
      </c>
      <c r="BC317">
        <v>2.4152209609480972</v>
      </c>
      <c r="BD317">
        <v>0</v>
      </c>
      <c r="BE317">
        <v>0.3896816684961581</v>
      </c>
      <c r="BF317" s="9">
        <v>0.9</v>
      </c>
      <c r="BG317" s="10">
        <v>0.33500000000000002</v>
      </c>
      <c r="BH317" s="9">
        <v>0.13500000000000001</v>
      </c>
      <c r="BI317" s="7"/>
      <c r="BJ317" s="8">
        <v>0.13</v>
      </c>
      <c r="BK317" s="8">
        <v>0.14000000000000001</v>
      </c>
      <c r="BL317" s="9">
        <v>0.13500000000000001</v>
      </c>
      <c r="BP317">
        <v>1.175</v>
      </c>
      <c r="BQ317">
        <v>1.5291666666666668</v>
      </c>
      <c r="BV317">
        <v>31</v>
      </c>
      <c r="BW317">
        <v>54</v>
      </c>
      <c r="BX317">
        <v>31</v>
      </c>
      <c r="BY317" t="s">
        <v>92</v>
      </c>
    </row>
    <row r="318" spans="1:77" hidden="1" x14ac:dyDescent="0.2">
      <c r="A318" t="s">
        <v>884</v>
      </c>
      <c r="B318" t="s">
        <v>689</v>
      </c>
      <c r="C318" t="s">
        <v>690</v>
      </c>
      <c r="D318" t="s">
        <v>1395</v>
      </c>
      <c r="E318" t="s">
        <v>1395</v>
      </c>
      <c r="F318" t="s">
        <v>1395</v>
      </c>
      <c r="G318" t="s">
        <v>119</v>
      </c>
      <c r="H318" t="s">
        <v>119</v>
      </c>
      <c r="I318">
        <f t="shared" si="4"/>
        <v>7873</v>
      </c>
      <c r="J318" t="s">
        <v>879</v>
      </c>
      <c r="K318" t="s">
        <v>879</v>
      </c>
      <c r="L318" t="s">
        <v>880</v>
      </c>
      <c r="M318" t="s">
        <v>1269</v>
      </c>
      <c r="N318">
        <v>7873</v>
      </c>
      <c r="O318" s="1">
        <v>41186</v>
      </c>
      <c r="P318">
        <v>-39.030833333333298</v>
      </c>
      <c r="Q318">
        <v>180.02099999999999</v>
      </c>
      <c r="R318">
        <v>30</v>
      </c>
      <c r="S318">
        <v>2</v>
      </c>
      <c r="T318">
        <v>0</v>
      </c>
      <c r="U318" t="s">
        <v>1375</v>
      </c>
      <c r="V318" t="s">
        <v>77</v>
      </c>
      <c r="W318" t="s">
        <v>78</v>
      </c>
      <c r="AB318">
        <v>5</v>
      </c>
      <c r="AC318">
        <v>19436.900000000001</v>
      </c>
      <c r="AD318">
        <v>2</v>
      </c>
      <c r="AE318">
        <v>3186</v>
      </c>
      <c r="AF318">
        <v>7873</v>
      </c>
      <c r="AG318" t="s">
        <v>881</v>
      </c>
      <c r="AH318">
        <v>180.02099999999999</v>
      </c>
      <c r="AI318">
        <v>-39.030799999999999</v>
      </c>
      <c r="AJ318">
        <v>3589</v>
      </c>
      <c r="AK318">
        <v>30</v>
      </c>
      <c r="AL318">
        <v>30</v>
      </c>
      <c r="AM318">
        <v>13.726900000000001</v>
      </c>
      <c r="AN318">
        <v>35.211300000000001</v>
      </c>
      <c r="AO318">
        <v>258.01</v>
      </c>
      <c r="AP318">
        <v>2.2080000000000002</v>
      </c>
      <c r="AQ318">
        <v>92.912000000000006</v>
      </c>
      <c r="AR318">
        <v>-10000000000</v>
      </c>
      <c r="AS318">
        <v>13.7226</v>
      </c>
      <c r="BB318">
        <v>1.6912340667948444</v>
      </c>
      <c r="BC318">
        <v>2.4152209609480972</v>
      </c>
      <c r="BD318">
        <v>0</v>
      </c>
      <c r="BE318">
        <v>0.3896816684961581</v>
      </c>
      <c r="BF318" s="9">
        <v>0.9</v>
      </c>
      <c r="BG318" s="10">
        <v>0.33500000000000002</v>
      </c>
      <c r="BH318" s="9">
        <v>0.13500000000000001</v>
      </c>
      <c r="BI318" s="7"/>
      <c r="BJ318" s="8">
        <v>0.13</v>
      </c>
      <c r="BK318" s="8">
        <v>0.14000000000000001</v>
      </c>
      <c r="BL318" s="9">
        <v>0.13500000000000001</v>
      </c>
      <c r="BP318">
        <v>1.175</v>
      </c>
      <c r="BQ318">
        <v>8.875</v>
      </c>
      <c r="BV318">
        <v>31</v>
      </c>
      <c r="BW318">
        <v>54</v>
      </c>
      <c r="BX318">
        <v>31</v>
      </c>
      <c r="BY318" t="s">
        <v>92</v>
      </c>
    </row>
    <row r="319" spans="1:77" hidden="1" x14ac:dyDescent="0.2">
      <c r="A319" t="s">
        <v>885</v>
      </c>
      <c r="B319" t="s">
        <v>689</v>
      </c>
      <c r="C319" t="s">
        <v>690</v>
      </c>
      <c r="D319" t="s">
        <v>1395</v>
      </c>
      <c r="E319" t="s">
        <v>1395</v>
      </c>
      <c r="F319" t="s">
        <v>1395</v>
      </c>
      <c r="G319" t="s">
        <v>119</v>
      </c>
      <c r="H319" t="s">
        <v>119</v>
      </c>
      <c r="I319">
        <f t="shared" si="4"/>
        <v>7873</v>
      </c>
      <c r="J319" t="s">
        <v>879</v>
      </c>
      <c r="K319" t="s">
        <v>879</v>
      </c>
      <c r="L319" t="s">
        <v>880</v>
      </c>
      <c r="M319" t="s">
        <v>1270</v>
      </c>
      <c r="N319">
        <v>7873</v>
      </c>
      <c r="O319" s="1">
        <v>41186</v>
      </c>
      <c r="P319">
        <v>-39.030833333333298</v>
      </c>
      <c r="Q319">
        <v>180.02099999999999</v>
      </c>
      <c r="R319">
        <v>50</v>
      </c>
      <c r="S319">
        <v>3</v>
      </c>
      <c r="T319">
        <v>0</v>
      </c>
      <c r="U319" t="s">
        <v>1375</v>
      </c>
      <c r="V319" t="s">
        <v>77</v>
      </c>
      <c r="W319" t="s">
        <v>78</v>
      </c>
      <c r="AB319">
        <v>5</v>
      </c>
      <c r="AC319">
        <v>12920.2</v>
      </c>
      <c r="AD319">
        <v>2</v>
      </c>
      <c r="AE319">
        <v>3186</v>
      </c>
      <c r="AF319">
        <v>7873</v>
      </c>
      <c r="AG319" t="s">
        <v>881</v>
      </c>
      <c r="AH319">
        <v>180.02099999999999</v>
      </c>
      <c r="AI319">
        <v>-39.030799999999999</v>
      </c>
      <c r="AJ319">
        <v>3589</v>
      </c>
      <c r="AK319">
        <v>50</v>
      </c>
      <c r="AL319">
        <v>50</v>
      </c>
      <c r="AM319">
        <v>13.690200000000001</v>
      </c>
      <c r="AN319">
        <v>35.213999999999999</v>
      </c>
      <c r="AO319">
        <v>255.29</v>
      </c>
      <c r="AP319">
        <v>2.012</v>
      </c>
      <c r="AQ319">
        <v>94.155000000000001</v>
      </c>
      <c r="AR319">
        <v>-10000000000</v>
      </c>
      <c r="AS319">
        <v>13.6831</v>
      </c>
      <c r="BB319">
        <v>1.7029836929431033</v>
      </c>
      <c r="BC319">
        <v>2.7479117584065111</v>
      </c>
      <c r="BD319">
        <v>0.10994502748625688</v>
      </c>
      <c r="BE319">
        <v>0.33867114353974304</v>
      </c>
      <c r="BF319" s="7">
        <v>0.85</v>
      </c>
      <c r="BG319" s="10">
        <v>0.48499999999999999</v>
      </c>
      <c r="BH319" s="9">
        <v>0.13</v>
      </c>
      <c r="BI319" s="7"/>
      <c r="BJ319" s="8">
        <v>0.13</v>
      </c>
      <c r="BK319" s="8">
        <v>0.13</v>
      </c>
      <c r="BL319" s="9">
        <v>0.13</v>
      </c>
      <c r="BP319">
        <v>0.23142857142857146</v>
      </c>
      <c r="BQ319">
        <v>0.67249999999999999</v>
      </c>
      <c r="BV319">
        <v>31</v>
      </c>
      <c r="BW319">
        <v>54</v>
      </c>
      <c r="BX319">
        <v>31</v>
      </c>
      <c r="BY319" t="s">
        <v>80</v>
      </c>
    </row>
    <row r="320" spans="1:77" hidden="1" x14ac:dyDescent="0.2">
      <c r="A320" t="s">
        <v>886</v>
      </c>
      <c r="B320" t="s">
        <v>689</v>
      </c>
      <c r="C320" t="s">
        <v>690</v>
      </c>
      <c r="D320" t="s">
        <v>1395</v>
      </c>
      <c r="E320" t="s">
        <v>1395</v>
      </c>
      <c r="F320" t="s">
        <v>1395</v>
      </c>
      <c r="G320" t="s">
        <v>119</v>
      </c>
      <c r="H320" t="s">
        <v>119</v>
      </c>
      <c r="I320">
        <f t="shared" si="4"/>
        <v>7873</v>
      </c>
      <c r="J320" t="s">
        <v>879</v>
      </c>
      <c r="K320" t="s">
        <v>879</v>
      </c>
      <c r="L320" t="s">
        <v>880</v>
      </c>
      <c r="M320" t="s">
        <v>1271</v>
      </c>
      <c r="N320">
        <v>7873</v>
      </c>
      <c r="O320" s="1">
        <v>41186</v>
      </c>
      <c r="P320">
        <v>-39.030833333333298</v>
      </c>
      <c r="Q320">
        <v>180.02099999999999</v>
      </c>
      <c r="R320">
        <v>50</v>
      </c>
      <c r="S320">
        <v>3</v>
      </c>
      <c r="T320">
        <v>0</v>
      </c>
      <c r="U320" t="s">
        <v>1375</v>
      </c>
      <c r="V320" t="s">
        <v>77</v>
      </c>
      <c r="W320" t="s">
        <v>78</v>
      </c>
      <c r="AB320">
        <v>5</v>
      </c>
      <c r="AC320">
        <v>18716.900000000001</v>
      </c>
      <c r="AD320">
        <v>2</v>
      </c>
      <c r="AE320">
        <v>3186</v>
      </c>
      <c r="AF320">
        <v>7873</v>
      </c>
      <c r="AG320" t="s">
        <v>881</v>
      </c>
      <c r="AH320">
        <v>180.02099999999999</v>
      </c>
      <c r="AI320">
        <v>-39.030799999999999</v>
      </c>
      <c r="AJ320">
        <v>3589</v>
      </c>
      <c r="AK320">
        <v>50</v>
      </c>
      <c r="AL320">
        <v>50</v>
      </c>
      <c r="AM320">
        <v>13.690200000000001</v>
      </c>
      <c r="AN320">
        <v>35.213999999999999</v>
      </c>
      <c r="AO320">
        <v>255.29</v>
      </c>
      <c r="AP320">
        <v>2.012</v>
      </c>
      <c r="AQ320">
        <v>94.155000000000001</v>
      </c>
      <c r="AR320">
        <v>-10000000000</v>
      </c>
      <c r="AS320">
        <v>13.6831</v>
      </c>
      <c r="BB320">
        <v>1.7029836929431033</v>
      </c>
      <c r="BC320">
        <v>2.7479117584065111</v>
      </c>
      <c r="BD320">
        <v>0.10994502748625688</v>
      </c>
      <c r="BE320">
        <v>0.33867114353974304</v>
      </c>
      <c r="BF320" s="7">
        <v>0.85</v>
      </c>
      <c r="BG320" s="10">
        <v>0.48499999999999999</v>
      </c>
      <c r="BH320" s="9">
        <v>0.13</v>
      </c>
      <c r="BI320" s="7"/>
      <c r="BJ320" s="8">
        <v>0.13</v>
      </c>
      <c r="BK320" s="8">
        <v>0.13</v>
      </c>
      <c r="BL320" s="9">
        <v>0.13</v>
      </c>
      <c r="BP320">
        <v>0.23142857142857146</v>
      </c>
      <c r="BQ320">
        <v>1.7666666666666666</v>
      </c>
      <c r="BV320">
        <v>31</v>
      </c>
      <c r="BW320">
        <v>54</v>
      </c>
      <c r="BX320">
        <v>31</v>
      </c>
      <c r="BY320" t="s">
        <v>80</v>
      </c>
    </row>
    <row r="321" spans="1:77" hidden="1" x14ac:dyDescent="0.2">
      <c r="A321" t="s">
        <v>887</v>
      </c>
      <c r="B321" t="s">
        <v>689</v>
      </c>
      <c r="C321" t="s">
        <v>690</v>
      </c>
      <c r="D321" t="s">
        <v>1395</v>
      </c>
      <c r="E321" t="s">
        <v>1395</v>
      </c>
      <c r="F321" t="s">
        <v>1395</v>
      </c>
      <c r="G321" t="s">
        <v>119</v>
      </c>
      <c r="H321" t="s">
        <v>119</v>
      </c>
      <c r="I321">
        <f t="shared" si="4"/>
        <v>7873</v>
      </c>
      <c r="J321" t="s">
        <v>879</v>
      </c>
      <c r="K321" t="s">
        <v>879</v>
      </c>
      <c r="L321" t="s">
        <v>880</v>
      </c>
      <c r="M321" t="s">
        <v>1272</v>
      </c>
      <c r="N321">
        <v>7873</v>
      </c>
      <c r="O321" s="1">
        <v>41186</v>
      </c>
      <c r="P321">
        <v>-39.030833333333298</v>
      </c>
      <c r="Q321">
        <v>180.02099999999999</v>
      </c>
      <c r="R321">
        <v>100</v>
      </c>
      <c r="S321">
        <v>4</v>
      </c>
      <c r="T321">
        <v>0</v>
      </c>
      <c r="U321" t="s">
        <v>1375</v>
      </c>
      <c r="V321" t="s">
        <v>77</v>
      </c>
      <c r="W321" t="s">
        <v>78</v>
      </c>
      <c r="AB321">
        <v>10</v>
      </c>
      <c r="AC321">
        <v>14729.1</v>
      </c>
      <c r="AD321">
        <v>2</v>
      </c>
      <c r="AE321">
        <v>3186</v>
      </c>
      <c r="AF321">
        <v>7873</v>
      </c>
      <c r="AG321" t="s">
        <v>881</v>
      </c>
      <c r="AH321">
        <v>180.02099999999999</v>
      </c>
      <c r="AI321">
        <v>-39.030799999999999</v>
      </c>
      <c r="AJ321">
        <v>3589</v>
      </c>
      <c r="AK321">
        <v>100</v>
      </c>
      <c r="AL321">
        <v>101</v>
      </c>
      <c r="AM321">
        <v>13.381500000000001</v>
      </c>
      <c r="AN321">
        <v>35.228099999999998</v>
      </c>
      <c r="AO321">
        <v>241.57</v>
      </c>
      <c r="AP321">
        <v>0.42299999999999999</v>
      </c>
      <c r="AQ321">
        <v>97.819000000000003</v>
      </c>
      <c r="AR321">
        <v>-10000000000</v>
      </c>
      <c r="AS321">
        <v>13.3674</v>
      </c>
      <c r="BB321">
        <v>1.795200455743075</v>
      </c>
      <c r="BC321">
        <v>4.5684300706789465</v>
      </c>
      <c r="BD321">
        <v>0.27629042621546374</v>
      </c>
      <c r="BE321">
        <v>0.45134629043714086</v>
      </c>
      <c r="BF321" s="7">
        <v>0.79</v>
      </c>
      <c r="BG321" s="10">
        <v>0.39500000000000002</v>
      </c>
      <c r="BH321" s="9">
        <v>0.20500000000000002</v>
      </c>
      <c r="BI321" s="7"/>
      <c r="BJ321" s="8">
        <v>0.21</v>
      </c>
      <c r="BK321" s="8">
        <v>0.2</v>
      </c>
      <c r="BL321" s="9">
        <v>0.20500000000000002</v>
      </c>
      <c r="BP321">
        <v>1.3392857142857142</v>
      </c>
      <c r="BQ321">
        <v>10.125</v>
      </c>
      <c r="BV321">
        <v>31</v>
      </c>
      <c r="BW321">
        <v>54</v>
      </c>
      <c r="BX321">
        <v>31</v>
      </c>
      <c r="BY321" t="s">
        <v>80</v>
      </c>
    </row>
    <row r="322" spans="1:77" hidden="1" x14ac:dyDescent="0.2">
      <c r="A322" t="s">
        <v>888</v>
      </c>
      <c r="B322" t="s">
        <v>689</v>
      </c>
      <c r="C322" t="s">
        <v>690</v>
      </c>
      <c r="D322" t="s">
        <v>1395</v>
      </c>
      <c r="E322" t="s">
        <v>1395</v>
      </c>
      <c r="F322" t="s">
        <v>1395</v>
      </c>
      <c r="G322" t="s">
        <v>119</v>
      </c>
      <c r="H322" t="s">
        <v>119</v>
      </c>
      <c r="I322">
        <f t="shared" si="4"/>
        <v>7873</v>
      </c>
      <c r="J322" t="s">
        <v>879</v>
      </c>
      <c r="K322" t="s">
        <v>879</v>
      </c>
      <c r="L322" t="s">
        <v>880</v>
      </c>
      <c r="M322" t="s">
        <v>1273</v>
      </c>
      <c r="N322">
        <v>7873</v>
      </c>
      <c r="O322" s="1">
        <v>41186</v>
      </c>
      <c r="P322">
        <v>-39.030833333333298</v>
      </c>
      <c r="Q322">
        <v>180.02099999999999</v>
      </c>
      <c r="R322">
        <v>100</v>
      </c>
      <c r="S322">
        <v>4</v>
      </c>
      <c r="T322">
        <v>0</v>
      </c>
      <c r="U322" t="s">
        <v>1375</v>
      </c>
      <c r="V322" t="s">
        <v>77</v>
      </c>
      <c r="W322" t="s">
        <v>78</v>
      </c>
      <c r="AB322">
        <v>10</v>
      </c>
      <c r="AC322">
        <v>12433.5</v>
      </c>
      <c r="AD322">
        <v>2</v>
      </c>
      <c r="AE322">
        <v>3186</v>
      </c>
      <c r="AF322">
        <v>7873</v>
      </c>
      <c r="AG322" t="s">
        <v>881</v>
      </c>
      <c r="AH322">
        <v>180.02099999999999</v>
      </c>
      <c r="AI322">
        <v>-39.030799999999999</v>
      </c>
      <c r="AJ322">
        <v>3589</v>
      </c>
      <c r="AK322">
        <v>100</v>
      </c>
      <c r="AL322">
        <v>101</v>
      </c>
      <c r="AM322">
        <v>13.381500000000001</v>
      </c>
      <c r="AN322">
        <v>35.228099999999998</v>
      </c>
      <c r="AO322">
        <v>241.57</v>
      </c>
      <c r="AP322">
        <v>0.42299999999999999</v>
      </c>
      <c r="AQ322">
        <v>97.819000000000003</v>
      </c>
      <c r="AR322">
        <v>-10000000000</v>
      </c>
      <c r="AS322">
        <v>13.3674</v>
      </c>
      <c r="BB322">
        <v>1.795200455743075</v>
      </c>
      <c r="BC322">
        <v>4.5684300706789465</v>
      </c>
      <c r="BD322">
        <v>0.27629042621546374</v>
      </c>
      <c r="BE322">
        <v>0.45134629043714086</v>
      </c>
      <c r="BF322" s="7">
        <v>0.79</v>
      </c>
      <c r="BG322" s="10">
        <v>0.39500000000000002</v>
      </c>
      <c r="BH322" s="9">
        <v>0.20500000000000002</v>
      </c>
      <c r="BI322" s="7"/>
      <c r="BJ322" s="8">
        <v>0.21</v>
      </c>
      <c r="BK322" s="8">
        <v>0.2</v>
      </c>
      <c r="BL322" s="9">
        <v>0.20500000000000002</v>
      </c>
      <c r="BP322">
        <v>1.3392857142857142</v>
      </c>
      <c r="BQ322">
        <v>10.416666666666666</v>
      </c>
      <c r="BV322">
        <v>31</v>
      </c>
      <c r="BW322">
        <v>54</v>
      </c>
      <c r="BX322">
        <v>31</v>
      </c>
      <c r="BY322" t="s">
        <v>80</v>
      </c>
    </row>
    <row r="323" spans="1:77" hidden="1" x14ac:dyDescent="0.2">
      <c r="A323" t="s">
        <v>889</v>
      </c>
      <c r="B323" t="s">
        <v>689</v>
      </c>
      <c r="C323" t="s">
        <v>690</v>
      </c>
      <c r="D323" t="s">
        <v>1395</v>
      </c>
      <c r="E323" t="s">
        <v>1395</v>
      </c>
      <c r="F323" t="s">
        <v>1395</v>
      </c>
      <c r="G323" t="s">
        <v>119</v>
      </c>
      <c r="H323" t="s">
        <v>119</v>
      </c>
      <c r="I323">
        <f t="shared" si="4"/>
        <v>7873</v>
      </c>
      <c r="J323" t="s">
        <v>879</v>
      </c>
      <c r="K323" t="s">
        <v>879</v>
      </c>
      <c r="L323" t="s">
        <v>880</v>
      </c>
      <c r="M323" t="s">
        <v>1274</v>
      </c>
      <c r="N323">
        <v>7873</v>
      </c>
      <c r="O323" s="1">
        <v>41186</v>
      </c>
      <c r="P323">
        <v>-39.030833333333298</v>
      </c>
      <c r="Q323">
        <v>180.02099999999999</v>
      </c>
      <c r="R323">
        <v>200</v>
      </c>
      <c r="S323">
        <v>5</v>
      </c>
      <c r="T323">
        <v>0</v>
      </c>
      <c r="U323" t="s">
        <v>1375</v>
      </c>
      <c r="V323" t="s">
        <v>77</v>
      </c>
      <c r="W323" t="s">
        <v>78</v>
      </c>
      <c r="AB323">
        <v>10</v>
      </c>
      <c r="AC323">
        <v>7774.2</v>
      </c>
      <c r="AD323">
        <v>2</v>
      </c>
      <c r="AE323">
        <v>3186</v>
      </c>
      <c r="AF323">
        <v>7873</v>
      </c>
      <c r="AG323" t="s">
        <v>881</v>
      </c>
      <c r="AH323">
        <v>180.02099999999999</v>
      </c>
      <c r="AI323">
        <v>-39.030799999999999</v>
      </c>
      <c r="AJ323">
        <v>3589</v>
      </c>
      <c r="AK323">
        <v>200</v>
      </c>
      <c r="AL323">
        <v>201</v>
      </c>
      <c r="AM323">
        <v>13.3749</v>
      </c>
      <c r="AN323">
        <v>35.226100000000002</v>
      </c>
      <c r="AO323">
        <v>238.82</v>
      </c>
      <c r="AP323">
        <v>0.13400000000000001</v>
      </c>
      <c r="AQ323">
        <v>98.275000000000006</v>
      </c>
      <c r="AR323">
        <v>-10000000000</v>
      </c>
      <c r="AS323">
        <v>13.3467</v>
      </c>
      <c r="BB323">
        <v>1.7895036673075553</v>
      </c>
      <c r="BC323">
        <v>4.8568572856428931</v>
      </c>
      <c r="BD323">
        <v>0.17991004497751126</v>
      </c>
      <c r="BE323">
        <v>0.44198359914767221</v>
      </c>
      <c r="BF323" s="7">
        <v>0.04</v>
      </c>
      <c r="BJ323" s="7"/>
      <c r="BK323" s="7"/>
      <c r="BL323" s="7"/>
      <c r="BP323">
        <v>8.3214285714285713E-2</v>
      </c>
      <c r="BQ323">
        <v>6.6416666666666666</v>
      </c>
      <c r="BV323">
        <v>31</v>
      </c>
      <c r="BW323">
        <v>54</v>
      </c>
      <c r="BX323">
        <v>31</v>
      </c>
      <c r="BY323" t="s">
        <v>80</v>
      </c>
    </row>
    <row r="324" spans="1:77" hidden="1" x14ac:dyDescent="0.2">
      <c r="A324" t="s">
        <v>890</v>
      </c>
      <c r="B324" t="s">
        <v>689</v>
      </c>
      <c r="C324" t="s">
        <v>690</v>
      </c>
      <c r="D324" t="s">
        <v>1395</v>
      </c>
      <c r="E324" t="s">
        <v>1395</v>
      </c>
      <c r="F324" t="s">
        <v>1395</v>
      </c>
      <c r="G324" t="s">
        <v>119</v>
      </c>
      <c r="H324" t="s">
        <v>119</v>
      </c>
      <c r="I324">
        <f t="shared" si="4"/>
        <v>7873</v>
      </c>
      <c r="J324" t="s">
        <v>879</v>
      </c>
      <c r="K324" t="s">
        <v>879</v>
      </c>
      <c r="L324" t="s">
        <v>880</v>
      </c>
      <c r="M324" t="s">
        <v>1275</v>
      </c>
      <c r="N324">
        <v>7873</v>
      </c>
      <c r="O324" s="1">
        <v>41186</v>
      </c>
      <c r="P324">
        <v>-39.030833333333298</v>
      </c>
      <c r="Q324">
        <v>180.02099999999999</v>
      </c>
      <c r="R324">
        <v>200</v>
      </c>
      <c r="S324">
        <v>5</v>
      </c>
      <c r="T324">
        <v>0</v>
      </c>
      <c r="U324" t="s">
        <v>1375</v>
      </c>
      <c r="V324" t="s">
        <v>77</v>
      </c>
      <c r="W324" t="s">
        <v>78</v>
      </c>
      <c r="AB324">
        <v>10</v>
      </c>
      <c r="AC324">
        <v>8513.7000000000007</v>
      </c>
      <c r="AD324">
        <v>2</v>
      </c>
      <c r="AE324">
        <v>3186</v>
      </c>
      <c r="AF324">
        <v>7873</v>
      </c>
      <c r="AG324" t="s">
        <v>881</v>
      </c>
      <c r="AH324">
        <v>180.02099999999999</v>
      </c>
      <c r="AI324">
        <v>-39.030799999999999</v>
      </c>
      <c r="AJ324">
        <v>3589</v>
      </c>
      <c r="AK324">
        <v>200</v>
      </c>
      <c r="AL324">
        <v>201</v>
      </c>
      <c r="AM324">
        <v>13.3749</v>
      </c>
      <c r="AN324">
        <v>35.226100000000002</v>
      </c>
      <c r="AO324">
        <v>238.82</v>
      </c>
      <c r="AP324">
        <v>0.13400000000000001</v>
      </c>
      <c r="AQ324">
        <v>98.275000000000006</v>
      </c>
      <c r="AR324">
        <v>-10000000000</v>
      </c>
      <c r="AS324">
        <v>13.3467</v>
      </c>
      <c r="BB324">
        <v>1.7895036673075553</v>
      </c>
      <c r="BC324">
        <v>4.8568572856428931</v>
      </c>
      <c r="BD324">
        <v>0.17991004497751126</v>
      </c>
      <c r="BE324">
        <v>0.44198359914767221</v>
      </c>
      <c r="BF324" s="7">
        <v>0.04</v>
      </c>
      <c r="BG324" s="7"/>
      <c r="BH324" s="7"/>
      <c r="BI324" s="7"/>
      <c r="BP324">
        <v>8.3214285714285713E-2</v>
      </c>
      <c r="BQ324">
        <v>1.6208333333333333</v>
      </c>
      <c r="BV324">
        <v>31</v>
      </c>
      <c r="BW324">
        <v>54</v>
      </c>
      <c r="BX324">
        <v>31</v>
      </c>
      <c r="BY324" t="s">
        <v>80</v>
      </c>
    </row>
    <row r="325" spans="1:77" hidden="1" x14ac:dyDescent="0.2">
      <c r="A325" t="s">
        <v>891</v>
      </c>
      <c r="B325" t="s">
        <v>689</v>
      </c>
      <c r="C325" t="s">
        <v>690</v>
      </c>
      <c r="D325" t="s">
        <v>1395</v>
      </c>
      <c r="E325" t="s">
        <v>1395</v>
      </c>
      <c r="F325" t="s">
        <v>1395</v>
      </c>
      <c r="G325" t="s">
        <v>119</v>
      </c>
      <c r="H325" t="s">
        <v>119</v>
      </c>
      <c r="I325">
        <f t="shared" si="4"/>
        <v>7873</v>
      </c>
      <c r="J325" t="s">
        <v>879</v>
      </c>
      <c r="K325" t="s">
        <v>879</v>
      </c>
      <c r="L325" t="s">
        <v>880</v>
      </c>
      <c r="M325" t="s">
        <v>1276</v>
      </c>
      <c r="N325">
        <v>7873</v>
      </c>
      <c r="O325" s="1">
        <v>41186</v>
      </c>
      <c r="P325">
        <v>-39.030833333333298</v>
      </c>
      <c r="Q325">
        <v>180.02099999999999</v>
      </c>
      <c r="R325">
        <v>300</v>
      </c>
      <c r="S325">
        <v>6</v>
      </c>
      <c r="T325">
        <v>0</v>
      </c>
      <c r="U325" t="s">
        <v>1375</v>
      </c>
      <c r="V325" t="s">
        <v>77</v>
      </c>
      <c r="W325" t="s">
        <v>78</v>
      </c>
      <c r="AB325">
        <v>10</v>
      </c>
      <c r="AC325">
        <v>7448.4</v>
      </c>
      <c r="AD325">
        <v>3</v>
      </c>
      <c r="AE325">
        <v>3186</v>
      </c>
      <c r="AF325">
        <v>7873</v>
      </c>
      <c r="AG325" t="s">
        <v>881</v>
      </c>
      <c r="AH325">
        <v>180.02099999999999</v>
      </c>
      <c r="AI325">
        <v>-39.030799999999999</v>
      </c>
      <c r="AJ325">
        <v>3589</v>
      </c>
      <c r="AK325">
        <v>300</v>
      </c>
      <c r="AL325">
        <v>302</v>
      </c>
      <c r="AM325">
        <v>13.3668</v>
      </c>
      <c r="AN325">
        <v>35.222200000000001</v>
      </c>
      <c r="AO325">
        <v>236.71</v>
      </c>
      <c r="AP325">
        <v>7.8E-2</v>
      </c>
      <c r="AQ325">
        <v>98.427000000000007</v>
      </c>
      <c r="AR325">
        <v>-10000000000</v>
      </c>
      <c r="AS325">
        <v>13.324199999999999</v>
      </c>
      <c r="BB325">
        <v>1.8706829025137079</v>
      </c>
      <c r="BC325">
        <v>5.1174412793603201</v>
      </c>
      <c r="BD325">
        <v>0.18133790247733278</v>
      </c>
      <c r="BE325">
        <v>0.47652870149157356</v>
      </c>
      <c r="BF325" s="7">
        <v>0.02</v>
      </c>
      <c r="BP325">
        <v>0.11857142857142858</v>
      </c>
      <c r="BQ325">
        <v>1.4083333333333332</v>
      </c>
      <c r="BV325">
        <v>31</v>
      </c>
      <c r="BW325">
        <v>54</v>
      </c>
      <c r="BX325">
        <v>31</v>
      </c>
      <c r="BY325" t="s">
        <v>80</v>
      </c>
    </row>
    <row r="326" spans="1:77" hidden="1" x14ac:dyDescent="0.2">
      <c r="A326" t="s">
        <v>892</v>
      </c>
      <c r="B326" t="s">
        <v>689</v>
      </c>
      <c r="C326" t="s">
        <v>690</v>
      </c>
      <c r="D326" t="s">
        <v>1395</v>
      </c>
      <c r="E326" t="s">
        <v>1395</v>
      </c>
      <c r="F326" t="s">
        <v>1395</v>
      </c>
      <c r="G326" t="s">
        <v>119</v>
      </c>
      <c r="H326" t="s">
        <v>119</v>
      </c>
      <c r="I326">
        <f t="shared" si="4"/>
        <v>7873</v>
      </c>
      <c r="J326" t="s">
        <v>879</v>
      </c>
      <c r="K326" t="s">
        <v>879</v>
      </c>
      <c r="L326" t="s">
        <v>880</v>
      </c>
      <c r="M326" t="s">
        <v>1277</v>
      </c>
      <c r="N326">
        <v>7873</v>
      </c>
      <c r="O326" s="1">
        <v>41186</v>
      </c>
      <c r="P326">
        <v>-39.030833333333298</v>
      </c>
      <c r="Q326">
        <v>180.02099999999999</v>
      </c>
      <c r="R326">
        <v>300</v>
      </c>
      <c r="S326">
        <v>6</v>
      </c>
      <c r="T326">
        <v>0</v>
      </c>
      <c r="U326" t="s">
        <v>1375</v>
      </c>
      <c r="V326" t="s">
        <v>77</v>
      </c>
      <c r="W326" t="s">
        <v>78</v>
      </c>
      <c r="AB326">
        <v>10</v>
      </c>
      <c r="AC326">
        <v>6711.1</v>
      </c>
      <c r="AD326">
        <v>3</v>
      </c>
      <c r="AE326">
        <v>3186</v>
      </c>
      <c r="AF326">
        <v>7873</v>
      </c>
      <c r="AG326" t="s">
        <v>881</v>
      </c>
      <c r="AH326">
        <v>180.02099999999999</v>
      </c>
      <c r="AI326">
        <v>-39.030799999999999</v>
      </c>
      <c r="AJ326">
        <v>3589</v>
      </c>
      <c r="AK326">
        <v>300</v>
      </c>
      <c r="AL326">
        <v>302</v>
      </c>
      <c r="AM326">
        <v>13.3668</v>
      </c>
      <c r="AN326">
        <v>35.222200000000001</v>
      </c>
      <c r="AO326">
        <v>236.71</v>
      </c>
      <c r="AP326">
        <v>7.8E-2</v>
      </c>
      <c r="AQ326">
        <v>98.427000000000007</v>
      </c>
      <c r="AR326">
        <v>-10000000000</v>
      </c>
      <c r="AS326">
        <v>13.324199999999999</v>
      </c>
      <c r="BB326">
        <v>1.8706829025137079</v>
      </c>
      <c r="BC326">
        <v>5.1174412793603201</v>
      </c>
      <c r="BD326">
        <v>0.18133790247733278</v>
      </c>
      <c r="BE326">
        <v>0.47652870149157356</v>
      </c>
      <c r="BF326" s="7">
        <v>0.02</v>
      </c>
      <c r="BG326" s="7"/>
      <c r="BH326" s="7"/>
      <c r="BI326" s="7"/>
      <c r="BP326">
        <v>0.11857142857142858</v>
      </c>
      <c r="BQ326">
        <v>1.6625000000000003</v>
      </c>
      <c r="BV326">
        <v>31</v>
      </c>
      <c r="BW326">
        <v>54</v>
      </c>
      <c r="BX326">
        <v>31</v>
      </c>
      <c r="BY326" t="s">
        <v>80</v>
      </c>
    </row>
    <row r="327" spans="1:77" hidden="1" x14ac:dyDescent="0.2">
      <c r="A327" t="s">
        <v>893</v>
      </c>
      <c r="B327" t="s">
        <v>689</v>
      </c>
      <c r="C327" t="s">
        <v>690</v>
      </c>
      <c r="D327" t="s">
        <v>1395</v>
      </c>
      <c r="E327" t="s">
        <v>1395</v>
      </c>
      <c r="F327" t="s">
        <v>1395</v>
      </c>
      <c r="G327" t="s">
        <v>119</v>
      </c>
      <c r="H327" t="s">
        <v>119</v>
      </c>
      <c r="I327">
        <f t="shared" si="4"/>
        <v>7878</v>
      </c>
      <c r="J327" t="s">
        <v>894</v>
      </c>
      <c r="K327" t="s">
        <v>894</v>
      </c>
      <c r="L327" t="s">
        <v>895</v>
      </c>
      <c r="M327" t="s">
        <v>1382</v>
      </c>
      <c r="N327">
        <v>7878</v>
      </c>
      <c r="O327" s="1">
        <v>41187</v>
      </c>
      <c r="P327">
        <v>-39.076666666666704</v>
      </c>
      <c r="Q327">
        <v>179.73816666666701</v>
      </c>
      <c r="R327">
        <v>6</v>
      </c>
      <c r="S327">
        <v>1</v>
      </c>
      <c r="T327">
        <v>0</v>
      </c>
      <c r="U327" t="s">
        <v>1375</v>
      </c>
      <c r="V327" t="s">
        <v>77</v>
      </c>
      <c r="W327" t="s">
        <v>78</v>
      </c>
      <c r="AB327">
        <v>5</v>
      </c>
      <c r="AC327">
        <v>3540.4</v>
      </c>
      <c r="AD327">
        <v>2</v>
      </c>
      <c r="AE327">
        <v>3186</v>
      </c>
      <c r="AF327">
        <v>7878</v>
      </c>
      <c r="AG327" t="s">
        <v>896</v>
      </c>
      <c r="AH327">
        <v>179.73820000000001</v>
      </c>
      <c r="AI327">
        <v>-39.076700000000002</v>
      </c>
      <c r="AJ327">
        <v>3601.7</v>
      </c>
      <c r="AK327">
        <v>6</v>
      </c>
      <c r="AL327">
        <v>6</v>
      </c>
      <c r="AM327">
        <v>14.1625</v>
      </c>
      <c r="AN327">
        <v>35.228700000000003</v>
      </c>
      <c r="AO327">
        <v>256.27</v>
      </c>
      <c r="AP327">
        <v>0.75600000000000001</v>
      </c>
      <c r="AQ327">
        <v>93.510999999999996</v>
      </c>
      <c r="AR327">
        <v>-10000000000</v>
      </c>
      <c r="AS327">
        <v>14.1616</v>
      </c>
      <c r="BB327">
        <f>BB315</f>
        <v>1.7008473972797837</v>
      </c>
      <c r="BC327">
        <f>BC315</f>
        <v>2.2745769972156777</v>
      </c>
      <c r="BD327">
        <f>BD315</f>
        <v>0.31627043621046619</v>
      </c>
      <c r="BE327">
        <f>BE315</f>
        <v>0.33931684638729254</v>
      </c>
      <c r="BF327" s="9">
        <f>AVERAGE(BF315,BF310)</f>
        <v>0.85499999999999998</v>
      </c>
      <c r="BG327" s="9">
        <f>AVERAGE(BG315,BG310)</f>
        <v>0.38724999999999998</v>
      </c>
      <c r="BH327" s="9">
        <f>AVERAGE(BH315,BH310)</f>
        <v>0.25225000000000003</v>
      </c>
      <c r="BI327" s="9">
        <f>AVERAGE(BI315,BI310)</f>
        <v>0.18025000000000002</v>
      </c>
      <c r="BV327">
        <v>16</v>
      </c>
      <c r="BW327">
        <v>22</v>
      </c>
      <c r="BX327">
        <v>16</v>
      </c>
      <c r="BY327" t="s">
        <v>92</v>
      </c>
    </row>
    <row r="328" spans="1:77" hidden="1" x14ac:dyDescent="0.2">
      <c r="A328" t="s">
        <v>897</v>
      </c>
      <c r="B328" t="s">
        <v>689</v>
      </c>
      <c r="C328" t="s">
        <v>690</v>
      </c>
      <c r="D328" t="s">
        <v>1395</v>
      </c>
      <c r="E328" t="s">
        <v>1395</v>
      </c>
      <c r="F328" t="s">
        <v>1395</v>
      </c>
      <c r="G328" t="s">
        <v>119</v>
      </c>
      <c r="H328" t="s">
        <v>119</v>
      </c>
      <c r="I328">
        <f t="shared" si="4"/>
        <v>7878</v>
      </c>
      <c r="J328" t="s">
        <v>894</v>
      </c>
      <c r="K328" t="s">
        <v>894</v>
      </c>
      <c r="L328" t="s">
        <v>895</v>
      </c>
      <c r="M328" t="s">
        <v>898</v>
      </c>
      <c r="N328">
        <v>7878</v>
      </c>
      <c r="O328" s="1">
        <v>41187</v>
      </c>
      <c r="P328">
        <v>-39.076666666666704</v>
      </c>
      <c r="Q328">
        <v>179.73816666666701</v>
      </c>
      <c r="R328">
        <v>20</v>
      </c>
      <c r="S328">
        <v>2</v>
      </c>
      <c r="T328">
        <v>0</v>
      </c>
      <c r="U328" t="s">
        <v>1375</v>
      </c>
      <c r="V328" t="s">
        <v>77</v>
      </c>
      <c r="W328" t="s">
        <v>78</v>
      </c>
      <c r="AB328">
        <v>5</v>
      </c>
      <c r="AC328">
        <v>4566.1000000000004</v>
      </c>
      <c r="AD328">
        <v>2</v>
      </c>
      <c r="AE328">
        <v>3186</v>
      </c>
      <c r="AF328">
        <v>7878</v>
      </c>
      <c r="AG328" t="s">
        <v>896</v>
      </c>
      <c r="AH328">
        <v>179.73820000000001</v>
      </c>
      <c r="AI328">
        <v>-39.076700000000002</v>
      </c>
      <c r="AJ328">
        <v>3601.7</v>
      </c>
      <c r="AK328">
        <v>20</v>
      </c>
      <c r="AL328">
        <v>20</v>
      </c>
      <c r="AM328">
        <v>13.9064</v>
      </c>
      <c r="AN328">
        <v>35.227699999999999</v>
      </c>
      <c r="AO328">
        <v>258.54000000000002</v>
      </c>
      <c r="AP328">
        <v>1.413</v>
      </c>
      <c r="AQ328">
        <v>92.355000000000004</v>
      </c>
      <c r="AR328">
        <v>-10000000000</v>
      </c>
      <c r="AS328">
        <v>13.903499999999999</v>
      </c>
      <c r="BF328" s="9">
        <f>AVERAGE(BF311,BF317)</f>
        <v>0.89500000000000002</v>
      </c>
      <c r="BG328" s="9">
        <f>AVERAGE(BG311,BG317)</f>
        <v>0.38600000000000001</v>
      </c>
      <c r="BH328" s="9">
        <f>AVERAGE(BH311,BH317)</f>
        <v>0.15475</v>
      </c>
      <c r="BI328" s="9">
        <f>AVERAGE(BI311,BI317)</f>
        <v>1.4999999999999999E-2</v>
      </c>
      <c r="BV328">
        <v>16</v>
      </c>
      <c r="BW328">
        <v>22</v>
      </c>
      <c r="BX328">
        <v>16</v>
      </c>
      <c r="BY328" t="s">
        <v>80</v>
      </c>
    </row>
    <row r="329" spans="1:77" hidden="1" x14ac:dyDescent="0.2">
      <c r="A329" t="s">
        <v>899</v>
      </c>
      <c r="B329" t="s">
        <v>689</v>
      </c>
      <c r="C329" t="s">
        <v>690</v>
      </c>
      <c r="D329" t="s">
        <v>1395</v>
      </c>
      <c r="E329" t="s">
        <v>1395</v>
      </c>
      <c r="F329" t="s">
        <v>1395</v>
      </c>
      <c r="G329" t="s">
        <v>119</v>
      </c>
      <c r="H329" t="s">
        <v>119</v>
      </c>
      <c r="I329">
        <f t="shared" si="4"/>
        <v>7878</v>
      </c>
      <c r="J329" t="s">
        <v>894</v>
      </c>
      <c r="K329" t="s">
        <v>894</v>
      </c>
      <c r="L329" t="s">
        <v>895</v>
      </c>
      <c r="M329" t="s">
        <v>900</v>
      </c>
      <c r="N329">
        <v>7878</v>
      </c>
      <c r="O329" s="1">
        <v>41187</v>
      </c>
      <c r="P329">
        <v>-39.076666666666704</v>
      </c>
      <c r="Q329">
        <v>179.73816666666701</v>
      </c>
      <c r="R329">
        <v>40</v>
      </c>
      <c r="S329">
        <v>3</v>
      </c>
      <c r="T329">
        <v>0</v>
      </c>
      <c r="U329" t="s">
        <v>1375</v>
      </c>
      <c r="V329" t="s">
        <v>77</v>
      </c>
      <c r="W329" t="s">
        <v>78</v>
      </c>
      <c r="AB329">
        <v>5</v>
      </c>
      <c r="AC329">
        <v>4649.3999999999996</v>
      </c>
      <c r="AD329">
        <v>2</v>
      </c>
      <c r="AE329">
        <v>3186</v>
      </c>
      <c r="AF329">
        <v>7878</v>
      </c>
      <c r="AG329" t="s">
        <v>896</v>
      </c>
      <c r="AH329">
        <v>179.73820000000001</v>
      </c>
      <c r="AI329">
        <v>-39.076700000000002</v>
      </c>
      <c r="AJ329">
        <v>3601.7</v>
      </c>
      <c r="AK329">
        <v>40</v>
      </c>
      <c r="AL329">
        <v>40</v>
      </c>
      <c r="AM329">
        <v>13.687799999999999</v>
      </c>
      <c r="AN329">
        <v>35.223100000000002</v>
      </c>
      <c r="AO329">
        <v>258.25</v>
      </c>
      <c r="AP329">
        <v>2.0259999999999998</v>
      </c>
      <c r="AQ329">
        <v>93.355000000000004</v>
      </c>
      <c r="AR329">
        <v>-10000000000</v>
      </c>
      <c r="AS329">
        <v>13.6821</v>
      </c>
      <c r="BF329" s="7">
        <f>AVERAGE(BF319,BF312)</f>
        <v>0.73499999999999999</v>
      </c>
      <c r="BG329" s="7">
        <f>AVERAGE(BG319,BG312)</f>
        <v>0.46750000000000003</v>
      </c>
      <c r="BH329" s="7">
        <f>AVERAGE(BH319,BH312)</f>
        <v>0.10325000000000001</v>
      </c>
      <c r="BI329" s="7">
        <f>AVERAGE(BI319,BI312)</f>
        <v>1.55E-2</v>
      </c>
      <c r="BV329">
        <v>16</v>
      </c>
      <c r="BW329">
        <v>22</v>
      </c>
      <c r="BX329">
        <v>16</v>
      </c>
      <c r="BY329" t="s">
        <v>80</v>
      </c>
    </row>
    <row r="330" spans="1:77" hidden="1" x14ac:dyDescent="0.2">
      <c r="A330" t="s">
        <v>901</v>
      </c>
      <c r="B330" t="s">
        <v>689</v>
      </c>
      <c r="C330" t="s">
        <v>690</v>
      </c>
      <c r="D330" t="s">
        <v>1395</v>
      </c>
      <c r="E330" t="s">
        <v>1395</v>
      </c>
      <c r="F330" t="s">
        <v>1395</v>
      </c>
      <c r="G330" t="s">
        <v>119</v>
      </c>
      <c r="H330" t="s">
        <v>119</v>
      </c>
      <c r="I330">
        <f t="shared" si="4"/>
        <v>7878</v>
      </c>
      <c r="J330" t="s">
        <v>894</v>
      </c>
      <c r="K330" t="s">
        <v>894</v>
      </c>
      <c r="L330" t="s">
        <v>895</v>
      </c>
      <c r="M330" t="s">
        <v>902</v>
      </c>
      <c r="N330">
        <v>7878</v>
      </c>
      <c r="O330" s="1">
        <v>41187</v>
      </c>
      <c r="P330">
        <v>-39.076666666666704</v>
      </c>
      <c r="Q330">
        <v>179.73816666666701</v>
      </c>
      <c r="R330">
        <v>60</v>
      </c>
      <c r="S330">
        <v>4</v>
      </c>
      <c r="T330">
        <v>0</v>
      </c>
      <c r="U330" t="s">
        <v>1375</v>
      </c>
      <c r="V330" t="s">
        <v>77</v>
      </c>
      <c r="W330" t="s">
        <v>78</v>
      </c>
      <c r="AB330">
        <v>1</v>
      </c>
      <c r="AC330">
        <v>2647.8</v>
      </c>
      <c r="AD330">
        <v>2</v>
      </c>
      <c r="AE330">
        <v>3186</v>
      </c>
      <c r="AF330">
        <v>7878</v>
      </c>
      <c r="AG330" t="s">
        <v>896</v>
      </c>
      <c r="AH330">
        <v>179.73820000000001</v>
      </c>
      <c r="AI330">
        <v>-39.076700000000002</v>
      </c>
      <c r="AJ330">
        <v>3601.7</v>
      </c>
      <c r="AK330">
        <v>60</v>
      </c>
      <c r="AL330">
        <v>60</v>
      </c>
      <c r="AM330">
        <v>13.5342</v>
      </c>
      <c r="AN330">
        <v>35.226100000000002</v>
      </c>
      <c r="AO330">
        <v>247.62</v>
      </c>
      <c r="AP330">
        <v>0.83799999999999997</v>
      </c>
      <c r="AQ330">
        <v>97.001999999999995</v>
      </c>
      <c r="AR330">
        <v>-10000000000</v>
      </c>
      <c r="AS330">
        <v>13.525700000000001</v>
      </c>
      <c r="BF330" s="7">
        <f>AVERAGE(BF319,BF312)</f>
        <v>0.73499999999999999</v>
      </c>
      <c r="BG330" s="7">
        <f>AVERAGE(BG319,BG312)</f>
        <v>0.46750000000000003</v>
      </c>
      <c r="BH330" s="7">
        <f>AVERAGE(BH319,BH312)</f>
        <v>0.10325000000000001</v>
      </c>
      <c r="BI330" s="7">
        <f>AVERAGE(BI319,BI312)</f>
        <v>1.55E-2</v>
      </c>
      <c r="BV330">
        <v>16</v>
      </c>
      <c r="BW330">
        <v>22</v>
      </c>
      <c r="BX330">
        <v>16</v>
      </c>
      <c r="BY330" t="s">
        <v>80</v>
      </c>
    </row>
    <row r="331" spans="1:77" hidden="1" x14ac:dyDescent="0.2">
      <c r="A331" t="s">
        <v>903</v>
      </c>
      <c r="B331" t="s">
        <v>689</v>
      </c>
      <c r="C331" t="s">
        <v>690</v>
      </c>
      <c r="D331" t="s">
        <v>1395</v>
      </c>
      <c r="E331" t="s">
        <v>1395</v>
      </c>
      <c r="F331" t="s">
        <v>1395</v>
      </c>
      <c r="G331" t="s">
        <v>119</v>
      </c>
      <c r="H331" t="s">
        <v>119</v>
      </c>
      <c r="I331">
        <f t="shared" si="4"/>
        <v>7879</v>
      </c>
      <c r="J331" t="s">
        <v>894</v>
      </c>
      <c r="K331" t="s">
        <v>894</v>
      </c>
      <c r="L331" t="s">
        <v>895</v>
      </c>
      <c r="M331" t="s">
        <v>904</v>
      </c>
      <c r="N331">
        <v>7879</v>
      </c>
      <c r="O331" s="1">
        <v>41187</v>
      </c>
      <c r="P331">
        <v>-39.076666666666704</v>
      </c>
      <c r="Q331">
        <v>179.73816666666701</v>
      </c>
      <c r="R331">
        <v>20</v>
      </c>
      <c r="S331">
        <v>1</v>
      </c>
      <c r="T331">
        <v>0</v>
      </c>
      <c r="U331" t="s">
        <v>1375</v>
      </c>
      <c r="V331" t="s">
        <v>77</v>
      </c>
      <c r="W331" t="s">
        <v>78</v>
      </c>
      <c r="AB331">
        <v>1</v>
      </c>
      <c r="AC331">
        <v>3422.9</v>
      </c>
      <c r="AD331">
        <v>2</v>
      </c>
      <c r="AE331">
        <v>3186</v>
      </c>
      <c r="AF331">
        <v>7879</v>
      </c>
      <c r="AG331" t="s">
        <v>905</v>
      </c>
      <c r="AH331">
        <v>179.85849999999999</v>
      </c>
      <c r="AI331">
        <v>-38.730200000000004</v>
      </c>
      <c r="AJ331">
        <v>3594.4</v>
      </c>
      <c r="AK331">
        <v>20</v>
      </c>
      <c r="AL331">
        <v>20</v>
      </c>
      <c r="AM331">
        <v>14.311</v>
      </c>
      <c r="AN331">
        <v>35.282800000000002</v>
      </c>
      <c r="AO331">
        <v>257.47000000000003</v>
      </c>
      <c r="AP331">
        <v>1.9470000000000001</v>
      </c>
      <c r="AQ331">
        <v>90.188000000000002</v>
      </c>
      <c r="AR331">
        <v>-10000000000</v>
      </c>
      <c r="AS331">
        <v>14.3081</v>
      </c>
      <c r="BB331">
        <f>BB315</f>
        <v>1.7008473972797837</v>
      </c>
      <c r="BC331">
        <f>BC315</f>
        <v>2.2745769972156777</v>
      </c>
      <c r="BD331">
        <f>BD315</f>
        <v>0.31627043621046619</v>
      </c>
      <c r="BE331">
        <f>BE315</f>
        <v>0.33931684638729254</v>
      </c>
      <c r="BF331" s="9">
        <f t="shared" ref="BF331:BI332" si="5">AVERAGE(BF315:BF318,BF310:BF311)</f>
        <v>0.8833333333333333</v>
      </c>
      <c r="BG331" s="9">
        <f t="shared" si="5"/>
        <v>0.36858333333333332</v>
      </c>
      <c r="BH331" s="9">
        <f t="shared" si="5"/>
        <v>0.21483333333333335</v>
      </c>
      <c r="BI331" s="9">
        <f t="shared" si="5"/>
        <v>0.17762500000000001</v>
      </c>
      <c r="BV331">
        <v>23</v>
      </c>
      <c r="BW331">
        <v>23</v>
      </c>
      <c r="BX331">
        <v>23</v>
      </c>
      <c r="BY331" t="s">
        <v>92</v>
      </c>
    </row>
    <row r="332" spans="1:77" hidden="1" x14ac:dyDescent="0.2">
      <c r="A332" t="s">
        <v>906</v>
      </c>
      <c r="B332" t="s">
        <v>689</v>
      </c>
      <c r="C332" t="s">
        <v>690</v>
      </c>
      <c r="D332" t="s">
        <v>1395</v>
      </c>
      <c r="E332" t="s">
        <v>1395</v>
      </c>
      <c r="F332" t="s">
        <v>1395</v>
      </c>
      <c r="G332" t="s">
        <v>119</v>
      </c>
      <c r="H332" t="s">
        <v>119</v>
      </c>
      <c r="I332">
        <f t="shared" si="4"/>
        <v>7879</v>
      </c>
      <c r="J332" t="s">
        <v>894</v>
      </c>
      <c r="K332" t="s">
        <v>894</v>
      </c>
      <c r="L332" t="s">
        <v>895</v>
      </c>
      <c r="M332" t="s">
        <v>907</v>
      </c>
      <c r="N332">
        <v>7879</v>
      </c>
      <c r="O332" s="1">
        <v>41187</v>
      </c>
      <c r="P332">
        <v>-39.076666666666704</v>
      </c>
      <c r="Q332">
        <v>179.73816666666701</v>
      </c>
      <c r="R332">
        <v>30</v>
      </c>
      <c r="S332">
        <v>2</v>
      </c>
      <c r="T332">
        <v>0</v>
      </c>
      <c r="U332" t="s">
        <v>1375</v>
      </c>
      <c r="V332" t="s">
        <v>77</v>
      </c>
      <c r="W332" t="s">
        <v>78</v>
      </c>
      <c r="AB332">
        <v>1</v>
      </c>
      <c r="AC332">
        <v>7521.8</v>
      </c>
      <c r="AD332">
        <v>2</v>
      </c>
      <c r="AE332">
        <v>3186</v>
      </c>
      <c r="AF332">
        <v>7879</v>
      </c>
      <c r="AG332" t="s">
        <v>905</v>
      </c>
      <c r="AH332">
        <v>179.85849999999999</v>
      </c>
      <c r="AI332">
        <v>-38.730200000000004</v>
      </c>
      <c r="AJ332">
        <v>3594.4</v>
      </c>
      <c r="AK332">
        <v>30</v>
      </c>
      <c r="AL332">
        <v>30</v>
      </c>
      <c r="AM332">
        <v>14.1561</v>
      </c>
      <c r="AN332">
        <v>35.279299999999999</v>
      </c>
      <c r="AO332">
        <v>256.58</v>
      </c>
      <c r="AP332">
        <v>2.4950000000000001</v>
      </c>
      <c r="AQ332">
        <v>90.488</v>
      </c>
      <c r="AR332">
        <v>-10000000000</v>
      </c>
      <c r="AS332">
        <v>14.1517</v>
      </c>
      <c r="BF332" s="9">
        <f t="shared" si="5"/>
        <v>0.84333333333333338</v>
      </c>
      <c r="BG332" s="9">
        <f t="shared" si="5"/>
        <v>0.39533333333333331</v>
      </c>
      <c r="BH332" s="9">
        <f t="shared" si="5"/>
        <v>0.16516666666666668</v>
      </c>
      <c r="BI332" s="9">
        <f t="shared" si="5"/>
        <v>0.12183333333333335</v>
      </c>
      <c r="BV332">
        <v>23</v>
      </c>
      <c r="BW332">
        <v>23</v>
      </c>
      <c r="BX332">
        <v>23</v>
      </c>
      <c r="BY332" t="s">
        <v>80</v>
      </c>
    </row>
    <row r="333" spans="1:77" hidden="1" x14ac:dyDescent="0.2">
      <c r="A333" t="s">
        <v>908</v>
      </c>
      <c r="B333" t="s">
        <v>689</v>
      </c>
      <c r="C333" t="s">
        <v>690</v>
      </c>
      <c r="D333" t="s">
        <v>1395</v>
      </c>
      <c r="E333" t="s">
        <v>1395</v>
      </c>
      <c r="F333" t="s">
        <v>1395</v>
      </c>
      <c r="G333" t="s">
        <v>119</v>
      </c>
      <c r="H333" t="s">
        <v>119</v>
      </c>
      <c r="I333">
        <f t="shared" si="4"/>
        <v>7879</v>
      </c>
      <c r="J333" t="s">
        <v>894</v>
      </c>
      <c r="K333" t="s">
        <v>894</v>
      </c>
      <c r="L333" t="s">
        <v>895</v>
      </c>
      <c r="M333" t="s">
        <v>909</v>
      </c>
      <c r="N333">
        <v>7879</v>
      </c>
      <c r="O333" s="1">
        <v>41187</v>
      </c>
      <c r="P333">
        <v>-39.076666666666704</v>
      </c>
      <c r="Q333">
        <v>179.73816666666701</v>
      </c>
      <c r="R333">
        <v>50</v>
      </c>
      <c r="S333">
        <v>3</v>
      </c>
      <c r="T333">
        <v>0</v>
      </c>
      <c r="U333" t="s">
        <v>1375</v>
      </c>
      <c r="V333" t="s">
        <v>77</v>
      </c>
      <c r="W333" t="s">
        <v>78</v>
      </c>
      <c r="AB333">
        <v>1</v>
      </c>
      <c r="AC333">
        <v>5677.4</v>
      </c>
      <c r="AD333">
        <v>2</v>
      </c>
      <c r="AE333">
        <v>3186</v>
      </c>
      <c r="AF333">
        <v>7879</v>
      </c>
      <c r="AG333" t="s">
        <v>905</v>
      </c>
      <c r="AH333">
        <v>179.85849999999999</v>
      </c>
      <c r="AI333">
        <v>-38.730200000000004</v>
      </c>
      <c r="AJ333">
        <v>3594.4</v>
      </c>
      <c r="AK333">
        <v>50</v>
      </c>
      <c r="AL333">
        <v>50</v>
      </c>
      <c r="AM333">
        <v>13.994999999999999</v>
      </c>
      <c r="AN333">
        <v>35.277299999999997</v>
      </c>
      <c r="AO333">
        <v>248.85</v>
      </c>
      <c r="AP333">
        <v>1.65</v>
      </c>
      <c r="AQ333">
        <v>94.301000000000002</v>
      </c>
      <c r="AR333">
        <v>-10000000000</v>
      </c>
      <c r="AS333">
        <v>13.9878</v>
      </c>
      <c r="BF333">
        <f>AVERAGE(BF319,BF312)</f>
        <v>0.73499999999999999</v>
      </c>
      <c r="BG333">
        <f>AVERAGE(BG319,BG312)</f>
        <v>0.46750000000000003</v>
      </c>
      <c r="BH333">
        <f>AVERAGE(BH319,BH312)</f>
        <v>0.10325000000000001</v>
      </c>
      <c r="BI333">
        <f>AVERAGE(BI319,BI312)</f>
        <v>1.55E-2</v>
      </c>
      <c r="BV333">
        <v>23</v>
      </c>
      <c r="BW333">
        <v>23</v>
      </c>
      <c r="BX333">
        <v>23</v>
      </c>
      <c r="BY333" t="s">
        <v>80</v>
      </c>
    </row>
    <row r="334" spans="1:77" hidden="1" x14ac:dyDescent="0.2">
      <c r="A334" t="s">
        <v>1175</v>
      </c>
      <c r="B334" t="s">
        <v>689</v>
      </c>
      <c r="C334" t="s">
        <v>690</v>
      </c>
      <c r="D334" t="s">
        <v>1395</v>
      </c>
      <c r="E334" t="s">
        <v>1395</v>
      </c>
      <c r="F334" t="s">
        <v>1395</v>
      </c>
      <c r="G334" t="s">
        <v>119</v>
      </c>
      <c r="H334" t="s">
        <v>119</v>
      </c>
      <c r="J334" t="s">
        <v>1137</v>
      </c>
      <c r="K334" t="s">
        <v>1176</v>
      </c>
      <c r="L334" t="s">
        <v>1176</v>
      </c>
      <c r="M334" t="s">
        <v>1310</v>
      </c>
      <c r="O334" s="1">
        <v>41187</v>
      </c>
      <c r="P334">
        <v>-38.839500000000001</v>
      </c>
      <c r="Q334">
        <v>179.84</v>
      </c>
      <c r="R334">
        <v>100</v>
      </c>
      <c r="S334">
        <v>1</v>
      </c>
      <c r="T334">
        <v>0</v>
      </c>
      <c r="U334" t="s">
        <v>1373</v>
      </c>
      <c r="V334" t="s">
        <v>1138</v>
      </c>
      <c r="W334" t="s">
        <v>1139</v>
      </c>
      <c r="X334" t="s">
        <v>894</v>
      </c>
      <c r="AB334">
        <v>290</v>
      </c>
      <c r="AC334">
        <v>3275.6</v>
      </c>
      <c r="AD334">
        <v>2</v>
      </c>
      <c r="BY334" t="s">
        <v>80</v>
      </c>
    </row>
    <row r="335" spans="1:77" hidden="1" x14ac:dyDescent="0.2">
      <c r="A335" t="s">
        <v>1177</v>
      </c>
      <c r="B335" t="s">
        <v>689</v>
      </c>
      <c r="C335" t="s">
        <v>690</v>
      </c>
      <c r="D335" t="s">
        <v>1395</v>
      </c>
      <c r="E335" t="s">
        <v>1395</v>
      </c>
      <c r="F335" t="s">
        <v>1395</v>
      </c>
      <c r="G335" t="s">
        <v>119</v>
      </c>
      <c r="H335" t="s">
        <v>119</v>
      </c>
      <c r="J335" t="s">
        <v>1141</v>
      </c>
      <c r="K335" t="s">
        <v>1176</v>
      </c>
      <c r="L335" t="s">
        <v>1176</v>
      </c>
      <c r="M335" t="s">
        <v>1311</v>
      </c>
      <c r="O335" s="1">
        <v>41187</v>
      </c>
      <c r="P335">
        <v>-38.839500000000001</v>
      </c>
      <c r="Q335">
        <v>179.84</v>
      </c>
      <c r="R335">
        <v>100</v>
      </c>
      <c r="S335">
        <v>1</v>
      </c>
      <c r="T335">
        <v>0</v>
      </c>
      <c r="U335" t="s">
        <v>1373</v>
      </c>
      <c r="V335" t="s">
        <v>1138</v>
      </c>
      <c r="W335" t="s">
        <v>1139</v>
      </c>
      <c r="X335" t="s">
        <v>894</v>
      </c>
      <c r="AB335">
        <v>290</v>
      </c>
      <c r="AC335">
        <v>2012.2</v>
      </c>
      <c r="AD335">
        <v>2</v>
      </c>
      <c r="BY335" t="s">
        <v>80</v>
      </c>
    </row>
    <row r="336" spans="1:77" hidden="1" x14ac:dyDescent="0.2">
      <c r="A336" t="s">
        <v>1178</v>
      </c>
      <c r="B336" t="s">
        <v>689</v>
      </c>
      <c r="C336" t="s">
        <v>690</v>
      </c>
      <c r="D336" t="s">
        <v>1395</v>
      </c>
      <c r="E336" t="s">
        <v>1395</v>
      </c>
      <c r="F336" t="s">
        <v>1395</v>
      </c>
      <c r="G336" t="s">
        <v>119</v>
      </c>
      <c r="H336" t="s">
        <v>119</v>
      </c>
      <c r="J336" t="s">
        <v>1143</v>
      </c>
      <c r="K336" t="s">
        <v>1176</v>
      </c>
      <c r="L336" t="s">
        <v>1176</v>
      </c>
      <c r="M336" t="s">
        <v>1312</v>
      </c>
      <c r="O336" s="1">
        <v>41187</v>
      </c>
      <c r="P336">
        <v>-38.839500000000001</v>
      </c>
      <c r="Q336">
        <v>179.84</v>
      </c>
      <c r="R336">
        <v>100</v>
      </c>
      <c r="S336">
        <v>1</v>
      </c>
      <c r="T336">
        <v>0</v>
      </c>
      <c r="U336" t="s">
        <v>1373</v>
      </c>
      <c r="V336" t="s">
        <v>1138</v>
      </c>
      <c r="W336" t="s">
        <v>1139</v>
      </c>
      <c r="X336" t="s">
        <v>894</v>
      </c>
      <c r="AB336">
        <v>300</v>
      </c>
      <c r="AC336">
        <v>2876.4</v>
      </c>
      <c r="AD336">
        <v>2</v>
      </c>
      <c r="BY336" t="s">
        <v>80</v>
      </c>
    </row>
    <row r="337" spans="1:77" hidden="1" x14ac:dyDescent="0.2">
      <c r="A337" t="s">
        <v>1179</v>
      </c>
      <c r="B337" t="s">
        <v>689</v>
      </c>
      <c r="C337" t="s">
        <v>690</v>
      </c>
      <c r="D337" t="s">
        <v>1395</v>
      </c>
      <c r="E337" t="s">
        <v>1395</v>
      </c>
      <c r="F337" t="s">
        <v>1395</v>
      </c>
      <c r="G337" t="s">
        <v>119</v>
      </c>
      <c r="H337" t="s">
        <v>119</v>
      </c>
      <c r="J337" t="s">
        <v>1180</v>
      </c>
      <c r="K337" t="s">
        <v>1176</v>
      </c>
      <c r="L337" t="s">
        <v>1176</v>
      </c>
      <c r="M337" t="s">
        <v>1313</v>
      </c>
      <c r="O337" s="1">
        <v>41187</v>
      </c>
      <c r="P337">
        <v>-38.839500000000001</v>
      </c>
      <c r="Q337">
        <v>179.84</v>
      </c>
      <c r="R337">
        <v>100</v>
      </c>
      <c r="S337">
        <v>1</v>
      </c>
      <c r="T337">
        <v>0</v>
      </c>
      <c r="U337" t="s">
        <v>1373</v>
      </c>
      <c r="V337" t="s">
        <v>1138</v>
      </c>
      <c r="W337" t="s">
        <v>1139</v>
      </c>
      <c r="X337" t="s">
        <v>894</v>
      </c>
      <c r="AB337">
        <v>300</v>
      </c>
      <c r="AC337">
        <v>373.5</v>
      </c>
      <c r="AD337">
        <v>2</v>
      </c>
      <c r="BY337" t="s">
        <v>80</v>
      </c>
    </row>
    <row r="338" spans="1:77" hidden="1" x14ac:dyDescent="0.2">
      <c r="A338" t="s">
        <v>1181</v>
      </c>
      <c r="B338" t="s">
        <v>689</v>
      </c>
      <c r="C338" t="s">
        <v>690</v>
      </c>
      <c r="D338" t="s">
        <v>1395</v>
      </c>
      <c r="E338" t="s">
        <v>1395</v>
      </c>
      <c r="F338" t="s">
        <v>1395</v>
      </c>
      <c r="G338" t="s">
        <v>119</v>
      </c>
      <c r="H338" t="s">
        <v>119</v>
      </c>
      <c r="J338" t="s">
        <v>1147</v>
      </c>
      <c r="K338" t="s">
        <v>1176</v>
      </c>
      <c r="L338" t="s">
        <v>1176</v>
      </c>
      <c r="M338" t="s">
        <v>1314</v>
      </c>
      <c r="O338" s="1">
        <v>41187</v>
      </c>
      <c r="P338">
        <v>-38.839500000000001</v>
      </c>
      <c r="Q338">
        <v>179.84</v>
      </c>
      <c r="R338">
        <v>150</v>
      </c>
      <c r="S338">
        <v>2</v>
      </c>
      <c r="T338">
        <v>0</v>
      </c>
      <c r="U338" t="s">
        <v>1373</v>
      </c>
      <c r="V338" t="s">
        <v>1138</v>
      </c>
      <c r="W338" t="s">
        <v>1139</v>
      </c>
      <c r="X338" t="s">
        <v>894</v>
      </c>
      <c r="AB338">
        <v>300</v>
      </c>
      <c r="AC338">
        <v>1701.5</v>
      </c>
      <c r="AD338">
        <v>2</v>
      </c>
      <c r="BY338" t="s">
        <v>80</v>
      </c>
    </row>
    <row r="339" spans="1:77" hidden="1" x14ac:dyDescent="0.2">
      <c r="A339" t="s">
        <v>1182</v>
      </c>
      <c r="B339" t="s">
        <v>689</v>
      </c>
      <c r="C339" t="s">
        <v>690</v>
      </c>
      <c r="D339" t="s">
        <v>1395</v>
      </c>
      <c r="E339" t="s">
        <v>1395</v>
      </c>
      <c r="F339" t="s">
        <v>1395</v>
      </c>
      <c r="G339" t="s">
        <v>119</v>
      </c>
      <c r="H339" t="s">
        <v>119</v>
      </c>
      <c r="J339" t="s">
        <v>1151</v>
      </c>
      <c r="K339" t="s">
        <v>1176</v>
      </c>
      <c r="L339" t="s">
        <v>1176</v>
      </c>
      <c r="M339" t="s">
        <v>1315</v>
      </c>
      <c r="O339" s="1">
        <v>41187</v>
      </c>
      <c r="P339">
        <v>-38.839500000000001</v>
      </c>
      <c r="Q339">
        <v>179.84</v>
      </c>
      <c r="R339">
        <v>150</v>
      </c>
      <c r="S339">
        <v>2</v>
      </c>
      <c r="T339">
        <v>0</v>
      </c>
      <c r="U339" t="s">
        <v>1373</v>
      </c>
      <c r="V339" t="s">
        <v>1138</v>
      </c>
      <c r="W339" t="s">
        <v>1139</v>
      </c>
      <c r="X339" t="s">
        <v>894</v>
      </c>
      <c r="AB339">
        <v>290</v>
      </c>
      <c r="AC339">
        <v>2016</v>
      </c>
      <c r="AD339">
        <v>2</v>
      </c>
      <c r="BY339" t="s">
        <v>80</v>
      </c>
    </row>
    <row r="340" spans="1:77" hidden="1" x14ac:dyDescent="0.2">
      <c r="A340" t="s">
        <v>1183</v>
      </c>
      <c r="B340" t="s">
        <v>689</v>
      </c>
      <c r="C340" t="s">
        <v>690</v>
      </c>
      <c r="D340" t="s">
        <v>1395</v>
      </c>
      <c r="E340" t="s">
        <v>1395</v>
      </c>
      <c r="F340" t="s">
        <v>1395</v>
      </c>
      <c r="G340" t="s">
        <v>119</v>
      </c>
      <c r="H340" t="s">
        <v>119</v>
      </c>
      <c r="J340" t="s">
        <v>1154</v>
      </c>
      <c r="K340" t="s">
        <v>1176</v>
      </c>
      <c r="L340" t="s">
        <v>1176</v>
      </c>
      <c r="M340" t="s">
        <v>1316</v>
      </c>
      <c r="O340" s="1">
        <v>41187</v>
      </c>
      <c r="P340">
        <v>-38.839500000000001</v>
      </c>
      <c r="Q340">
        <v>179.84</v>
      </c>
      <c r="R340">
        <v>150</v>
      </c>
      <c r="S340">
        <v>2</v>
      </c>
      <c r="T340">
        <v>0</v>
      </c>
      <c r="U340" t="s">
        <v>1373</v>
      </c>
      <c r="V340" t="s">
        <v>1138</v>
      </c>
      <c r="W340" t="s">
        <v>1139</v>
      </c>
      <c r="X340" t="s">
        <v>894</v>
      </c>
      <c r="AB340">
        <v>290</v>
      </c>
      <c r="AC340">
        <v>2249</v>
      </c>
      <c r="AD340">
        <v>2</v>
      </c>
      <c r="BY340" t="s">
        <v>80</v>
      </c>
    </row>
    <row r="341" spans="1:77" hidden="1" x14ac:dyDescent="0.2">
      <c r="A341" t="s">
        <v>1184</v>
      </c>
      <c r="B341" t="s">
        <v>689</v>
      </c>
      <c r="C341" t="s">
        <v>690</v>
      </c>
      <c r="D341" t="s">
        <v>1395</v>
      </c>
      <c r="E341" t="s">
        <v>1395</v>
      </c>
      <c r="F341" t="s">
        <v>1395</v>
      </c>
      <c r="G341" t="s">
        <v>119</v>
      </c>
      <c r="H341" t="s">
        <v>119</v>
      </c>
      <c r="J341" t="s">
        <v>1158</v>
      </c>
      <c r="K341" t="s">
        <v>1176</v>
      </c>
      <c r="L341" t="s">
        <v>1176</v>
      </c>
      <c r="M341" t="s">
        <v>1317</v>
      </c>
      <c r="O341" s="1">
        <v>41187</v>
      </c>
      <c r="P341">
        <v>-38.839500000000001</v>
      </c>
      <c r="Q341">
        <v>179.84</v>
      </c>
      <c r="R341">
        <v>150</v>
      </c>
      <c r="S341">
        <v>2</v>
      </c>
      <c r="T341">
        <v>0</v>
      </c>
      <c r="U341" t="s">
        <v>1373</v>
      </c>
      <c r="V341" t="s">
        <v>1138</v>
      </c>
      <c r="W341" t="s">
        <v>1139</v>
      </c>
      <c r="X341" t="s">
        <v>894</v>
      </c>
      <c r="AB341">
        <v>290</v>
      </c>
      <c r="AC341">
        <v>475.3</v>
      </c>
      <c r="AD341">
        <v>2</v>
      </c>
      <c r="BY341" t="s">
        <v>80</v>
      </c>
    </row>
    <row r="342" spans="1:77" hidden="1" x14ac:dyDescent="0.2">
      <c r="A342" t="s">
        <v>1185</v>
      </c>
      <c r="B342" t="s">
        <v>689</v>
      </c>
      <c r="C342" t="s">
        <v>690</v>
      </c>
      <c r="D342" t="s">
        <v>1395</v>
      </c>
      <c r="E342" t="s">
        <v>1395</v>
      </c>
      <c r="F342" t="s">
        <v>1395</v>
      </c>
      <c r="G342" t="s">
        <v>119</v>
      </c>
      <c r="H342" t="s">
        <v>119</v>
      </c>
      <c r="K342" t="s">
        <v>1186</v>
      </c>
      <c r="L342" t="s">
        <v>1186</v>
      </c>
      <c r="M342" t="s">
        <v>1306</v>
      </c>
      <c r="O342" s="1">
        <v>41187</v>
      </c>
      <c r="R342">
        <v>150</v>
      </c>
      <c r="S342">
        <v>2</v>
      </c>
      <c r="T342">
        <v>0</v>
      </c>
      <c r="U342" t="s">
        <v>1373</v>
      </c>
      <c r="V342" t="s">
        <v>1159</v>
      </c>
      <c r="W342" t="s">
        <v>1139</v>
      </c>
      <c r="X342" t="s">
        <v>894</v>
      </c>
      <c r="AB342">
        <v>130</v>
      </c>
      <c r="AC342">
        <v>63.6</v>
      </c>
      <c r="AD342">
        <v>3</v>
      </c>
      <c r="BY342" t="s">
        <v>80</v>
      </c>
    </row>
    <row r="343" spans="1:77" hidden="1" x14ac:dyDescent="0.2">
      <c r="A343" t="s">
        <v>1187</v>
      </c>
      <c r="B343" t="s">
        <v>689</v>
      </c>
      <c r="C343" t="s">
        <v>690</v>
      </c>
      <c r="D343" t="s">
        <v>1395</v>
      </c>
      <c r="E343" t="s">
        <v>1395</v>
      </c>
      <c r="F343" t="s">
        <v>1395</v>
      </c>
      <c r="G343" t="s">
        <v>119</v>
      </c>
      <c r="H343" t="s">
        <v>119</v>
      </c>
      <c r="J343" t="s">
        <v>1161</v>
      </c>
      <c r="K343" t="s">
        <v>1176</v>
      </c>
      <c r="L343" t="s">
        <v>1176</v>
      </c>
      <c r="M343" t="s">
        <v>1318</v>
      </c>
      <c r="O343" s="1">
        <v>41187</v>
      </c>
      <c r="P343">
        <v>-38.839500000000001</v>
      </c>
      <c r="Q343">
        <v>179.84</v>
      </c>
      <c r="R343">
        <v>200</v>
      </c>
      <c r="S343">
        <v>3</v>
      </c>
      <c r="T343">
        <v>0</v>
      </c>
      <c r="U343" t="s">
        <v>1373</v>
      </c>
      <c r="V343" t="s">
        <v>1138</v>
      </c>
      <c r="W343" t="s">
        <v>1139</v>
      </c>
      <c r="X343" t="s">
        <v>894</v>
      </c>
      <c r="AB343">
        <v>290</v>
      </c>
      <c r="AC343">
        <v>2554.6</v>
      </c>
      <c r="AD343">
        <v>2</v>
      </c>
      <c r="BY343" t="s">
        <v>80</v>
      </c>
    </row>
    <row r="344" spans="1:77" hidden="1" x14ac:dyDescent="0.2">
      <c r="A344" t="s">
        <v>1188</v>
      </c>
      <c r="B344" t="s">
        <v>689</v>
      </c>
      <c r="C344" t="s">
        <v>690</v>
      </c>
      <c r="D344" t="s">
        <v>1395</v>
      </c>
      <c r="E344" t="s">
        <v>1395</v>
      </c>
      <c r="F344" t="s">
        <v>1395</v>
      </c>
      <c r="G344" t="s">
        <v>119</v>
      </c>
      <c r="H344" t="s">
        <v>119</v>
      </c>
      <c r="J344" t="s">
        <v>1163</v>
      </c>
      <c r="K344" t="s">
        <v>1176</v>
      </c>
      <c r="L344" t="s">
        <v>1176</v>
      </c>
      <c r="M344" t="s">
        <v>1319</v>
      </c>
      <c r="O344" s="1">
        <v>41187</v>
      </c>
      <c r="P344">
        <v>-38.839500000000001</v>
      </c>
      <c r="Q344">
        <v>179.84</v>
      </c>
      <c r="R344">
        <v>200</v>
      </c>
      <c r="S344">
        <v>3</v>
      </c>
      <c r="T344">
        <v>0</v>
      </c>
      <c r="U344" t="s">
        <v>1373</v>
      </c>
      <c r="V344" t="s">
        <v>1138</v>
      </c>
      <c r="W344" t="s">
        <v>1139</v>
      </c>
      <c r="X344" t="s">
        <v>894</v>
      </c>
      <c r="AB344">
        <v>280</v>
      </c>
      <c r="AC344">
        <v>2153.5</v>
      </c>
      <c r="AD344">
        <v>2</v>
      </c>
      <c r="BY344" t="s">
        <v>80</v>
      </c>
    </row>
    <row r="345" spans="1:77" hidden="1" x14ac:dyDescent="0.2">
      <c r="A345" t="s">
        <v>1189</v>
      </c>
      <c r="B345" t="s">
        <v>689</v>
      </c>
      <c r="C345" t="s">
        <v>690</v>
      </c>
      <c r="D345" t="s">
        <v>1395</v>
      </c>
      <c r="E345" t="s">
        <v>1395</v>
      </c>
      <c r="F345" t="s">
        <v>1395</v>
      </c>
      <c r="G345" t="s">
        <v>119</v>
      </c>
      <c r="H345" t="s">
        <v>119</v>
      </c>
      <c r="J345" t="s">
        <v>1165</v>
      </c>
      <c r="K345" t="s">
        <v>1176</v>
      </c>
      <c r="L345" t="s">
        <v>1176</v>
      </c>
      <c r="M345" t="s">
        <v>1320</v>
      </c>
      <c r="O345" s="1">
        <v>41187</v>
      </c>
      <c r="P345">
        <v>-38.839500000000001</v>
      </c>
      <c r="Q345">
        <v>179.84</v>
      </c>
      <c r="R345">
        <v>200</v>
      </c>
      <c r="S345">
        <v>3</v>
      </c>
      <c r="T345">
        <v>0</v>
      </c>
      <c r="U345" t="s">
        <v>1373</v>
      </c>
      <c r="V345" t="s">
        <v>1138</v>
      </c>
      <c r="W345" t="s">
        <v>1139</v>
      </c>
      <c r="X345" t="s">
        <v>894</v>
      </c>
      <c r="AB345">
        <v>290</v>
      </c>
      <c r="AC345">
        <v>1388.7</v>
      </c>
      <c r="AD345">
        <v>2</v>
      </c>
      <c r="BY345" t="s">
        <v>80</v>
      </c>
    </row>
    <row r="346" spans="1:77" hidden="1" x14ac:dyDescent="0.2">
      <c r="A346" t="s">
        <v>1190</v>
      </c>
      <c r="B346" t="s">
        <v>689</v>
      </c>
      <c r="C346" t="s">
        <v>690</v>
      </c>
      <c r="D346" t="s">
        <v>1395</v>
      </c>
      <c r="E346" t="s">
        <v>1395</v>
      </c>
      <c r="F346" t="s">
        <v>1395</v>
      </c>
      <c r="G346" t="s">
        <v>119</v>
      </c>
      <c r="H346" t="s">
        <v>119</v>
      </c>
      <c r="J346" t="s">
        <v>1191</v>
      </c>
      <c r="K346" t="s">
        <v>1176</v>
      </c>
      <c r="L346" t="s">
        <v>1176</v>
      </c>
      <c r="M346" t="s">
        <v>1321</v>
      </c>
      <c r="O346" s="1">
        <v>41187</v>
      </c>
      <c r="P346">
        <v>-38.839500000000001</v>
      </c>
      <c r="Q346">
        <v>179.84</v>
      </c>
      <c r="R346">
        <v>200</v>
      </c>
      <c r="S346">
        <v>3</v>
      </c>
      <c r="T346">
        <v>0</v>
      </c>
      <c r="U346" t="s">
        <v>1373</v>
      </c>
      <c r="V346" t="s">
        <v>1138</v>
      </c>
      <c r="W346" t="s">
        <v>1139</v>
      </c>
      <c r="X346" t="s">
        <v>894</v>
      </c>
      <c r="AB346">
        <v>280</v>
      </c>
      <c r="AC346">
        <v>158.9</v>
      </c>
      <c r="AD346">
        <v>2</v>
      </c>
      <c r="BY346" t="s">
        <v>80</v>
      </c>
    </row>
    <row r="347" spans="1:77" x14ac:dyDescent="0.2">
      <c r="A347" t="s">
        <v>578</v>
      </c>
      <c r="B347" t="s">
        <v>579</v>
      </c>
      <c r="C347" t="s">
        <v>580</v>
      </c>
      <c r="D347" t="s">
        <v>580</v>
      </c>
      <c r="E347" t="s">
        <v>580</v>
      </c>
      <c r="F347" t="s">
        <v>580</v>
      </c>
      <c r="G347" t="s">
        <v>119</v>
      </c>
      <c r="H347" t="s">
        <v>119</v>
      </c>
      <c r="I347">
        <f t="shared" ref="I347:I383" si="6">N347</f>
        <v>7756</v>
      </c>
      <c r="J347" t="s">
        <v>582</v>
      </c>
      <c r="L347" t="s">
        <v>581</v>
      </c>
      <c r="M347" t="s">
        <v>1254</v>
      </c>
      <c r="N347">
        <v>7756</v>
      </c>
      <c r="O347" s="1">
        <v>41341</v>
      </c>
      <c r="P347">
        <v>-37.867983333333299</v>
      </c>
      <c r="Q347">
        <v>176.97561666666701</v>
      </c>
      <c r="R347">
        <v>2</v>
      </c>
      <c r="S347">
        <v>1</v>
      </c>
      <c r="T347">
        <v>0</v>
      </c>
      <c r="U347" t="s">
        <v>1375</v>
      </c>
      <c r="V347" t="s">
        <v>77</v>
      </c>
      <c r="W347" t="s">
        <v>78</v>
      </c>
      <c r="X347" t="s">
        <v>582</v>
      </c>
      <c r="AA347" t="s">
        <v>583</v>
      </c>
      <c r="AB347">
        <v>5</v>
      </c>
      <c r="AC347">
        <v>11146.3</v>
      </c>
      <c r="AD347">
        <v>2</v>
      </c>
      <c r="AE347">
        <v>3190</v>
      </c>
      <c r="AF347">
        <v>7756</v>
      </c>
      <c r="AG347" t="s">
        <v>584</v>
      </c>
      <c r="AH347">
        <v>176.97559999999999</v>
      </c>
      <c r="AI347">
        <v>-37.868000000000002</v>
      </c>
      <c r="AJ347">
        <v>49</v>
      </c>
      <c r="AK347">
        <v>2</v>
      </c>
      <c r="AL347">
        <v>2</v>
      </c>
      <c r="AM347">
        <v>20.7196</v>
      </c>
      <c r="AN347">
        <v>35.504600000000003</v>
      </c>
      <c r="AO347">
        <v>-10000000000</v>
      </c>
      <c r="AP347">
        <v>-10000000000</v>
      </c>
      <c r="AQ347">
        <v>95.376000000000005</v>
      </c>
      <c r="AR347">
        <v>-10000000000</v>
      </c>
      <c r="AS347">
        <v>20.719200000000001</v>
      </c>
      <c r="BV347">
        <v>50</v>
      </c>
      <c r="BW347">
        <v>50</v>
      </c>
      <c r="BX347">
        <v>50</v>
      </c>
      <c r="BY347" t="s">
        <v>92</v>
      </c>
    </row>
    <row r="348" spans="1:77" x14ac:dyDescent="0.2">
      <c r="A348" t="s">
        <v>585</v>
      </c>
      <c r="B348" t="s">
        <v>579</v>
      </c>
      <c r="C348" t="s">
        <v>580</v>
      </c>
      <c r="D348" t="s">
        <v>580</v>
      </c>
      <c r="E348" t="s">
        <v>580</v>
      </c>
      <c r="F348" t="s">
        <v>580</v>
      </c>
      <c r="G348" t="s">
        <v>119</v>
      </c>
      <c r="H348" t="s">
        <v>119</v>
      </c>
      <c r="I348">
        <f t="shared" si="6"/>
        <v>7757</v>
      </c>
      <c r="J348" t="s">
        <v>582</v>
      </c>
      <c r="L348" t="s">
        <v>485</v>
      </c>
      <c r="M348" t="s">
        <v>587</v>
      </c>
      <c r="N348">
        <v>7757</v>
      </c>
      <c r="O348" s="1">
        <v>41341</v>
      </c>
      <c r="P348">
        <v>-37.865200000000002</v>
      </c>
      <c r="Q348">
        <v>176.94183333333299</v>
      </c>
      <c r="R348">
        <v>2</v>
      </c>
      <c r="S348">
        <v>1</v>
      </c>
      <c r="T348">
        <v>0</v>
      </c>
      <c r="U348" t="s">
        <v>1375</v>
      </c>
      <c r="V348" t="s">
        <v>77</v>
      </c>
      <c r="W348" t="s">
        <v>78</v>
      </c>
      <c r="X348" t="s">
        <v>582</v>
      </c>
      <c r="AA348" t="s">
        <v>588</v>
      </c>
      <c r="AB348">
        <v>5</v>
      </c>
      <c r="AC348">
        <v>9845.9</v>
      </c>
      <c r="AD348">
        <v>2</v>
      </c>
      <c r="AE348">
        <v>3190</v>
      </c>
      <c r="AF348">
        <v>7757</v>
      </c>
      <c r="AG348" t="s">
        <v>589</v>
      </c>
      <c r="AH348">
        <v>176.9418</v>
      </c>
      <c r="AI348">
        <v>-37.865200000000002</v>
      </c>
      <c r="AJ348">
        <v>49</v>
      </c>
      <c r="AK348">
        <v>2</v>
      </c>
      <c r="AL348">
        <v>2</v>
      </c>
      <c r="AM348">
        <v>20.7272</v>
      </c>
      <c r="AN348">
        <v>35.504899999999999</v>
      </c>
      <c r="AO348">
        <v>-10000000000</v>
      </c>
      <c r="AP348">
        <v>-10000000000</v>
      </c>
      <c r="AQ348">
        <v>94.057000000000002</v>
      </c>
      <c r="AR348">
        <v>-10000000000</v>
      </c>
      <c r="AS348">
        <v>20.726900000000001</v>
      </c>
      <c r="BV348">
        <v>50</v>
      </c>
      <c r="BW348">
        <v>50</v>
      </c>
      <c r="BX348">
        <v>50</v>
      </c>
      <c r="BY348" t="s">
        <v>92</v>
      </c>
    </row>
    <row r="349" spans="1:77" x14ac:dyDescent="0.2">
      <c r="A349" t="s">
        <v>590</v>
      </c>
      <c r="B349" t="s">
        <v>579</v>
      </c>
      <c r="C349" t="s">
        <v>580</v>
      </c>
      <c r="D349" t="s">
        <v>580</v>
      </c>
      <c r="E349" t="s">
        <v>580</v>
      </c>
      <c r="F349" t="s">
        <v>580</v>
      </c>
      <c r="G349" t="s">
        <v>119</v>
      </c>
      <c r="H349" t="s">
        <v>119</v>
      </c>
      <c r="I349">
        <f t="shared" si="6"/>
        <v>7757</v>
      </c>
      <c r="J349" t="s">
        <v>582</v>
      </c>
      <c r="L349" t="s">
        <v>485</v>
      </c>
      <c r="M349" t="s">
        <v>591</v>
      </c>
      <c r="N349">
        <v>7757</v>
      </c>
      <c r="O349" s="1">
        <v>41341</v>
      </c>
      <c r="P349">
        <v>-37.865200000000002</v>
      </c>
      <c r="Q349">
        <v>176.94183333333299</v>
      </c>
      <c r="R349">
        <v>25</v>
      </c>
      <c r="S349">
        <v>2</v>
      </c>
      <c r="T349">
        <v>0</v>
      </c>
      <c r="U349" t="s">
        <v>1375</v>
      </c>
      <c r="V349" t="s">
        <v>77</v>
      </c>
      <c r="W349" t="s">
        <v>78</v>
      </c>
      <c r="X349" t="s">
        <v>582</v>
      </c>
      <c r="AA349" t="s">
        <v>592</v>
      </c>
      <c r="AB349">
        <v>5</v>
      </c>
      <c r="AC349">
        <v>9343.6</v>
      </c>
      <c r="AD349">
        <v>2</v>
      </c>
      <c r="AE349">
        <v>3190</v>
      </c>
      <c r="AF349">
        <v>7757</v>
      </c>
      <c r="AG349" t="s">
        <v>589</v>
      </c>
      <c r="AH349">
        <v>176.9418</v>
      </c>
      <c r="AI349">
        <v>-37.865200000000002</v>
      </c>
      <c r="AJ349">
        <v>49</v>
      </c>
      <c r="AK349">
        <v>25</v>
      </c>
      <c r="AL349">
        <v>25</v>
      </c>
      <c r="AM349">
        <v>20.694500000000001</v>
      </c>
      <c r="AN349">
        <v>35.520899999999997</v>
      </c>
      <c r="AO349">
        <v>-10000000000</v>
      </c>
      <c r="AP349">
        <v>-10000000000</v>
      </c>
      <c r="AQ349">
        <v>90.031000000000006</v>
      </c>
      <c r="AR349">
        <v>-10000000000</v>
      </c>
      <c r="AS349">
        <v>20.689800000000002</v>
      </c>
      <c r="BV349">
        <v>50</v>
      </c>
      <c r="BW349">
        <v>50</v>
      </c>
      <c r="BX349">
        <v>50</v>
      </c>
      <c r="BY349" t="s">
        <v>92</v>
      </c>
    </row>
    <row r="350" spans="1:77" x14ac:dyDescent="0.2">
      <c r="A350" t="s">
        <v>593</v>
      </c>
      <c r="B350" t="s">
        <v>579</v>
      </c>
      <c r="C350" t="s">
        <v>580</v>
      </c>
      <c r="D350" t="s">
        <v>580</v>
      </c>
      <c r="E350" t="s">
        <v>580</v>
      </c>
      <c r="F350" t="s">
        <v>580</v>
      </c>
      <c r="G350" t="s">
        <v>119</v>
      </c>
      <c r="H350" t="s">
        <v>119</v>
      </c>
      <c r="I350">
        <f t="shared" si="6"/>
        <v>7758</v>
      </c>
      <c r="J350" t="s">
        <v>582</v>
      </c>
      <c r="L350" t="s">
        <v>488</v>
      </c>
      <c r="M350" t="s">
        <v>594</v>
      </c>
      <c r="N350">
        <v>7758</v>
      </c>
      <c r="O350" s="1">
        <v>41341</v>
      </c>
      <c r="P350">
        <v>-37.7709166666667</v>
      </c>
      <c r="Q350">
        <v>176.83326666666699</v>
      </c>
      <c r="R350">
        <v>20</v>
      </c>
      <c r="S350">
        <v>1</v>
      </c>
      <c r="T350">
        <v>0</v>
      </c>
      <c r="U350" t="s">
        <v>1375</v>
      </c>
      <c r="V350" t="s">
        <v>77</v>
      </c>
      <c r="W350" t="s">
        <v>78</v>
      </c>
      <c r="X350" t="s">
        <v>582</v>
      </c>
      <c r="AB350">
        <v>5</v>
      </c>
      <c r="AC350">
        <v>3696.6</v>
      </c>
      <c r="AD350">
        <v>2</v>
      </c>
      <c r="AE350">
        <v>3190</v>
      </c>
      <c r="AF350">
        <v>7758</v>
      </c>
      <c r="AG350" t="s">
        <v>595</v>
      </c>
      <c r="AH350">
        <v>176.83330000000001</v>
      </c>
      <c r="AI350">
        <v>-37.770899999999997</v>
      </c>
      <c r="AJ350">
        <v>49</v>
      </c>
      <c r="AK350">
        <v>20</v>
      </c>
      <c r="AL350">
        <v>20</v>
      </c>
      <c r="AM350">
        <v>20.7151</v>
      </c>
      <c r="AN350">
        <v>35.543799999999997</v>
      </c>
      <c r="AO350">
        <v>-10000000000</v>
      </c>
      <c r="AP350">
        <v>-10000000000</v>
      </c>
      <c r="AQ350">
        <v>96.522000000000006</v>
      </c>
      <c r="AR350">
        <v>-10000000000</v>
      </c>
      <c r="AS350">
        <v>20.711300000000001</v>
      </c>
      <c r="BB350">
        <v>1.3886416236425136</v>
      </c>
      <c r="BC350">
        <v>7.1397972297586751E-2</v>
      </c>
      <c r="BD350">
        <v>0.27131229473082963</v>
      </c>
      <c r="BE350">
        <v>9.6867936712948022E-2</v>
      </c>
      <c r="BV350">
        <v>27</v>
      </c>
      <c r="BW350">
        <v>28</v>
      </c>
      <c r="BX350">
        <v>27</v>
      </c>
      <c r="BY350" t="s">
        <v>92</v>
      </c>
    </row>
    <row r="351" spans="1:77" x14ac:dyDescent="0.2">
      <c r="A351" t="s">
        <v>596</v>
      </c>
      <c r="B351" t="s">
        <v>579</v>
      </c>
      <c r="C351" t="s">
        <v>580</v>
      </c>
      <c r="D351" t="s">
        <v>580</v>
      </c>
      <c r="E351" t="s">
        <v>580</v>
      </c>
      <c r="F351" t="s">
        <v>580</v>
      </c>
      <c r="G351" t="s">
        <v>119</v>
      </c>
      <c r="H351" t="s">
        <v>119</v>
      </c>
      <c r="I351">
        <f t="shared" si="6"/>
        <v>7758</v>
      </c>
      <c r="J351" t="s">
        <v>582</v>
      </c>
      <c r="L351" t="s">
        <v>488</v>
      </c>
      <c r="M351" t="s">
        <v>597</v>
      </c>
      <c r="N351">
        <v>7758</v>
      </c>
      <c r="O351" s="1">
        <v>41341</v>
      </c>
      <c r="P351">
        <v>-37.7709166666667</v>
      </c>
      <c r="Q351">
        <v>176.83326666666699</v>
      </c>
      <c r="R351">
        <v>45</v>
      </c>
      <c r="S351">
        <v>2</v>
      </c>
      <c r="T351">
        <v>0</v>
      </c>
      <c r="U351" t="s">
        <v>1375</v>
      </c>
      <c r="V351" t="s">
        <v>77</v>
      </c>
      <c r="W351" t="s">
        <v>78</v>
      </c>
      <c r="X351" t="s">
        <v>582</v>
      </c>
      <c r="AB351">
        <v>5</v>
      </c>
      <c r="AC351">
        <v>4616.3999999999996</v>
      </c>
      <c r="AD351">
        <v>2</v>
      </c>
      <c r="AE351">
        <v>3190</v>
      </c>
      <c r="AF351">
        <v>7758</v>
      </c>
      <c r="AG351" t="s">
        <v>595</v>
      </c>
      <c r="AH351">
        <v>176.83330000000001</v>
      </c>
      <c r="AI351">
        <v>-37.770899999999997</v>
      </c>
      <c r="AJ351">
        <v>49</v>
      </c>
      <c r="AK351">
        <v>46</v>
      </c>
      <c r="AL351">
        <v>46</v>
      </c>
      <c r="AM351">
        <v>19.159500000000001</v>
      </c>
      <c r="AN351">
        <v>35.4636</v>
      </c>
      <c r="AO351">
        <v>-10000000000</v>
      </c>
      <c r="AP351">
        <v>-10000000000</v>
      </c>
      <c r="AQ351">
        <v>89.415000000000006</v>
      </c>
      <c r="AR351">
        <v>-10000000000</v>
      </c>
      <c r="AS351">
        <v>19.151199999999999</v>
      </c>
      <c r="BB351">
        <v>0.94000356061954771</v>
      </c>
      <c r="BC351">
        <v>7.1397972297586751E-2</v>
      </c>
      <c r="BD351">
        <v>0.34271026702841639</v>
      </c>
      <c r="BE351">
        <v>9.363900548918308E-2</v>
      </c>
      <c r="BV351">
        <v>27</v>
      </c>
      <c r="BW351">
        <v>28</v>
      </c>
      <c r="BX351">
        <v>27</v>
      </c>
      <c r="BY351" t="s">
        <v>80</v>
      </c>
    </row>
    <row r="352" spans="1:77" x14ac:dyDescent="0.2">
      <c r="A352" t="s">
        <v>598</v>
      </c>
      <c r="B352" t="s">
        <v>579</v>
      </c>
      <c r="C352" t="s">
        <v>580</v>
      </c>
      <c r="D352" t="s">
        <v>580</v>
      </c>
      <c r="E352" t="s">
        <v>580</v>
      </c>
      <c r="F352" t="s">
        <v>580</v>
      </c>
      <c r="G352" t="s">
        <v>119</v>
      </c>
      <c r="H352" t="s">
        <v>119</v>
      </c>
      <c r="I352">
        <f t="shared" si="6"/>
        <v>7759</v>
      </c>
      <c r="J352" t="s">
        <v>601</v>
      </c>
      <c r="L352" t="s">
        <v>599</v>
      </c>
      <c r="M352" t="s">
        <v>600</v>
      </c>
      <c r="N352">
        <v>7759</v>
      </c>
      <c r="O352" s="1">
        <v>41341</v>
      </c>
      <c r="P352">
        <v>-37.687950000000001</v>
      </c>
      <c r="Q352">
        <v>177.12354999999999</v>
      </c>
      <c r="R352">
        <v>2</v>
      </c>
      <c r="S352">
        <v>1</v>
      </c>
      <c r="T352">
        <v>0</v>
      </c>
      <c r="U352" t="s">
        <v>1375</v>
      </c>
      <c r="V352" t="s">
        <v>77</v>
      </c>
      <c r="W352" t="s">
        <v>78</v>
      </c>
      <c r="X352" t="s">
        <v>601</v>
      </c>
      <c r="AA352" t="s">
        <v>588</v>
      </c>
      <c r="AB352">
        <v>5</v>
      </c>
      <c r="AC352">
        <v>2995</v>
      </c>
      <c r="AD352">
        <v>2</v>
      </c>
      <c r="AE352">
        <v>3190</v>
      </c>
      <c r="AF352">
        <v>7759</v>
      </c>
      <c r="AG352" t="s">
        <v>602</v>
      </c>
      <c r="AH352">
        <v>177.12350000000001</v>
      </c>
      <c r="AI352">
        <v>-37.688000000000002</v>
      </c>
      <c r="AJ352">
        <v>188</v>
      </c>
      <c r="AK352">
        <v>2</v>
      </c>
      <c r="AL352">
        <v>2</v>
      </c>
      <c r="AM352">
        <v>21.325299999999999</v>
      </c>
      <c r="AN352">
        <v>35.545699999999997</v>
      </c>
      <c r="AO352">
        <v>-10000000000</v>
      </c>
      <c r="AP352">
        <v>-10000000000</v>
      </c>
      <c r="AQ352">
        <v>97.873999999999995</v>
      </c>
      <c r="AR352">
        <v>-10000000000</v>
      </c>
      <c r="AS352">
        <v>21.3249</v>
      </c>
      <c r="BB352">
        <v>1.470535873241944</v>
      </c>
      <c r="BC352">
        <v>7.1397972297586751E-2</v>
      </c>
      <c r="BD352">
        <v>0.285591889190347</v>
      </c>
      <c r="BE352">
        <v>0.13238618017436227</v>
      </c>
      <c r="BV352">
        <v>24</v>
      </c>
      <c r="BW352">
        <v>28</v>
      </c>
      <c r="BX352">
        <v>24</v>
      </c>
      <c r="BY352" t="s">
        <v>92</v>
      </c>
    </row>
    <row r="353" spans="1:77" x14ac:dyDescent="0.2">
      <c r="A353" t="s">
        <v>603</v>
      </c>
      <c r="B353" t="s">
        <v>579</v>
      </c>
      <c r="C353" t="s">
        <v>580</v>
      </c>
      <c r="D353" t="s">
        <v>580</v>
      </c>
      <c r="E353" t="s">
        <v>580</v>
      </c>
      <c r="F353" t="s">
        <v>580</v>
      </c>
      <c r="G353" t="s">
        <v>119</v>
      </c>
      <c r="H353" t="s">
        <v>119</v>
      </c>
      <c r="I353">
        <f t="shared" si="6"/>
        <v>7759</v>
      </c>
      <c r="J353" t="s">
        <v>601</v>
      </c>
      <c r="L353" t="s">
        <v>599</v>
      </c>
      <c r="M353" t="s">
        <v>604</v>
      </c>
      <c r="N353">
        <v>7759</v>
      </c>
      <c r="O353" s="1">
        <v>41341</v>
      </c>
      <c r="P353">
        <v>-37.687950000000001</v>
      </c>
      <c r="Q353">
        <v>177.12354999999999</v>
      </c>
      <c r="R353">
        <v>35</v>
      </c>
      <c r="S353">
        <v>2</v>
      </c>
      <c r="T353">
        <v>0</v>
      </c>
      <c r="U353" t="s">
        <v>1375</v>
      </c>
      <c r="V353" t="s">
        <v>77</v>
      </c>
      <c r="W353" t="s">
        <v>78</v>
      </c>
      <c r="X353" t="s">
        <v>601</v>
      </c>
      <c r="AA353" t="s">
        <v>605</v>
      </c>
      <c r="AB353">
        <v>5</v>
      </c>
      <c r="AC353">
        <v>4773.1000000000004</v>
      </c>
      <c r="AD353">
        <v>2</v>
      </c>
      <c r="AE353">
        <v>3190</v>
      </c>
      <c r="AF353">
        <v>7759</v>
      </c>
      <c r="AG353" t="s">
        <v>602</v>
      </c>
      <c r="AH353">
        <v>177.12350000000001</v>
      </c>
      <c r="AI353">
        <v>-37.688000000000002</v>
      </c>
      <c r="AJ353">
        <v>188</v>
      </c>
      <c r="AK353">
        <v>26</v>
      </c>
      <c r="AL353">
        <v>26</v>
      </c>
      <c r="AM353">
        <v>20.578900000000001</v>
      </c>
      <c r="AN353">
        <v>35.531700000000001</v>
      </c>
      <c r="AO353">
        <v>-10000000000</v>
      </c>
      <c r="AP353">
        <v>-10000000000</v>
      </c>
      <c r="AQ353">
        <v>96.72</v>
      </c>
      <c r="AR353">
        <v>-10000000000</v>
      </c>
      <c r="AS353">
        <v>20.574000000000002</v>
      </c>
      <c r="BB353">
        <v>1.2996261349474809</v>
      </c>
      <c r="BC353">
        <v>7.1397972297586751E-2</v>
      </c>
      <c r="BD353">
        <v>0.25703270027131231</v>
      </c>
      <c r="BE353">
        <v>0.12592831772683241</v>
      </c>
      <c r="BV353">
        <v>24</v>
      </c>
      <c r="BW353">
        <v>28</v>
      </c>
      <c r="BX353">
        <v>24</v>
      </c>
      <c r="BY353" t="s">
        <v>80</v>
      </c>
    </row>
    <row r="354" spans="1:77" x14ac:dyDescent="0.2">
      <c r="A354" t="s">
        <v>606</v>
      </c>
      <c r="B354" t="s">
        <v>579</v>
      </c>
      <c r="C354" t="s">
        <v>580</v>
      </c>
      <c r="D354" t="s">
        <v>580</v>
      </c>
      <c r="E354" t="s">
        <v>580</v>
      </c>
      <c r="F354" t="s">
        <v>580</v>
      </c>
      <c r="G354" t="s">
        <v>119</v>
      </c>
      <c r="H354" t="s">
        <v>119</v>
      </c>
      <c r="I354">
        <f t="shared" si="6"/>
        <v>7759</v>
      </c>
      <c r="J354" t="s">
        <v>601</v>
      </c>
      <c r="L354" t="s">
        <v>599</v>
      </c>
      <c r="M354" t="s">
        <v>607</v>
      </c>
      <c r="N354">
        <v>7759</v>
      </c>
      <c r="O354" s="1">
        <v>41341</v>
      </c>
      <c r="P354">
        <v>-37.687950000000001</v>
      </c>
      <c r="Q354">
        <v>177.12354999999999</v>
      </c>
      <c r="R354">
        <v>60</v>
      </c>
      <c r="S354">
        <v>3</v>
      </c>
      <c r="T354">
        <v>0</v>
      </c>
      <c r="U354" t="s">
        <v>1375</v>
      </c>
      <c r="V354" t="s">
        <v>77</v>
      </c>
      <c r="W354" t="s">
        <v>78</v>
      </c>
      <c r="X354" t="s">
        <v>601</v>
      </c>
      <c r="AA354" t="s">
        <v>608</v>
      </c>
      <c r="AB354">
        <v>5</v>
      </c>
      <c r="AC354">
        <v>6532.4</v>
      </c>
      <c r="AD354">
        <v>2</v>
      </c>
      <c r="AE354">
        <v>3190</v>
      </c>
      <c r="AF354">
        <v>7759</v>
      </c>
      <c r="AG354" t="s">
        <v>602</v>
      </c>
      <c r="AH354">
        <v>177.12350000000001</v>
      </c>
      <c r="AI354">
        <v>-37.688000000000002</v>
      </c>
      <c r="AJ354">
        <v>188</v>
      </c>
      <c r="AK354">
        <v>60</v>
      </c>
      <c r="AL354">
        <v>60</v>
      </c>
      <c r="AM354">
        <v>17.454999999999998</v>
      </c>
      <c r="AN354">
        <v>35.399299999999997</v>
      </c>
      <c r="AO354">
        <v>-10000000000</v>
      </c>
      <c r="AP354">
        <v>-10000000000</v>
      </c>
      <c r="AQ354">
        <v>97.373999999999995</v>
      </c>
      <c r="AR354">
        <v>-10000000000</v>
      </c>
      <c r="AS354">
        <v>17.444900000000001</v>
      </c>
      <c r="BB354">
        <v>2.2681146519494391</v>
      </c>
      <c r="BC354">
        <v>3.3699842924460945</v>
      </c>
      <c r="BD354">
        <v>0.43552763101527914</v>
      </c>
      <c r="BE354">
        <v>0.4003874717468518</v>
      </c>
      <c r="BV354">
        <v>24</v>
      </c>
      <c r="BW354">
        <v>28</v>
      </c>
      <c r="BX354">
        <v>24</v>
      </c>
      <c r="BY354" t="s">
        <v>80</v>
      </c>
    </row>
    <row r="355" spans="1:77" x14ac:dyDescent="0.2">
      <c r="A355" t="s">
        <v>609</v>
      </c>
      <c r="B355" t="s">
        <v>579</v>
      </c>
      <c r="C355" t="s">
        <v>580</v>
      </c>
      <c r="D355" t="s">
        <v>580</v>
      </c>
      <c r="E355" t="s">
        <v>580</v>
      </c>
      <c r="F355" t="s">
        <v>580</v>
      </c>
      <c r="G355" t="s">
        <v>119</v>
      </c>
      <c r="H355" t="s">
        <v>119</v>
      </c>
      <c r="I355">
        <f t="shared" si="6"/>
        <v>7759</v>
      </c>
      <c r="J355" t="s">
        <v>601</v>
      </c>
      <c r="L355" t="s">
        <v>599</v>
      </c>
      <c r="M355" t="s">
        <v>610</v>
      </c>
      <c r="N355">
        <v>7759</v>
      </c>
      <c r="O355" s="1">
        <v>41341</v>
      </c>
      <c r="P355">
        <v>-37.687950000000001</v>
      </c>
      <c r="Q355">
        <v>177.12354999999999</v>
      </c>
      <c r="R355">
        <v>100</v>
      </c>
      <c r="S355">
        <v>4</v>
      </c>
      <c r="T355">
        <v>0</v>
      </c>
      <c r="U355" t="s">
        <v>1375</v>
      </c>
      <c r="V355" t="s">
        <v>77</v>
      </c>
      <c r="W355" t="s">
        <v>78</v>
      </c>
      <c r="X355" t="s">
        <v>601</v>
      </c>
      <c r="AA355" t="s">
        <v>611</v>
      </c>
      <c r="AB355">
        <v>5</v>
      </c>
      <c r="AC355">
        <v>4811.3</v>
      </c>
      <c r="AD355">
        <v>2</v>
      </c>
      <c r="AE355">
        <v>3190</v>
      </c>
      <c r="AF355">
        <v>7759</v>
      </c>
      <c r="AG355" t="s">
        <v>602</v>
      </c>
      <c r="AH355">
        <v>177.12350000000001</v>
      </c>
      <c r="AI355">
        <v>-37.688000000000002</v>
      </c>
      <c r="AJ355">
        <v>188</v>
      </c>
      <c r="AK355">
        <v>100</v>
      </c>
      <c r="AL355">
        <v>101</v>
      </c>
      <c r="AM355">
        <v>15.5181</v>
      </c>
      <c r="AN355">
        <v>35.339799999999997</v>
      </c>
      <c r="AO355">
        <v>-10000000000</v>
      </c>
      <c r="AP355">
        <v>-10000000000</v>
      </c>
      <c r="AQ355">
        <v>94.438999999999993</v>
      </c>
      <c r="AR355">
        <v>-10000000000</v>
      </c>
      <c r="AS355">
        <v>15.5024</v>
      </c>
      <c r="BB355">
        <v>4.2371372618835679</v>
      </c>
      <c r="BC355">
        <v>8.2107668142224757</v>
      </c>
      <c r="BD355">
        <v>0.22133371412251893</v>
      </c>
      <c r="BE355">
        <v>0.50371327090732965</v>
      </c>
      <c r="BV355">
        <v>24</v>
      </c>
      <c r="BW355">
        <v>28</v>
      </c>
      <c r="BX355">
        <v>24</v>
      </c>
      <c r="BY355" t="s">
        <v>80</v>
      </c>
    </row>
    <row r="356" spans="1:77" x14ac:dyDescent="0.2">
      <c r="A356" t="s">
        <v>612</v>
      </c>
      <c r="B356" t="s">
        <v>579</v>
      </c>
      <c r="C356" t="s">
        <v>580</v>
      </c>
      <c r="D356" t="s">
        <v>580</v>
      </c>
      <c r="E356" t="s">
        <v>580</v>
      </c>
      <c r="F356" t="s">
        <v>580</v>
      </c>
      <c r="G356" t="s">
        <v>119</v>
      </c>
      <c r="H356" t="s">
        <v>119</v>
      </c>
      <c r="I356">
        <f t="shared" si="6"/>
        <v>7759</v>
      </c>
      <c r="J356" t="s">
        <v>601</v>
      </c>
      <c r="L356" t="s">
        <v>599</v>
      </c>
      <c r="M356" t="s">
        <v>613</v>
      </c>
      <c r="N356">
        <v>7759</v>
      </c>
      <c r="O356" s="1">
        <v>41341</v>
      </c>
      <c r="P356">
        <v>-37.687950000000001</v>
      </c>
      <c r="Q356">
        <v>177.12354999999999</v>
      </c>
      <c r="R356">
        <v>150</v>
      </c>
      <c r="S356">
        <v>5</v>
      </c>
      <c r="T356">
        <v>0</v>
      </c>
      <c r="U356" t="s">
        <v>1375</v>
      </c>
      <c r="V356" t="s">
        <v>77</v>
      </c>
      <c r="W356" t="s">
        <v>78</v>
      </c>
      <c r="X356" t="s">
        <v>601</v>
      </c>
      <c r="AA356" t="s">
        <v>614</v>
      </c>
      <c r="AB356">
        <v>5</v>
      </c>
      <c r="AC356">
        <v>4013.6</v>
      </c>
      <c r="AD356">
        <v>2</v>
      </c>
      <c r="AE356">
        <v>3190</v>
      </c>
      <c r="AF356">
        <v>7759</v>
      </c>
      <c r="AG356" t="s">
        <v>602</v>
      </c>
      <c r="AH356">
        <v>177.12350000000001</v>
      </c>
      <c r="AI356">
        <v>-37.688000000000002</v>
      </c>
      <c r="AJ356">
        <v>188</v>
      </c>
      <c r="AK356">
        <v>150</v>
      </c>
      <c r="AL356">
        <v>151</v>
      </c>
      <c r="AM356">
        <v>14.305999999999999</v>
      </c>
      <c r="AN356">
        <v>35.261000000000003</v>
      </c>
      <c r="AO356">
        <v>-10000000000</v>
      </c>
      <c r="AP356">
        <v>-10000000000</v>
      </c>
      <c r="AQ356">
        <v>95.48</v>
      </c>
      <c r="AR356">
        <v>-10000000000</v>
      </c>
      <c r="AS356">
        <v>14.283799999999999</v>
      </c>
      <c r="BB356">
        <v>3.2081182125689867</v>
      </c>
      <c r="BC356">
        <v>7.4253891189490213</v>
      </c>
      <c r="BD356">
        <v>0.25703270027131231</v>
      </c>
      <c r="BE356">
        <v>0.60058120762027778</v>
      </c>
      <c r="BV356">
        <v>24</v>
      </c>
      <c r="BW356">
        <v>28</v>
      </c>
      <c r="BX356">
        <v>24</v>
      </c>
      <c r="BY356" t="s">
        <v>80</v>
      </c>
    </row>
    <row r="357" spans="1:77" x14ac:dyDescent="0.2">
      <c r="A357" t="s">
        <v>615</v>
      </c>
      <c r="B357" t="s">
        <v>579</v>
      </c>
      <c r="C357" t="s">
        <v>580</v>
      </c>
      <c r="D357" t="s">
        <v>580</v>
      </c>
      <c r="E357" t="s">
        <v>580</v>
      </c>
      <c r="F357" t="s">
        <v>580</v>
      </c>
      <c r="G357" t="s">
        <v>119</v>
      </c>
      <c r="H357" t="s">
        <v>119</v>
      </c>
      <c r="I357">
        <f t="shared" si="6"/>
        <v>7759</v>
      </c>
      <c r="J357" t="s">
        <v>601</v>
      </c>
      <c r="L357" t="s">
        <v>599</v>
      </c>
      <c r="M357" t="s">
        <v>616</v>
      </c>
      <c r="N357">
        <v>7759</v>
      </c>
      <c r="O357" s="1">
        <v>41341</v>
      </c>
      <c r="P357">
        <v>-37.687950000000001</v>
      </c>
      <c r="Q357">
        <v>177.12354999999999</v>
      </c>
      <c r="R357">
        <v>185</v>
      </c>
      <c r="S357">
        <v>6</v>
      </c>
      <c r="T357">
        <v>0</v>
      </c>
      <c r="U357" t="s">
        <v>1375</v>
      </c>
      <c r="V357" t="s">
        <v>77</v>
      </c>
      <c r="W357" t="s">
        <v>78</v>
      </c>
      <c r="X357" t="s">
        <v>601</v>
      </c>
      <c r="AA357" t="s">
        <v>617</v>
      </c>
      <c r="AB357">
        <v>5</v>
      </c>
      <c r="AC357">
        <v>2192.8000000000002</v>
      </c>
      <c r="AD357">
        <v>2</v>
      </c>
      <c r="AE357">
        <v>3190</v>
      </c>
      <c r="AF357">
        <v>7759</v>
      </c>
      <c r="AG357" t="s">
        <v>602</v>
      </c>
      <c r="AH357">
        <v>177.12350000000001</v>
      </c>
      <c r="AI357">
        <v>-37.688000000000002</v>
      </c>
      <c r="AJ357">
        <v>188</v>
      </c>
      <c r="AK357">
        <v>186</v>
      </c>
      <c r="AL357">
        <v>187</v>
      </c>
      <c r="AM357">
        <v>13.5105</v>
      </c>
      <c r="AN357">
        <v>35.183100000000003</v>
      </c>
      <c r="AO357">
        <v>-10000000000</v>
      </c>
      <c r="AP357">
        <v>-10000000000</v>
      </c>
      <c r="AQ357">
        <v>93.341999999999999</v>
      </c>
      <c r="AR357">
        <v>-10000000000</v>
      </c>
      <c r="AS357">
        <v>13.4841</v>
      </c>
      <c r="BB357">
        <v>5.3765355171799891</v>
      </c>
      <c r="BC357">
        <v>9.495930315579038</v>
      </c>
      <c r="BD357">
        <v>1.2994430958160788</v>
      </c>
      <c r="BE357">
        <v>0.77171456247981918</v>
      </c>
      <c r="BV357">
        <v>24</v>
      </c>
      <c r="BW357">
        <v>28</v>
      </c>
      <c r="BX357">
        <v>24</v>
      </c>
      <c r="BY357" t="s">
        <v>80</v>
      </c>
    </row>
    <row r="358" spans="1:77" x14ac:dyDescent="0.2">
      <c r="A358" t="s">
        <v>618</v>
      </c>
      <c r="B358" t="s">
        <v>579</v>
      </c>
      <c r="C358" t="s">
        <v>580</v>
      </c>
      <c r="D358" t="s">
        <v>580</v>
      </c>
      <c r="E358" t="s">
        <v>580</v>
      </c>
      <c r="F358" t="s">
        <v>580</v>
      </c>
      <c r="G358" t="s">
        <v>119</v>
      </c>
      <c r="H358" t="s">
        <v>119</v>
      </c>
      <c r="I358">
        <f t="shared" si="6"/>
        <v>7765</v>
      </c>
      <c r="J358" t="s">
        <v>582</v>
      </c>
      <c r="L358" t="s">
        <v>619</v>
      </c>
      <c r="M358" t="s">
        <v>620</v>
      </c>
      <c r="N358">
        <v>7765</v>
      </c>
      <c r="O358" s="1">
        <v>41344</v>
      </c>
      <c r="P358">
        <v>-37.865949999999998</v>
      </c>
      <c r="Q358">
        <v>176.97618333333301</v>
      </c>
      <c r="R358">
        <v>2</v>
      </c>
      <c r="S358">
        <v>1</v>
      </c>
      <c r="T358">
        <v>0</v>
      </c>
      <c r="U358" t="s">
        <v>1375</v>
      </c>
      <c r="V358" t="s">
        <v>77</v>
      </c>
      <c r="W358" t="s">
        <v>78</v>
      </c>
      <c r="X358" t="s">
        <v>582</v>
      </c>
      <c r="AB358">
        <v>5</v>
      </c>
      <c r="AC358">
        <v>3278.4</v>
      </c>
      <c r="AD358">
        <v>2</v>
      </c>
      <c r="AE358">
        <v>3190</v>
      </c>
      <c r="AF358">
        <v>7765</v>
      </c>
      <c r="AG358" t="s">
        <v>621</v>
      </c>
      <c r="AH358">
        <v>176.97620000000001</v>
      </c>
      <c r="AI358">
        <v>-37.865900000000003</v>
      </c>
      <c r="AJ358">
        <v>49</v>
      </c>
      <c r="AK358">
        <v>2</v>
      </c>
      <c r="AL358">
        <v>2</v>
      </c>
      <c r="AM358">
        <v>20.540299999999998</v>
      </c>
      <c r="AN358">
        <v>35.542499999999997</v>
      </c>
      <c r="AO358">
        <v>-10000000000</v>
      </c>
      <c r="AP358">
        <v>-10000000000</v>
      </c>
      <c r="AQ358">
        <v>90.013000000000005</v>
      </c>
      <c r="AR358">
        <v>-10000000000</v>
      </c>
      <c r="AS358">
        <v>20.539899999999999</v>
      </c>
      <c r="BV358">
        <v>50</v>
      </c>
      <c r="BW358">
        <v>50</v>
      </c>
      <c r="BX358">
        <v>50</v>
      </c>
      <c r="BY358" t="s">
        <v>92</v>
      </c>
    </row>
    <row r="359" spans="1:77" x14ac:dyDescent="0.2">
      <c r="A359" t="s">
        <v>622</v>
      </c>
      <c r="B359" t="s">
        <v>579</v>
      </c>
      <c r="C359" t="s">
        <v>580</v>
      </c>
      <c r="D359" t="s">
        <v>580</v>
      </c>
      <c r="E359" t="s">
        <v>580</v>
      </c>
      <c r="F359" t="s">
        <v>580</v>
      </c>
      <c r="G359" t="s">
        <v>119</v>
      </c>
      <c r="H359" t="s">
        <v>119</v>
      </c>
      <c r="I359">
        <f t="shared" si="6"/>
        <v>7765</v>
      </c>
      <c r="J359" t="s">
        <v>582</v>
      </c>
      <c r="L359" t="s">
        <v>619</v>
      </c>
      <c r="M359" t="s">
        <v>623</v>
      </c>
      <c r="N359">
        <v>7765</v>
      </c>
      <c r="O359" s="1">
        <v>41344</v>
      </c>
      <c r="P359">
        <v>-37.865949999999998</v>
      </c>
      <c r="Q359">
        <v>176.97618333333301</v>
      </c>
      <c r="R359">
        <v>25</v>
      </c>
      <c r="S359">
        <v>2</v>
      </c>
      <c r="T359">
        <v>0</v>
      </c>
      <c r="U359" t="s">
        <v>1375</v>
      </c>
      <c r="V359" t="s">
        <v>77</v>
      </c>
      <c r="W359" t="s">
        <v>78</v>
      </c>
      <c r="X359" t="s">
        <v>582</v>
      </c>
      <c r="AB359">
        <v>5</v>
      </c>
      <c r="AC359">
        <v>4119.7</v>
      </c>
      <c r="AD359">
        <v>2</v>
      </c>
      <c r="AE359">
        <v>3190</v>
      </c>
      <c r="AF359">
        <v>7765</v>
      </c>
      <c r="AG359" t="s">
        <v>621</v>
      </c>
      <c r="AH359">
        <v>176.97620000000001</v>
      </c>
      <c r="AI359">
        <v>-37.865900000000003</v>
      </c>
      <c r="AJ359">
        <v>49</v>
      </c>
      <c r="AK359">
        <v>25</v>
      </c>
      <c r="AL359">
        <v>25</v>
      </c>
      <c r="AM359">
        <v>20.529</v>
      </c>
      <c r="AN359">
        <v>35.5501</v>
      </c>
      <c r="AO359">
        <v>-10000000000</v>
      </c>
      <c r="AP359">
        <v>-10000000000</v>
      </c>
      <c r="AQ359">
        <v>89.129000000000005</v>
      </c>
      <c r="AR359">
        <v>-10000000000</v>
      </c>
      <c r="AS359">
        <v>20.5243</v>
      </c>
      <c r="BV359">
        <v>50</v>
      </c>
      <c r="BW359">
        <v>50</v>
      </c>
      <c r="BX359">
        <v>50</v>
      </c>
      <c r="BY359" t="s">
        <v>92</v>
      </c>
    </row>
    <row r="360" spans="1:77" x14ac:dyDescent="0.2">
      <c r="A360" t="s">
        <v>624</v>
      </c>
      <c r="B360" t="s">
        <v>579</v>
      </c>
      <c r="C360" t="s">
        <v>580</v>
      </c>
      <c r="D360" t="s">
        <v>580</v>
      </c>
      <c r="E360" t="s">
        <v>580</v>
      </c>
      <c r="F360" t="s">
        <v>580</v>
      </c>
      <c r="G360" t="s">
        <v>119</v>
      </c>
      <c r="H360" t="s">
        <v>119</v>
      </c>
      <c r="I360">
        <f t="shared" si="6"/>
        <v>7765</v>
      </c>
      <c r="J360" t="s">
        <v>582</v>
      </c>
      <c r="L360" t="s">
        <v>619</v>
      </c>
      <c r="M360" t="s">
        <v>625</v>
      </c>
      <c r="N360">
        <v>7765</v>
      </c>
      <c r="O360" s="1">
        <v>41344</v>
      </c>
      <c r="P360">
        <v>-37.865949999999998</v>
      </c>
      <c r="Q360">
        <v>176.97618333333301</v>
      </c>
      <c r="R360">
        <v>48</v>
      </c>
      <c r="S360">
        <v>3</v>
      </c>
      <c r="T360">
        <v>0</v>
      </c>
      <c r="U360" t="s">
        <v>1375</v>
      </c>
      <c r="V360" t="s">
        <v>77</v>
      </c>
      <c r="W360" t="s">
        <v>78</v>
      </c>
      <c r="X360" t="s">
        <v>582</v>
      </c>
      <c r="AA360" t="s">
        <v>626</v>
      </c>
      <c r="AB360">
        <v>5</v>
      </c>
      <c r="AC360">
        <v>5952.8</v>
      </c>
      <c r="AD360">
        <v>2</v>
      </c>
      <c r="AE360">
        <v>3190</v>
      </c>
      <c r="AF360">
        <v>7765</v>
      </c>
      <c r="AG360" t="s">
        <v>621</v>
      </c>
      <c r="AH360">
        <v>176.97620000000001</v>
      </c>
      <c r="AI360">
        <v>-37.865900000000003</v>
      </c>
      <c r="AJ360">
        <v>49</v>
      </c>
      <c r="AK360">
        <v>48</v>
      </c>
      <c r="AL360">
        <v>48</v>
      </c>
      <c r="AM360">
        <v>20.529299999999999</v>
      </c>
      <c r="AN360">
        <v>35.552199999999999</v>
      </c>
      <c r="AO360">
        <v>-10000000000</v>
      </c>
      <c r="AP360">
        <v>-10000000000</v>
      </c>
      <c r="AQ360">
        <v>82.525000000000006</v>
      </c>
      <c r="AR360">
        <v>-10000000000</v>
      </c>
      <c r="AS360">
        <v>20.520299999999999</v>
      </c>
      <c r="BV360">
        <v>50</v>
      </c>
      <c r="BW360">
        <v>50</v>
      </c>
      <c r="BX360">
        <v>50</v>
      </c>
      <c r="BY360" t="s">
        <v>92</v>
      </c>
    </row>
    <row r="361" spans="1:77" x14ac:dyDescent="0.2">
      <c r="A361" t="s">
        <v>627</v>
      </c>
      <c r="B361" t="s">
        <v>579</v>
      </c>
      <c r="C361" t="s">
        <v>580</v>
      </c>
      <c r="D361" t="s">
        <v>580</v>
      </c>
      <c r="E361" t="s">
        <v>580</v>
      </c>
      <c r="F361" t="s">
        <v>580</v>
      </c>
      <c r="G361" t="s">
        <v>119</v>
      </c>
      <c r="H361" t="s">
        <v>119</v>
      </c>
      <c r="I361">
        <f t="shared" si="6"/>
        <v>7769</v>
      </c>
      <c r="J361" t="s">
        <v>630</v>
      </c>
      <c r="L361" t="s">
        <v>628</v>
      </c>
      <c r="M361" t="s">
        <v>629</v>
      </c>
      <c r="N361">
        <v>7769</v>
      </c>
      <c r="O361" s="1">
        <v>41345</v>
      </c>
      <c r="P361">
        <v>-37.510016666666701</v>
      </c>
      <c r="Q361">
        <v>177.17111666666699</v>
      </c>
      <c r="R361">
        <v>2</v>
      </c>
      <c r="S361">
        <v>1</v>
      </c>
      <c r="T361">
        <v>0</v>
      </c>
      <c r="U361" t="s">
        <v>1375</v>
      </c>
      <c r="V361" t="s">
        <v>77</v>
      </c>
      <c r="W361" t="s">
        <v>78</v>
      </c>
      <c r="X361" t="s">
        <v>630</v>
      </c>
      <c r="AA361" t="s">
        <v>631</v>
      </c>
      <c r="AB361">
        <v>5</v>
      </c>
      <c r="AC361">
        <v>1942.4</v>
      </c>
      <c r="AD361">
        <v>2</v>
      </c>
      <c r="AE361">
        <v>3190</v>
      </c>
      <c r="AF361">
        <v>7769</v>
      </c>
      <c r="AG361" t="s">
        <v>632</v>
      </c>
      <c r="AH361">
        <v>177.1711</v>
      </c>
      <c r="AI361">
        <v>-37.51</v>
      </c>
      <c r="AJ361">
        <v>28.868099999999998</v>
      </c>
      <c r="AK361">
        <v>2</v>
      </c>
      <c r="AL361">
        <v>2</v>
      </c>
      <c r="AM361">
        <v>20.919599999999999</v>
      </c>
      <c r="AN361">
        <v>35.684100000000001</v>
      </c>
      <c r="AO361">
        <v>-10000000000</v>
      </c>
      <c r="AP361">
        <v>-10000000000</v>
      </c>
      <c r="AQ361">
        <v>98.004000000000005</v>
      </c>
      <c r="AR361">
        <v>-10000000000</v>
      </c>
      <c r="AS361">
        <v>20.9193</v>
      </c>
      <c r="BB361">
        <v>0.16022787965105928</v>
      </c>
      <c r="BC361">
        <v>7.1397972297586751E-2</v>
      </c>
      <c r="BD361">
        <v>0.16421533628444951</v>
      </c>
      <c r="BE361">
        <v>0.10978366160800775</v>
      </c>
      <c r="BV361">
        <v>24</v>
      </c>
      <c r="BW361">
        <v>27</v>
      </c>
      <c r="BX361">
        <v>24</v>
      </c>
      <c r="BY361" t="s">
        <v>92</v>
      </c>
    </row>
    <row r="362" spans="1:77" x14ac:dyDescent="0.2">
      <c r="A362" t="s">
        <v>633</v>
      </c>
      <c r="B362" t="s">
        <v>579</v>
      </c>
      <c r="C362" t="s">
        <v>580</v>
      </c>
      <c r="D362" t="s">
        <v>580</v>
      </c>
      <c r="E362" t="s">
        <v>580</v>
      </c>
      <c r="F362" t="s">
        <v>580</v>
      </c>
      <c r="G362" t="s">
        <v>119</v>
      </c>
      <c r="H362" t="s">
        <v>119</v>
      </c>
      <c r="I362">
        <f t="shared" si="6"/>
        <v>7769</v>
      </c>
      <c r="J362" t="s">
        <v>630</v>
      </c>
      <c r="L362" t="s">
        <v>628</v>
      </c>
      <c r="M362" t="s">
        <v>634</v>
      </c>
      <c r="N362">
        <v>7769</v>
      </c>
      <c r="O362" s="1">
        <v>41345</v>
      </c>
      <c r="P362">
        <v>-37.510016666666701</v>
      </c>
      <c r="Q362">
        <v>177.17111666666699</v>
      </c>
      <c r="R362">
        <v>15</v>
      </c>
      <c r="S362">
        <v>2</v>
      </c>
      <c r="T362">
        <v>0</v>
      </c>
      <c r="U362" t="s">
        <v>1375</v>
      </c>
      <c r="V362" t="s">
        <v>77</v>
      </c>
      <c r="W362" t="s">
        <v>78</v>
      </c>
      <c r="X362" t="s">
        <v>630</v>
      </c>
      <c r="AA362" t="s">
        <v>631</v>
      </c>
      <c r="AB362">
        <v>5</v>
      </c>
      <c r="AC362">
        <v>8708.7999999999993</v>
      </c>
      <c r="AD362">
        <v>2</v>
      </c>
      <c r="AE362">
        <v>3190</v>
      </c>
      <c r="AF362">
        <v>7769</v>
      </c>
      <c r="AG362" t="s">
        <v>632</v>
      </c>
      <c r="AH362">
        <v>177.1711</v>
      </c>
      <c r="AI362">
        <v>-37.51</v>
      </c>
      <c r="AJ362">
        <v>28.868099999999998</v>
      </c>
      <c r="AK362">
        <v>16</v>
      </c>
      <c r="AL362">
        <v>16</v>
      </c>
      <c r="AM362">
        <v>20.881</v>
      </c>
      <c r="AN362">
        <v>35.6845</v>
      </c>
      <c r="AO362">
        <v>-10000000000</v>
      </c>
      <c r="AP362">
        <v>-10000000000</v>
      </c>
      <c r="AQ362">
        <v>98.031000000000006</v>
      </c>
      <c r="AR362">
        <v>-10000000000</v>
      </c>
      <c r="AS362">
        <v>20.8779</v>
      </c>
      <c r="BB362">
        <v>0.13530354281645005</v>
      </c>
      <c r="BC362">
        <v>7.1397972297586751E-2</v>
      </c>
      <c r="BD362">
        <v>0.19277452520348423</v>
      </c>
      <c r="BE362">
        <v>9.363900548918308E-2</v>
      </c>
      <c r="BV362">
        <v>24</v>
      </c>
      <c r="BW362">
        <v>27</v>
      </c>
      <c r="BX362">
        <v>24</v>
      </c>
      <c r="BY362" t="s">
        <v>92</v>
      </c>
    </row>
    <row r="363" spans="1:77" x14ac:dyDescent="0.2">
      <c r="A363" t="s">
        <v>635</v>
      </c>
      <c r="B363" t="s">
        <v>579</v>
      </c>
      <c r="C363" t="s">
        <v>580</v>
      </c>
      <c r="D363" t="s">
        <v>580</v>
      </c>
      <c r="E363" t="s">
        <v>580</v>
      </c>
      <c r="F363" t="s">
        <v>580</v>
      </c>
      <c r="G363" t="s">
        <v>119</v>
      </c>
      <c r="H363" t="s">
        <v>119</v>
      </c>
      <c r="I363">
        <f t="shared" si="6"/>
        <v>7769</v>
      </c>
      <c r="J363" t="s">
        <v>630</v>
      </c>
      <c r="L363" t="s">
        <v>628</v>
      </c>
      <c r="M363" t="s">
        <v>636</v>
      </c>
      <c r="N363">
        <v>7769</v>
      </c>
      <c r="O363" s="1">
        <v>41345</v>
      </c>
      <c r="P363">
        <v>-37.510016666666701</v>
      </c>
      <c r="Q363">
        <v>177.17111666666699</v>
      </c>
      <c r="R363">
        <v>28</v>
      </c>
      <c r="S363">
        <v>3</v>
      </c>
      <c r="T363">
        <v>0</v>
      </c>
      <c r="U363" t="s">
        <v>1375</v>
      </c>
      <c r="V363" t="s">
        <v>77</v>
      </c>
      <c r="W363" t="s">
        <v>78</v>
      </c>
      <c r="X363" t="s">
        <v>630</v>
      </c>
      <c r="AA363" t="s">
        <v>638</v>
      </c>
      <c r="AB363">
        <v>5</v>
      </c>
      <c r="AC363">
        <v>4425.8999999999996</v>
      </c>
      <c r="AD363">
        <v>2</v>
      </c>
      <c r="AE363">
        <v>3190</v>
      </c>
      <c r="AF363">
        <v>7769</v>
      </c>
      <c r="AG363" t="s">
        <v>632</v>
      </c>
      <c r="AH363">
        <v>177.1711</v>
      </c>
      <c r="AI363">
        <v>-37.51</v>
      </c>
      <c r="AJ363">
        <v>28.868099999999998</v>
      </c>
      <c r="AK363">
        <v>28</v>
      </c>
      <c r="AL363">
        <v>28</v>
      </c>
      <c r="AM363">
        <v>20.5932</v>
      </c>
      <c r="AN363">
        <v>35.661900000000003</v>
      </c>
      <c r="AO363">
        <v>-10000000000</v>
      </c>
      <c r="AP363">
        <v>-10000000000</v>
      </c>
      <c r="AQ363">
        <v>98.334000000000003</v>
      </c>
      <c r="AR363">
        <v>-10000000000</v>
      </c>
      <c r="AS363">
        <v>20.587900000000001</v>
      </c>
      <c r="BB363">
        <v>0.36318319387573433</v>
      </c>
      <c r="BC363">
        <v>0.29987148364986438</v>
      </c>
      <c r="BD363">
        <v>0.58546337284021133</v>
      </c>
      <c r="BE363">
        <v>0.12269938650306748</v>
      </c>
      <c r="BV363">
        <v>24</v>
      </c>
      <c r="BW363">
        <v>27</v>
      </c>
      <c r="BX363">
        <v>24</v>
      </c>
      <c r="BY363" t="s">
        <v>80</v>
      </c>
    </row>
    <row r="364" spans="1:77" x14ac:dyDescent="0.2">
      <c r="A364" t="s">
        <v>639</v>
      </c>
      <c r="B364" t="s">
        <v>579</v>
      </c>
      <c r="C364" t="s">
        <v>580</v>
      </c>
      <c r="D364" t="s">
        <v>580</v>
      </c>
      <c r="E364" t="s">
        <v>580</v>
      </c>
      <c r="F364" t="s">
        <v>580</v>
      </c>
      <c r="G364" t="s">
        <v>119</v>
      </c>
      <c r="H364" t="s">
        <v>119</v>
      </c>
      <c r="I364">
        <f t="shared" si="6"/>
        <v>7770</v>
      </c>
      <c r="J364" t="s">
        <v>630</v>
      </c>
      <c r="L364" t="s">
        <v>640</v>
      </c>
      <c r="M364" t="s">
        <v>641</v>
      </c>
      <c r="N364">
        <v>7770</v>
      </c>
      <c r="O364" s="1">
        <v>41345</v>
      </c>
      <c r="P364">
        <v>-37.510016666666701</v>
      </c>
      <c r="Q364">
        <v>177.17111666666699</v>
      </c>
      <c r="R364">
        <v>30</v>
      </c>
      <c r="S364">
        <v>1</v>
      </c>
      <c r="T364">
        <v>0</v>
      </c>
      <c r="U364" t="s">
        <v>1375</v>
      </c>
      <c r="V364" t="s">
        <v>77</v>
      </c>
      <c r="W364" t="s">
        <v>78</v>
      </c>
      <c r="X364" t="s">
        <v>630</v>
      </c>
      <c r="AB364">
        <v>5</v>
      </c>
      <c r="AC364">
        <v>9607.2000000000007</v>
      </c>
      <c r="AD364">
        <v>2</v>
      </c>
      <c r="AE364">
        <v>3190</v>
      </c>
      <c r="AF364">
        <v>7770</v>
      </c>
      <c r="AG364" t="s">
        <v>642</v>
      </c>
      <c r="AH364">
        <v>177.1711</v>
      </c>
      <c r="AI364">
        <v>-37.51</v>
      </c>
      <c r="AJ364">
        <v>29.863700000000001</v>
      </c>
      <c r="AK364">
        <v>30</v>
      </c>
      <c r="AL364">
        <v>30</v>
      </c>
      <c r="AM364">
        <v>20.860099999999999</v>
      </c>
      <c r="AN364">
        <v>35.681199999999997</v>
      </c>
      <c r="AO364">
        <v>-10000000000</v>
      </c>
      <c r="AP364">
        <v>-10000000000</v>
      </c>
      <c r="AQ364">
        <v>98.004999999999995</v>
      </c>
      <c r="AR364">
        <v>-10000000000</v>
      </c>
      <c r="AS364">
        <v>20.854399999999998</v>
      </c>
      <c r="BV364">
        <v>50</v>
      </c>
      <c r="BW364">
        <v>50</v>
      </c>
      <c r="BX364">
        <v>50</v>
      </c>
      <c r="BY364" t="s">
        <v>92</v>
      </c>
    </row>
    <row r="365" spans="1:77" x14ac:dyDescent="0.2">
      <c r="A365" t="s">
        <v>643</v>
      </c>
      <c r="B365" t="s">
        <v>579</v>
      </c>
      <c r="C365" t="s">
        <v>580</v>
      </c>
      <c r="D365" t="s">
        <v>580</v>
      </c>
      <c r="E365" t="s">
        <v>580</v>
      </c>
      <c r="F365" t="s">
        <v>580</v>
      </c>
      <c r="G365" t="s">
        <v>119</v>
      </c>
      <c r="H365" t="s">
        <v>119</v>
      </c>
      <c r="I365">
        <f t="shared" si="6"/>
        <v>7770</v>
      </c>
      <c r="J365" t="s">
        <v>630</v>
      </c>
      <c r="L365" t="s">
        <v>640</v>
      </c>
      <c r="M365" t="s">
        <v>641</v>
      </c>
      <c r="N365">
        <v>7770</v>
      </c>
      <c r="O365" s="1">
        <v>41345</v>
      </c>
      <c r="P365">
        <v>-37.510016666666701</v>
      </c>
      <c r="Q365">
        <v>177.17111666666699</v>
      </c>
      <c r="R365">
        <v>30</v>
      </c>
      <c r="S365">
        <v>2</v>
      </c>
      <c r="T365">
        <v>0</v>
      </c>
      <c r="U365" t="s">
        <v>1375</v>
      </c>
      <c r="V365" t="s">
        <v>77</v>
      </c>
      <c r="W365" t="s">
        <v>78</v>
      </c>
      <c r="X365" t="s">
        <v>630</v>
      </c>
      <c r="AB365">
        <v>5</v>
      </c>
      <c r="AC365">
        <v>9978.6</v>
      </c>
      <c r="AD365">
        <v>2</v>
      </c>
      <c r="AE365">
        <v>3190</v>
      </c>
      <c r="AF365">
        <v>7770</v>
      </c>
      <c r="AG365" t="s">
        <v>642</v>
      </c>
      <c r="AH365">
        <v>177.1711</v>
      </c>
      <c r="AI365">
        <v>-37.51</v>
      </c>
      <c r="AJ365">
        <v>29.863700000000001</v>
      </c>
      <c r="AK365">
        <v>30</v>
      </c>
      <c r="AL365">
        <v>30</v>
      </c>
      <c r="AM365">
        <v>20.860099999999999</v>
      </c>
      <c r="AN365">
        <v>35.681199999999997</v>
      </c>
      <c r="AO365">
        <v>-10000000000</v>
      </c>
      <c r="AP365">
        <v>-10000000000</v>
      </c>
      <c r="AQ365">
        <v>98.004999999999995</v>
      </c>
      <c r="AR365">
        <v>-10000000000</v>
      </c>
      <c r="AS365">
        <v>20.854399999999998</v>
      </c>
      <c r="BV365">
        <v>50</v>
      </c>
      <c r="BW365">
        <v>50</v>
      </c>
      <c r="BX365">
        <v>50</v>
      </c>
      <c r="BY365" t="s">
        <v>92</v>
      </c>
    </row>
    <row r="366" spans="1:77" x14ac:dyDescent="0.2">
      <c r="A366" t="s">
        <v>644</v>
      </c>
      <c r="B366" t="s">
        <v>579</v>
      </c>
      <c r="C366" t="s">
        <v>580</v>
      </c>
      <c r="D366" t="s">
        <v>580</v>
      </c>
      <c r="E366" t="s">
        <v>580</v>
      </c>
      <c r="F366" t="s">
        <v>580</v>
      </c>
      <c r="G366" t="s">
        <v>119</v>
      </c>
      <c r="H366" t="s">
        <v>119</v>
      </c>
      <c r="I366">
        <f t="shared" si="6"/>
        <v>7771</v>
      </c>
      <c r="J366" t="s">
        <v>648</v>
      </c>
      <c r="L366" t="s">
        <v>646</v>
      </c>
      <c r="M366" t="s">
        <v>1255</v>
      </c>
      <c r="N366">
        <v>7771</v>
      </c>
      <c r="O366" s="1">
        <v>41345</v>
      </c>
      <c r="P366">
        <v>-37.606099999999998</v>
      </c>
      <c r="Q366">
        <v>177.10691666666699</v>
      </c>
      <c r="R366">
        <v>165</v>
      </c>
      <c r="S366">
        <v>3</v>
      </c>
      <c r="T366">
        <v>0</v>
      </c>
      <c r="U366" t="s">
        <v>1375</v>
      </c>
      <c r="V366" t="s">
        <v>77</v>
      </c>
      <c r="W366" t="s">
        <v>78</v>
      </c>
      <c r="X366" t="s">
        <v>648</v>
      </c>
      <c r="AA366" t="s">
        <v>649</v>
      </c>
      <c r="AB366">
        <v>5</v>
      </c>
      <c r="AC366">
        <v>1408.4</v>
      </c>
      <c r="AD366">
        <v>2</v>
      </c>
      <c r="AE366">
        <v>3190</v>
      </c>
      <c r="AF366">
        <v>7771</v>
      </c>
      <c r="AG366" t="s">
        <v>650</v>
      </c>
      <c r="AH366">
        <v>177.1069</v>
      </c>
      <c r="AI366">
        <v>-37.606099999999998</v>
      </c>
      <c r="AJ366">
        <v>170</v>
      </c>
      <c r="AK366">
        <v>166</v>
      </c>
      <c r="AL366">
        <v>167</v>
      </c>
      <c r="AM366">
        <v>13.938000000000001</v>
      </c>
      <c r="AN366">
        <v>35.218699999999998</v>
      </c>
      <c r="AO366">
        <v>-10000000000</v>
      </c>
      <c r="AP366">
        <v>-10000000000</v>
      </c>
      <c r="AQ366">
        <v>94.828000000000003</v>
      </c>
      <c r="AR366">
        <v>-10000000000</v>
      </c>
      <c r="AS366">
        <v>13.9139</v>
      </c>
      <c r="BB366">
        <v>4.7712301940537651</v>
      </c>
      <c r="BC366">
        <v>1.5850349850064258</v>
      </c>
      <c r="BD366">
        <v>0.42838783378552048</v>
      </c>
      <c r="BE366">
        <v>3.8747174685179209</v>
      </c>
      <c r="BV366">
        <v>19</v>
      </c>
      <c r="BW366">
        <v>23</v>
      </c>
      <c r="BX366">
        <v>19</v>
      </c>
      <c r="BY366" t="s">
        <v>80</v>
      </c>
    </row>
    <row r="367" spans="1:77" x14ac:dyDescent="0.2">
      <c r="A367" t="s">
        <v>651</v>
      </c>
      <c r="B367" t="s">
        <v>579</v>
      </c>
      <c r="C367" t="s">
        <v>580</v>
      </c>
      <c r="D367" t="s">
        <v>580</v>
      </c>
      <c r="E367" t="s">
        <v>580</v>
      </c>
      <c r="F367" t="s">
        <v>580</v>
      </c>
      <c r="G367" t="s">
        <v>119</v>
      </c>
      <c r="H367" t="s">
        <v>119</v>
      </c>
      <c r="I367">
        <f t="shared" si="6"/>
        <v>7771</v>
      </c>
      <c r="J367" t="s">
        <v>648</v>
      </c>
      <c r="L367" t="s">
        <v>646</v>
      </c>
      <c r="M367" t="s">
        <v>647</v>
      </c>
      <c r="N367">
        <v>7771</v>
      </c>
      <c r="O367" s="1">
        <v>41345</v>
      </c>
      <c r="P367">
        <v>-37.606099999999998</v>
      </c>
      <c r="Q367">
        <v>177.10691666666699</v>
      </c>
      <c r="R367">
        <v>165</v>
      </c>
      <c r="S367">
        <v>3</v>
      </c>
      <c r="T367">
        <v>0</v>
      </c>
      <c r="U367" t="s">
        <v>1375</v>
      </c>
      <c r="V367" t="s">
        <v>77</v>
      </c>
      <c r="W367" t="s">
        <v>78</v>
      </c>
      <c r="X367" t="s">
        <v>648</v>
      </c>
      <c r="AA367" t="s">
        <v>652</v>
      </c>
      <c r="AB367">
        <v>5</v>
      </c>
      <c r="AC367">
        <v>2604.3000000000002</v>
      </c>
      <c r="AD367">
        <v>2</v>
      </c>
      <c r="AE367">
        <v>3190</v>
      </c>
      <c r="AF367">
        <v>7771</v>
      </c>
      <c r="AG367" t="s">
        <v>650</v>
      </c>
      <c r="AH367">
        <v>177.1069</v>
      </c>
      <c r="AI367">
        <v>-37.606099999999998</v>
      </c>
      <c r="AJ367">
        <v>170</v>
      </c>
      <c r="AK367">
        <v>166</v>
      </c>
      <c r="AL367">
        <v>167</v>
      </c>
      <c r="AM367">
        <v>13.938000000000001</v>
      </c>
      <c r="AN367">
        <v>35.218699999999998</v>
      </c>
      <c r="AO367">
        <v>-10000000000</v>
      </c>
      <c r="AP367">
        <v>-10000000000</v>
      </c>
      <c r="AQ367">
        <v>94.828000000000003</v>
      </c>
      <c r="AR367">
        <v>-10000000000</v>
      </c>
      <c r="AS367">
        <v>13.9139</v>
      </c>
      <c r="BB367">
        <v>4.0235000890154886</v>
      </c>
      <c r="BC367">
        <v>1.492217621019563</v>
      </c>
      <c r="BD367">
        <v>0.71397972297586743</v>
      </c>
      <c r="BE367">
        <v>3.2612205360025834</v>
      </c>
      <c r="BV367">
        <v>19</v>
      </c>
      <c r="BW367">
        <v>23</v>
      </c>
      <c r="BX367">
        <v>19</v>
      </c>
      <c r="BY367" t="s">
        <v>80</v>
      </c>
    </row>
    <row r="368" spans="1:77" x14ac:dyDescent="0.2">
      <c r="A368" t="s">
        <v>653</v>
      </c>
      <c r="B368" t="s">
        <v>579</v>
      </c>
      <c r="C368" t="s">
        <v>580</v>
      </c>
      <c r="D368" t="s">
        <v>580</v>
      </c>
      <c r="E368" t="s">
        <v>580</v>
      </c>
      <c r="F368" t="s">
        <v>580</v>
      </c>
      <c r="G368" t="s">
        <v>119</v>
      </c>
      <c r="H368" t="s">
        <v>119</v>
      </c>
      <c r="I368">
        <f t="shared" si="6"/>
        <v>7771</v>
      </c>
      <c r="J368" t="s">
        <v>648</v>
      </c>
      <c r="L368" t="s">
        <v>646</v>
      </c>
      <c r="M368" t="s">
        <v>1256</v>
      </c>
      <c r="N368">
        <v>7771</v>
      </c>
      <c r="O368" s="1">
        <v>41345</v>
      </c>
      <c r="P368">
        <v>-37.606099999999998</v>
      </c>
      <c r="Q368">
        <v>177.10691666666699</v>
      </c>
      <c r="R368">
        <v>165</v>
      </c>
      <c r="S368">
        <v>3</v>
      </c>
      <c r="T368">
        <v>0</v>
      </c>
      <c r="U368" t="s">
        <v>1375</v>
      </c>
      <c r="V368" t="s">
        <v>77</v>
      </c>
      <c r="W368" t="s">
        <v>78</v>
      </c>
      <c r="X368" t="s">
        <v>648</v>
      </c>
      <c r="AA368" t="s">
        <v>583</v>
      </c>
      <c r="AB368">
        <v>5</v>
      </c>
      <c r="AC368">
        <v>2467.4</v>
      </c>
      <c r="AD368">
        <v>2</v>
      </c>
      <c r="AE368">
        <v>3190</v>
      </c>
      <c r="AF368">
        <v>7771</v>
      </c>
      <c r="AG368" t="s">
        <v>650</v>
      </c>
      <c r="AH368">
        <v>177.1069</v>
      </c>
      <c r="AI368">
        <v>-37.606099999999998</v>
      </c>
      <c r="AJ368">
        <v>170</v>
      </c>
      <c r="AK368">
        <v>166</v>
      </c>
      <c r="AL368">
        <v>167</v>
      </c>
      <c r="AM368">
        <v>13.938000000000001</v>
      </c>
      <c r="AN368">
        <v>35.218699999999998</v>
      </c>
      <c r="AO368">
        <v>-10000000000</v>
      </c>
      <c r="AP368">
        <v>-10000000000</v>
      </c>
      <c r="AQ368">
        <v>94.828000000000003</v>
      </c>
      <c r="AR368">
        <v>-10000000000</v>
      </c>
      <c r="AS368">
        <v>13.9139</v>
      </c>
      <c r="BB368">
        <v>3.6318319387573434</v>
      </c>
      <c r="BC368">
        <v>1.1994859345994575</v>
      </c>
      <c r="BD368">
        <v>0.35698986148793371</v>
      </c>
      <c r="BE368">
        <v>3.1417500807232805</v>
      </c>
      <c r="BV368">
        <v>19</v>
      </c>
      <c r="BW368">
        <v>23</v>
      </c>
      <c r="BX368">
        <v>19</v>
      </c>
      <c r="BY368" t="s">
        <v>80</v>
      </c>
    </row>
    <row r="369" spans="1:77" x14ac:dyDescent="0.2">
      <c r="A369" t="s">
        <v>1427</v>
      </c>
      <c r="B369" t="s">
        <v>579</v>
      </c>
      <c r="C369" t="s">
        <v>580</v>
      </c>
      <c r="D369" t="s">
        <v>580</v>
      </c>
      <c r="E369" t="s">
        <v>580</v>
      </c>
      <c r="F369" t="s">
        <v>580</v>
      </c>
      <c r="G369" t="s">
        <v>119</v>
      </c>
      <c r="H369" t="s">
        <v>119</v>
      </c>
      <c r="I369">
        <f t="shared" si="6"/>
        <v>7773</v>
      </c>
      <c r="J369" t="s">
        <v>656</v>
      </c>
      <c r="L369" t="s">
        <v>654</v>
      </c>
      <c r="M369" t="s">
        <v>655</v>
      </c>
      <c r="N369">
        <v>7773</v>
      </c>
      <c r="O369" s="1">
        <v>41346</v>
      </c>
      <c r="P369">
        <v>-37.689133333333302</v>
      </c>
      <c r="Q369">
        <v>177.12356666666699</v>
      </c>
      <c r="R369">
        <v>188</v>
      </c>
      <c r="S369">
        <v>3</v>
      </c>
      <c r="T369">
        <v>0</v>
      </c>
      <c r="U369" t="s">
        <v>1375</v>
      </c>
      <c r="V369" t="s">
        <v>77</v>
      </c>
      <c r="W369" t="s">
        <v>78</v>
      </c>
      <c r="X369" t="s">
        <v>656</v>
      </c>
      <c r="AA369" t="s">
        <v>657</v>
      </c>
      <c r="AB369">
        <v>5</v>
      </c>
      <c r="AC369">
        <v>3280.3</v>
      </c>
      <c r="AD369">
        <v>2</v>
      </c>
      <c r="AE369">
        <v>3190</v>
      </c>
      <c r="AF369">
        <v>7773</v>
      </c>
      <c r="AG369" t="s">
        <v>658</v>
      </c>
      <c r="AH369">
        <v>177.12360000000001</v>
      </c>
      <c r="AI369">
        <v>-37.689100000000003</v>
      </c>
      <c r="AJ369">
        <v>191.8706</v>
      </c>
      <c r="AK369">
        <v>188</v>
      </c>
      <c r="AL369">
        <v>189</v>
      </c>
      <c r="AM369">
        <v>13.114599999999999</v>
      </c>
      <c r="AN369">
        <v>35.139400000000002</v>
      </c>
      <c r="AO369">
        <v>-10000000000</v>
      </c>
      <c r="AP369">
        <v>-10000000000</v>
      </c>
      <c r="AQ369">
        <v>94.391999999999996</v>
      </c>
      <c r="AR369">
        <v>-10000000000</v>
      </c>
      <c r="AS369">
        <v>13.0884</v>
      </c>
      <c r="BB369">
        <v>4.0947124799715153</v>
      </c>
      <c r="BC369">
        <v>8.9961445094959309</v>
      </c>
      <c r="BD369">
        <v>0.67114093959731547</v>
      </c>
      <c r="BE369">
        <v>0.73296738779463999</v>
      </c>
      <c r="BV369">
        <v>24</v>
      </c>
      <c r="BW369">
        <v>25</v>
      </c>
      <c r="BX369">
        <v>24</v>
      </c>
      <c r="BY369" t="s">
        <v>80</v>
      </c>
    </row>
    <row r="370" spans="1:77" x14ac:dyDescent="0.2">
      <c r="A370" t="s">
        <v>659</v>
      </c>
      <c r="B370" t="s">
        <v>579</v>
      </c>
      <c r="C370" t="s">
        <v>580</v>
      </c>
      <c r="D370" t="s">
        <v>580</v>
      </c>
      <c r="E370" t="s">
        <v>580</v>
      </c>
      <c r="F370" t="s">
        <v>580</v>
      </c>
      <c r="G370" t="s">
        <v>119</v>
      </c>
      <c r="H370" t="s">
        <v>119</v>
      </c>
      <c r="I370">
        <f t="shared" si="6"/>
        <v>7773</v>
      </c>
      <c r="J370" t="s">
        <v>656</v>
      </c>
      <c r="L370" t="s">
        <v>654</v>
      </c>
      <c r="M370" t="s">
        <v>660</v>
      </c>
      <c r="N370">
        <v>7773</v>
      </c>
      <c r="O370" s="1">
        <v>41346</v>
      </c>
      <c r="P370">
        <v>-37.689133333333302</v>
      </c>
      <c r="Q370">
        <v>177.12356666666699</v>
      </c>
      <c r="R370">
        <v>192</v>
      </c>
      <c r="S370">
        <v>3</v>
      </c>
      <c r="T370">
        <v>0</v>
      </c>
      <c r="U370" t="s">
        <v>1375</v>
      </c>
      <c r="V370" t="s">
        <v>77</v>
      </c>
      <c r="W370" t="s">
        <v>78</v>
      </c>
      <c r="X370" t="s">
        <v>656</v>
      </c>
      <c r="AA370" t="s">
        <v>661</v>
      </c>
      <c r="AB370">
        <v>5</v>
      </c>
      <c r="AC370">
        <v>2393.8000000000002</v>
      </c>
      <c r="AD370">
        <v>2</v>
      </c>
      <c r="AE370">
        <v>3190</v>
      </c>
      <c r="AF370">
        <v>7773</v>
      </c>
      <c r="AG370" t="s">
        <v>658</v>
      </c>
      <c r="AH370">
        <v>177.12360000000001</v>
      </c>
      <c r="AI370">
        <v>-37.689100000000003</v>
      </c>
      <c r="AJ370">
        <v>191.8706</v>
      </c>
      <c r="AK370">
        <v>192</v>
      </c>
      <c r="AL370">
        <v>193</v>
      </c>
      <c r="AM370">
        <v>13.0922</v>
      </c>
      <c r="AN370">
        <v>35.139699999999998</v>
      </c>
      <c r="AO370">
        <v>-10000000000</v>
      </c>
      <c r="AP370">
        <v>-10000000000</v>
      </c>
      <c r="AQ370">
        <v>95.716999999999999</v>
      </c>
      <c r="AR370">
        <v>-10000000000</v>
      </c>
      <c r="AS370">
        <v>13.0655</v>
      </c>
      <c r="BB370">
        <v>3.6674381342353568</v>
      </c>
      <c r="BC370">
        <v>8.4963587034128221</v>
      </c>
      <c r="BD370">
        <v>0.43552763101527914</v>
      </c>
      <c r="BE370">
        <v>0.70713593800452046</v>
      </c>
      <c r="BV370">
        <v>24</v>
      </c>
      <c r="BW370">
        <v>25</v>
      </c>
      <c r="BX370">
        <v>24</v>
      </c>
      <c r="BY370" t="s">
        <v>80</v>
      </c>
    </row>
    <row r="371" spans="1:77" x14ac:dyDescent="0.2">
      <c r="A371" t="s">
        <v>662</v>
      </c>
      <c r="B371" t="s">
        <v>579</v>
      </c>
      <c r="C371" t="s">
        <v>580</v>
      </c>
      <c r="D371" t="s">
        <v>580</v>
      </c>
      <c r="E371" t="s">
        <v>580</v>
      </c>
      <c r="F371" t="s">
        <v>580</v>
      </c>
      <c r="G371" t="s">
        <v>119</v>
      </c>
      <c r="H371" t="s">
        <v>119</v>
      </c>
      <c r="I371">
        <f t="shared" si="6"/>
        <v>7773</v>
      </c>
      <c r="J371" t="s">
        <v>656</v>
      </c>
      <c r="L371" t="s">
        <v>654</v>
      </c>
      <c r="M371" t="s">
        <v>1257</v>
      </c>
      <c r="N371">
        <v>7773</v>
      </c>
      <c r="O371" s="1">
        <v>41346</v>
      </c>
      <c r="P371">
        <v>-37.689133333333302</v>
      </c>
      <c r="Q371">
        <v>177.12356666666699</v>
      </c>
      <c r="T371">
        <v>1</v>
      </c>
      <c r="U371" t="s">
        <v>1375</v>
      </c>
      <c r="V371" t="s">
        <v>77</v>
      </c>
      <c r="W371" t="s">
        <v>78</v>
      </c>
      <c r="X371" t="s">
        <v>656</v>
      </c>
      <c r="AA371" t="s">
        <v>663</v>
      </c>
      <c r="AB371">
        <v>5</v>
      </c>
      <c r="AC371">
        <v>1887.5</v>
      </c>
      <c r="AD371">
        <v>2</v>
      </c>
      <c r="AH371">
        <v>177.12360000000001</v>
      </c>
      <c r="AI371">
        <v>-37.689100000000003</v>
      </c>
      <c r="BV371">
        <v>24</v>
      </c>
      <c r="BW371">
        <v>25</v>
      </c>
      <c r="BX371">
        <v>24</v>
      </c>
    </row>
    <row r="372" spans="1:77" x14ac:dyDescent="0.2">
      <c r="A372" t="s">
        <v>664</v>
      </c>
      <c r="B372" t="s">
        <v>579</v>
      </c>
      <c r="C372" t="s">
        <v>580</v>
      </c>
      <c r="D372" t="s">
        <v>580</v>
      </c>
      <c r="E372" t="s">
        <v>580</v>
      </c>
      <c r="F372" t="s">
        <v>580</v>
      </c>
      <c r="G372" t="s">
        <v>119</v>
      </c>
      <c r="H372" t="s">
        <v>119</v>
      </c>
      <c r="I372">
        <f t="shared" si="6"/>
        <v>7774</v>
      </c>
      <c r="J372" t="s">
        <v>665</v>
      </c>
      <c r="L372" t="s">
        <v>501</v>
      </c>
      <c r="M372" t="s">
        <v>1258</v>
      </c>
      <c r="N372">
        <v>7774</v>
      </c>
      <c r="O372" s="1">
        <v>41346</v>
      </c>
      <c r="P372">
        <v>-37.590583333333299</v>
      </c>
      <c r="Q372">
        <v>176.99606666666699</v>
      </c>
      <c r="T372">
        <v>1</v>
      </c>
      <c r="U372" t="s">
        <v>1375</v>
      </c>
      <c r="V372" t="s">
        <v>77</v>
      </c>
      <c r="W372" t="s">
        <v>78</v>
      </c>
      <c r="X372" t="s">
        <v>665</v>
      </c>
      <c r="AB372">
        <v>5</v>
      </c>
      <c r="AC372">
        <v>2820.7</v>
      </c>
      <c r="AD372">
        <v>2</v>
      </c>
      <c r="AH372">
        <v>177.12360000000001</v>
      </c>
      <c r="AI372">
        <v>-37.689100000000003</v>
      </c>
      <c r="BV372">
        <v>41</v>
      </c>
      <c r="BW372">
        <v>44</v>
      </c>
      <c r="BX372">
        <v>41</v>
      </c>
    </row>
    <row r="373" spans="1:77" x14ac:dyDescent="0.2">
      <c r="A373" t="s">
        <v>666</v>
      </c>
      <c r="B373" t="s">
        <v>579</v>
      </c>
      <c r="C373" t="s">
        <v>580</v>
      </c>
      <c r="D373" t="s">
        <v>580</v>
      </c>
      <c r="E373" t="s">
        <v>580</v>
      </c>
      <c r="F373" t="s">
        <v>580</v>
      </c>
      <c r="G373" t="s">
        <v>119</v>
      </c>
      <c r="H373" t="s">
        <v>119</v>
      </c>
      <c r="I373">
        <f t="shared" si="6"/>
        <v>7774</v>
      </c>
      <c r="J373" t="s">
        <v>665</v>
      </c>
      <c r="L373" t="s">
        <v>501</v>
      </c>
      <c r="M373" t="s">
        <v>1259</v>
      </c>
      <c r="N373">
        <v>7774</v>
      </c>
      <c r="O373" s="1">
        <v>41346</v>
      </c>
      <c r="P373">
        <v>-37.590583333333299</v>
      </c>
      <c r="Q373">
        <v>176.99606666666699</v>
      </c>
      <c r="T373">
        <v>1</v>
      </c>
      <c r="U373" t="s">
        <v>1375</v>
      </c>
      <c r="V373" t="s">
        <v>77</v>
      </c>
      <c r="W373" t="s">
        <v>78</v>
      </c>
      <c r="X373" t="s">
        <v>665</v>
      </c>
      <c r="AB373">
        <v>5</v>
      </c>
      <c r="AC373">
        <v>2034.3</v>
      </c>
      <c r="AD373">
        <v>2</v>
      </c>
      <c r="AH373">
        <v>177.12360000000001</v>
      </c>
      <c r="AI373">
        <v>-37.689100000000003</v>
      </c>
      <c r="BV373">
        <v>41</v>
      </c>
      <c r="BW373">
        <v>44</v>
      </c>
      <c r="BX373">
        <v>41</v>
      </c>
    </row>
    <row r="374" spans="1:77" x14ac:dyDescent="0.2">
      <c r="A374" t="s">
        <v>667</v>
      </c>
      <c r="B374" t="s">
        <v>579</v>
      </c>
      <c r="C374" t="s">
        <v>580</v>
      </c>
      <c r="D374" t="s">
        <v>580</v>
      </c>
      <c r="E374" t="s">
        <v>580</v>
      </c>
      <c r="F374" t="s">
        <v>580</v>
      </c>
      <c r="G374" t="s">
        <v>119</v>
      </c>
      <c r="H374" t="s">
        <v>119</v>
      </c>
      <c r="I374">
        <f t="shared" si="6"/>
        <v>7774</v>
      </c>
      <c r="J374" t="s">
        <v>665</v>
      </c>
      <c r="L374" t="s">
        <v>501</v>
      </c>
      <c r="M374" t="s">
        <v>1260</v>
      </c>
      <c r="N374">
        <v>7774</v>
      </c>
      <c r="O374" s="1">
        <v>41346</v>
      </c>
      <c r="P374">
        <v>-37.590583333333299</v>
      </c>
      <c r="Q374">
        <v>176.99606666666699</v>
      </c>
      <c r="T374">
        <v>1</v>
      </c>
      <c r="U374" t="s">
        <v>1375</v>
      </c>
      <c r="V374" t="s">
        <v>77</v>
      </c>
      <c r="W374" t="s">
        <v>78</v>
      </c>
      <c r="X374" t="s">
        <v>665</v>
      </c>
      <c r="AB374">
        <v>5</v>
      </c>
      <c r="AC374">
        <v>2085.8000000000002</v>
      </c>
      <c r="AD374">
        <v>2</v>
      </c>
      <c r="AH374">
        <v>177.12360000000001</v>
      </c>
      <c r="AI374">
        <v>-37.689100000000003</v>
      </c>
      <c r="BV374">
        <v>41</v>
      </c>
      <c r="BW374">
        <v>44</v>
      </c>
      <c r="BX374">
        <v>41</v>
      </c>
    </row>
    <row r="375" spans="1:77" x14ac:dyDescent="0.2">
      <c r="A375" t="s">
        <v>668</v>
      </c>
      <c r="B375" t="s">
        <v>579</v>
      </c>
      <c r="C375" t="s">
        <v>580</v>
      </c>
      <c r="D375" t="s">
        <v>580</v>
      </c>
      <c r="E375" t="s">
        <v>580</v>
      </c>
      <c r="F375" t="s">
        <v>580</v>
      </c>
      <c r="G375" t="s">
        <v>119</v>
      </c>
      <c r="H375" t="s">
        <v>119</v>
      </c>
      <c r="I375">
        <f t="shared" si="6"/>
        <v>7774</v>
      </c>
      <c r="J375" t="s">
        <v>665</v>
      </c>
      <c r="L375" t="s">
        <v>501</v>
      </c>
      <c r="M375" t="s">
        <v>1261</v>
      </c>
      <c r="N375">
        <v>7774</v>
      </c>
      <c r="O375" s="1">
        <v>41346</v>
      </c>
      <c r="P375">
        <v>-37.590583333333299</v>
      </c>
      <c r="Q375">
        <v>176.99606666666699</v>
      </c>
      <c r="T375">
        <v>1</v>
      </c>
      <c r="U375" t="s">
        <v>1375</v>
      </c>
      <c r="V375" t="s">
        <v>77</v>
      </c>
      <c r="W375" t="s">
        <v>78</v>
      </c>
      <c r="X375" t="s">
        <v>665</v>
      </c>
      <c r="AB375">
        <v>5</v>
      </c>
      <c r="AC375">
        <v>1327.5</v>
      </c>
      <c r="AD375">
        <v>2</v>
      </c>
      <c r="AH375">
        <v>177.12360000000001</v>
      </c>
      <c r="AI375">
        <v>-37.689100000000003</v>
      </c>
      <c r="BV375">
        <v>41</v>
      </c>
      <c r="BW375">
        <v>44</v>
      </c>
      <c r="BX375">
        <v>41</v>
      </c>
    </row>
    <row r="376" spans="1:77" x14ac:dyDescent="0.2">
      <c r="A376" t="s">
        <v>669</v>
      </c>
      <c r="B376" t="s">
        <v>579</v>
      </c>
      <c r="C376" t="s">
        <v>580</v>
      </c>
      <c r="D376" t="s">
        <v>580</v>
      </c>
      <c r="E376" t="s">
        <v>580</v>
      </c>
      <c r="F376" t="s">
        <v>580</v>
      </c>
      <c r="G376" t="s">
        <v>119</v>
      </c>
      <c r="H376" t="s">
        <v>119</v>
      </c>
      <c r="I376">
        <f t="shared" si="6"/>
        <v>7774</v>
      </c>
      <c r="J376" t="s">
        <v>665</v>
      </c>
      <c r="L376" t="s">
        <v>501</v>
      </c>
      <c r="M376" t="s">
        <v>1262</v>
      </c>
      <c r="N376">
        <v>7774</v>
      </c>
      <c r="O376" s="1">
        <v>41346</v>
      </c>
      <c r="P376">
        <v>-37.590583333333299</v>
      </c>
      <c r="Q376">
        <v>176.99606666666699</v>
      </c>
      <c r="T376">
        <v>1</v>
      </c>
      <c r="U376" t="s">
        <v>1375</v>
      </c>
      <c r="V376" t="s">
        <v>77</v>
      </c>
      <c r="W376" t="s">
        <v>78</v>
      </c>
      <c r="X376" t="s">
        <v>665</v>
      </c>
      <c r="AB376">
        <v>5</v>
      </c>
      <c r="AC376">
        <v>8036.1</v>
      </c>
      <c r="AD376">
        <v>2</v>
      </c>
      <c r="AH376">
        <v>177.12360000000001</v>
      </c>
      <c r="AI376">
        <v>-37.689100000000003</v>
      </c>
      <c r="BV376">
        <v>41</v>
      </c>
      <c r="BW376">
        <v>44</v>
      </c>
      <c r="BX376">
        <v>41</v>
      </c>
    </row>
    <row r="377" spans="1:77" x14ac:dyDescent="0.2">
      <c r="A377" t="s">
        <v>670</v>
      </c>
      <c r="B377" t="s">
        <v>579</v>
      </c>
      <c r="C377" t="s">
        <v>580</v>
      </c>
      <c r="D377" t="s">
        <v>580</v>
      </c>
      <c r="E377" t="s">
        <v>580</v>
      </c>
      <c r="F377" t="s">
        <v>580</v>
      </c>
      <c r="G377" t="s">
        <v>119</v>
      </c>
      <c r="H377" t="s">
        <v>119</v>
      </c>
      <c r="I377">
        <f t="shared" si="6"/>
        <v>7774</v>
      </c>
      <c r="J377" t="s">
        <v>665</v>
      </c>
      <c r="L377" t="s">
        <v>501</v>
      </c>
      <c r="M377" t="s">
        <v>1263</v>
      </c>
      <c r="N377">
        <v>7774</v>
      </c>
      <c r="O377" s="1">
        <v>41346</v>
      </c>
      <c r="P377">
        <v>-37.590583333333299</v>
      </c>
      <c r="Q377">
        <v>176.99606666666699</v>
      </c>
      <c r="T377">
        <v>1</v>
      </c>
      <c r="U377" t="s">
        <v>1375</v>
      </c>
      <c r="V377" t="s">
        <v>77</v>
      </c>
      <c r="W377" t="s">
        <v>78</v>
      </c>
      <c r="X377" t="s">
        <v>665</v>
      </c>
      <c r="AB377">
        <v>5</v>
      </c>
      <c r="AC377">
        <v>4048.5</v>
      </c>
      <c r="AD377">
        <v>2</v>
      </c>
      <c r="AH377">
        <v>177.12360000000001</v>
      </c>
      <c r="AI377">
        <v>-37.689100000000003</v>
      </c>
      <c r="BV377">
        <v>41</v>
      </c>
      <c r="BW377">
        <v>44</v>
      </c>
      <c r="BX377">
        <v>41</v>
      </c>
    </row>
    <row r="378" spans="1:77" x14ac:dyDescent="0.2">
      <c r="A378" t="s">
        <v>671</v>
      </c>
      <c r="B378" t="s">
        <v>579</v>
      </c>
      <c r="C378" t="s">
        <v>580</v>
      </c>
      <c r="D378" t="s">
        <v>580</v>
      </c>
      <c r="E378" t="s">
        <v>580</v>
      </c>
      <c r="F378" t="s">
        <v>580</v>
      </c>
      <c r="G378" t="s">
        <v>119</v>
      </c>
      <c r="H378" t="s">
        <v>119</v>
      </c>
      <c r="I378">
        <f t="shared" si="6"/>
        <v>7776</v>
      </c>
      <c r="J378" t="s">
        <v>582</v>
      </c>
      <c r="L378" t="s">
        <v>672</v>
      </c>
      <c r="M378" t="s">
        <v>673</v>
      </c>
      <c r="N378">
        <v>7776</v>
      </c>
      <c r="O378" s="1">
        <v>41347</v>
      </c>
      <c r="P378">
        <v>-37.857666666666702</v>
      </c>
      <c r="Q378">
        <v>177.01634999999999</v>
      </c>
      <c r="R378">
        <v>2</v>
      </c>
      <c r="S378">
        <v>1</v>
      </c>
      <c r="T378">
        <v>0</v>
      </c>
      <c r="U378" t="s">
        <v>1375</v>
      </c>
      <c r="V378" t="s">
        <v>77</v>
      </c>
      <c r="W378" t="s">
        <v>78</v>
      </c>
      <c r="X378" t="s">
        <v>582</v>
      </c>
      <c r="AA378" t="s">
        <v>674</v>
      </c>
      <c r="AB378">
        <v>5</v>
      </c>
      <c r="AC378">
        <v>5229.2</v>
      </c>
      <c r="AD378">
        <v>2</v>
      </c>
      <c r="AE378">
        <v>3190</v>
      </c>
      <c r="AF378">
        <v>7776</v>
      </c>
      <c r="AG378" t="s">
        <v>675</v>
      </c>
      <c r="AH378">
        <v>177.0163</v>
      </c>
      <c r="AI378">
        <v>-37.857700000000001</v>
      </c>
      <c r="AJ378">
        <v>44.791400000000003</v>
      </c>
      <c r="AK378">
        <v>2</v>
      </c>
      <c r="AL378">
        <v>2</v>
      </c>
      <c r="AM378">
        <v>20.640699999999999</v>
      </c>
      <c r="AN378">
        <v>35.615600000000001</v>
      </c>
      <c r="AO378">
        <v>-10000000000</v>
      </c>
      <c r="AP378">
        <v>-10000000000</v>
      </c>
      <c r="AQ378">
        <v>97.378</v>
      </c>
      <c r="AR378">
        <v>-10000000000</v>
      </c>
      <c r="AS378">
        <v>20.6403</v>
      </c>
      <c r="BB378">
        <v>1.2853836567562755</v>
      </c>
      <c r="BC378">
        <v>9.2817363986862772E-2</v>
      </c>
      <c r="BD378">
        <v>0.3141510781093817</v>
      </c>
      <c r="BE378">
        <v>0.11301259283177269</v>
      </c>
      <c r="BV378">
        <v>41</v>
      </c>
      <c r="BX378">
        <v>41</v>
      </c>
      <c r="BY378" t="s">
        <v>92</v>
      </c>
    </row>
    <row r="379" spans="1:77" x14ac:dyDescent="0.2">
      <c r="A379" t="s">
        <v>676</v>
      </c>
      <c r="B379" t="s">
        <v>579</v>
      </c>
      <c r="C379" t="s">
        <v>580</v>
      </c>
      <c r="D379" t="s">
        <v>580</v>
      </c>
      <c r="E379" t="s">
        <v>580</v>
      </c>
      <c r="F379" t="s">
        <v>580</v>
      </c>
      <c r="G379" t="s">
        <v>119</v>
      </c>
      <c r="H379" t="s">
        <v>119</v>
      </c>
      <c r="I379">
        <f t="shared" si="6"/>
        <v>7776</v>
      </c>
      <c r="J379" t="s">
        <v>582</v>
      </c>
      <c r="L379" t="s">
        <v>672</v>
      </c>
      <c r="M379" t="s">
        <v>677</v>
      </c>
      <c r="N379">
        <v>7776</v>
      </c>
      <c r="O379" s="1">
        <v>41347</v>
      </c>
      <c r="P379">
        <v>-37.857666666666702</v>
      </c>
      <c r="Q379">
        <v>177.01634999999999</v>
      </c>
      <c r="R379">
        <v>25</v>
      </c>
      <c r="S379">
        <v>2</v>
      </c>
      <c r="T379">
        <v>0</v>
      </c>
      <c r="U379" t="s">
        <v>1375</v>
      </c>
      <c r="V379" t="s">
        <v>77</v>
      </c>
      <c r="W379" t="s">
        <v>78</v>
      </c>
      <c r="X379" t="s">
        <v>582</v>
      </c>
      <c r="AA379" t="s">
        <v>674</v>
      </c>
      <c r="AB379">
        <v>1</v>
      </c>
      <c r="AC379">
        <v>605</v>
      </c>
      <c r="AD379">
        <v>2</v>
      </c>
      <c r="AE379">
        <v>3190</v>
      </c>
      <c r="AF379">
        <v>7776</v>
      </c>
      <c r="AG379" t="s">
        <v>675</v>
      </c>
      <c r="AH379">
        <v>177.0163</v>
      </c>
      <c r="AI379">
        <v>-37.857700000000001</v>
      </c>
      <c r="AJ379">
        <v>44.791400000000003</v>
      </c>
      <c r="AK379">
        <v>26</v>
      </c>
      <c r="AL379">
        <v>26</v>
      </c>
      <c r="AM379">
        <v>20.483899999999998</v>
      </c>
      <c r="AN379">
        <v>35.585500000000003</v>
      </c>
      <c r="AO379">
        <v>-10000000000</v>
      </c>
      <c r="AP379">
        <v>-10000000000</v>
      </c>
      <c r="AQ379">
        <v>97.171999999999997</v>
      </c>
      <c r="AR379">
        <v>-10000000000</v>
      </c>
      <c r="AS379">
        <v>20.478999999999999</v>
      </c>
      <c r="BB379">
        <v>1.0575040056969913</v>
      </c>
      <c r="BC379">
        <v>7.1397972297586751E-2</v>
      </c>
      <c r="BD379">
        <v>0.38554905040696846</v>
      </c>
      <c r="BE379">
        <v>0.10978366160800775</v>
      </c>
      <c r="BV379">
        <v>41</v>
      </c>
      <c r="BX379">
        <v>41</v>
      </c>
      <c r="BY379" t="s">
        <v>92</v>
      </c>
    </row>
    <row r="380" spans="1:77" x14ac:dyDescent="0.2">
      <c r="A380" t="s">
        <v>678</v>
      </c>
      <c r="B380" t="s">
        <v>579</v>
      </c>
      <c r="C380" t="s">
        <v>580</v>
      </c>
      <c r="D380" t="s">
        <v>580</v>
      </c>
      <c r="E380" t="s">
        <v>580</v>
      </c>
      <c r="F380" t="s">
        <v>580</v>
      </c>
      <c r="G380" t="s">
        <v>119</v>
      </c>
      <c r="H380" t="s">
        <v>119</v>
      </c>
      <c r="I380">
        <f t="shared" si="6"/>
        <v>7776</v>
      </c>
      <c r="J380" t="s">
        <v>582</v>
      </c>
      <c r="L380" t="s">
        <v>672</v>
      </c>
      <c r="M380" t="s">
        <v>679</v>
      </c>
      <c r="N380">
        <v>7776</v>
      </c>
      <c r="O380" s="1">
        <v>41347</v>
      </c>
      <c r="P380">
        <v>-37.857666666666702</v>
      </c>
      <c r="Q380">
        <v>177.01634999999999</v>
      </c>
      <c r="R380">
        <v>45</v>
      </c>
      <c r="S380">
        <v>3</v>
      </c>
      <c r="T380">
        <v>0</v>
      </c>
      <c r="U380" t="s">
        <v>1375</v>
      </c>
      <c r="V380" t="s">
        <v>77</v>
      </c>
      <c r="W380" t="s">
        <v>78</v>
      </c>
      <c r="X380" t="s">
        <v>582</v>
      </c>
      <c r="AA380" t="s">
        <v>605</v>
      </c>
      <c r="AB380">
        <v>5</v>
      </c>
      <c r="AC380">
        <v>4038.3</v>
      </c>
      <c r="AD380">
        <v>2</v>
      </c>
      <c r="AH380">
        <v>177.0163</v>
      </c>
      <c r="AI380">
        <v>-37.857700000000001</v>
      </c>
      <c r="BB380">
        <v>1.1572013530354281</v>
      </c>
      <c r="BC380">
        <v>7.1397972297586751E-2</v>
      </c>
      <c r="BD380">
        <v>0.22847351135227761</v>
      </c>
      <c r="BE380">
        <v>0.12269938650306748</v>
      </c>
      <c r="BV380">
        <v>41</v>
      </c>
      <c r="BX380">
        <v>41</v>
      </c>
      <c r="BY380" t="s">
        <v>80</v>
      </c>
    </row>
    <row r="381" spans="1:77" x14ac:dyDescent="0.2">
      <c r="A381" t="s">
        <v>680</v>
      </c>
      <c r="B381" t="s">
        <v>579</v>
      </c>
      <c r="C381" t="s">
        <v>580</v>
      </c>
      <c r="D381" t="s">
        <v>580</v>
      </c>
      <c r="E381" t="s">
        <v>580</v>
      </c>
      <c r="F381" t="s">
        <v>580</v>
      </c>
      <c r="G381" t="s">
        <v>119</v>
      </c>
      <c r="H381" t="s">
        <v>119</v>
      </c>
      <c r="I381">
        <f t="shared" si="6"/>
        <v>7777</v>
      </c>
      <c r="J381" t="s">
        <v>582</v>
      </c>
      <c r="L381" t="s">
        <v>681</v>
      </c>
      <c r="M381" t="s">
        <v>1264</v>
      </c>
      <c r="N381">
        <v>7777</v>
      </c>
      <c r="O381" s="1">
        <v>41347</v>
      </c>
      <c r="P381">
        <v>-37.866333333333301</v>
      </c>
      <c r="Q381">
        <v>176.977016666667</v>
      </c>
      <c r="R381">
        <v>52</v>
      </c>
      <c r="S381">
        <v>3</v>
      </c>
      <c r="T381">
        <v>0</v>
      </c>
      <c r="U381" t="s">
        <v>1375</v>
      </c>
      <c r="V381" t="s">
        <v>77</v>
      </c>
      <c r="W381" t="s">
        <v>78</v>
      </c>
      <c r="X381" t="s">
        <v>582</v>
      </c>
      <c r="AA381" t="s">
        <v>683</v>
      </c>
      <c r="AB381">
        <v>5</v>
      </c>
      <c r="AC381">
        <v>5313.3</v>
      </c>
      <c r="AD381">
        <v>2</v>
      </c>
      <c r="AH381">
        <v>177.0163</v>
      </c>
      <c r="AI381">
        <v>-37.857700000000001</v>
      </c>
      <c r="BB381">
        <v>1.9797044685775325</v>
      </c>
      <c r="BC381">
        <v>7.1397972297586751E-2</v>
      </c>
      <c r="BD381">
        <v>0.67828073682707413</v>
      </c>
      <c r="BE381">
        <v>0.16144656118824668</v>
      </c>
      <c r="BV381">
        <v>31</v>
      </c>
      <c r="BX381">
        <v>31</v>
      </c>
      <c r="BY381" t="s">
        <v>80</v>
      </c>
    </row>
    <row r="382" spans="1:77" x14ac:dyDescent="0.2">
      <c r="A382" t="s">
        <v>684</v>
      </c>
      <c r="B382" t="s">
        <v>579</v>
      </c>
      <c r="C382" t="s">
        <v>580</v>
      </c>
      <c r="D382" t="s">
        <v>580</v>
      </c>
      <c r="E382" t="s">
        <v>580</v>
      </c>
      <c r="F382" t="s">
        <v>580</v>
      </c>
      <c r="G382" t="s">
        <v>119</v>
      </c>
      <c r="H382" t="s">
        <v>119</v>
      </c>
      <c r="I382">
        <f t="shared" si="6"/>
        <v>7777</v>
      </c>
      <c r="J382" t="s">
        <v>582</v>
      </c>
      <c r="L382" t="s">
        <v>681</v>
      </c>
      <c r="M382" t="s">
        <v>682</v>
      </c>
      <c r="N382">
        <v>7777</v>
      </c>
      <c r="O382" s="1">
        <v>41347</v>
      </c>
      <c r="P382">
        <v>-37.866333333333301</v>
      </c>
      <c r="Q382">
        <v>176.977016666667</v>
      </c>
      <c r="R382">
        <v>52</v>
      </c>
      <c r="S382">
        <v>3</v>
      </c>
      <c r="T382">
        <v>0</v>
      </c>
      <c r="U382" t="s">
        <v>1375</v>
      </c>
      <c r="V382" t="s">
        <v>77</v>
      </c>
      <c r="W382" t="s">
        <v>78</v>
      </c>
      <c r="X382" t="s">
        <v>582</v>
      </c>
      <c r="AA382" t="s">
        <v>685</v>
      </c>
      <c r="AB382">
        <v>5</v>
      </c>
      <c r="AC382">
        <v>5371.3</v>
      </c>
      <c r="AD382">
        <v>2</v>
      </c>
      <c r="AH382">
        <v>177.0163</v>
      </c>
      <c r="AI382">
        <v>-37.857700000000001</v>
      </c>
      <c r="BB382">
        <v>2.5707673135125511</v>
      </c>
      <c r="BC382">
        <v>7.1397972297586751E-2</v>
      </c>
      <c r="BD382">
        <v>1.1352277595316294</v>
      </c>
      <c r="BE382">
        <v>0.17113335485954148</v>
      </c>
      <c r="BV382">
        <v>31</v>
      </c>
      <c r="BX382">
        <v>31</v>
      </c>
      <c r="BY382" t="s">
        <v>80</v>
      </c>
    </row>
    <row r="383" spans="1:77" x14ac:dyDescent="0.2">
      <c r="A383" t="s">
        <v>686</v>
      </c>
      <c r="B383" t="s">
        <v>579</v>
      </c>
      <c r="C383" t="s">
        <v>580</v>
      </c>
      <c r="D383" t="s">
        <v>580</v>
      </c>
      <c r="E383" t="s">
        <v>580</v>
      </c>
      <c r="F383" t="s">
        <v>580</v>
      </c>
      <c r="G383" t="s">
        <v>119</v>
      </c>
      <c r="H383" t="s">
        <v>119</v>
      </c>
      <c r="I383">
        <f t="shared" si="6"/>
        <v>7777</v>
      </c>
      <c r="J383" t="s">
        <v>582</v>
      </c>
      <c r="L383" t="s">
        <v>681</v>
      </c>
      <c r="M383" t="s">
        <v>1265</v>
      </c>
      <c r="N383">
        <v>7777</v>
      </c>
      <c r="O383" s="1">
        <v>41347</v>
      </c>
      <c r="P383">
        <v>-37.866333333333301</v>
      </c>
      <c r="Q383">
        <v>176.977016666667</v>
      </c>
      <c r="R383">
        <v>52</v>
      </c>
      <c r="S383">
        <v>3</v>
      </c>
      <c r="T383">
        <v>0</v>
      </c>
      <c r="U383" t="s">
        <v>1375</v>
      </c>
      <c r="V383" t="s">
        <v>77</v>
      </c>
      <c r="W383" t="s">
        <v>78</v>
      </c>
      <c r="X383" t="s">
        <v>582</v>
      </c>
      <c r="AA383" t="s">
        <v>687</v>
      </c>
      <c r="AB383">
        <v>5</v>
      </c>
      <c r="AC383">
        <v>5984</v>
      </c>
      <c r="AD383">
        <v>2</v>
      </c>
      <c r="AH383">
        <v>177.0163</v>
      </c>
      <c r="AI383">
        <v>-37.857700000000001</v>
      </c>
      <c r="BB383">
        <v>1.7375823393270426</v>
      </c>
      <c r="BC383">
        <v>7.1397972297586751E-2</v>
      </c>
      <c r="BD383">
        <v>0.55690418392117658</v>
      </c>
      <c r="BE383">
        <v>0.12269938650306748</v>
      </c>
      <c r="BV383">
        <v>31</v>
      </c>
      <c r="BX383">
        <v>31</v>
      </c>
      <c r="BY383" t="s">
        <v>80</v>
      </c>
    </row>
    <row r="384" spans="1:77" hidden="1" x14ac:dyDescent="0.2">
      <c r="A384" t="s">
        <v>1213</v>
      </c>
      <c r="B384" t="s">
        <v>1207</v>
      </c>
      <c r="C384" t="s">
        <v>1208</v>
      </c>
      <c r="D384" t="s">
        <v>1388</v>
      </c>
      <c r="E384" t="s">
        <v>1388</v>
      </c>
      <c r="F384" t="s">
        <v>1376</v>
      </c>
      <c r="G384" t="s">
        <v>108</v>
      </c>
      <c r="H384" t="s">
        <v>1385</v>
      </c>
      <c r="I384" t="s">
        <v>1214</v>
      </c>
      <c r="J384" t="s">
        <v>1214</v>
      </c>
      <c r="K384" t="s">
        <v>1214</v>
      </c>
      <c r="L384" t="s">
        <v>1065</v>
      </c>
      <c r="M384" t="s">
        <v>1324</v>
      </c>
      <c r="N384" t="s">
        <v>1214</v>
      </c>
      <c r="O384" s="1">
        <v>42343</v>
      </c>
      <c r="P384">
        <v>-44.423999999999999</v>
      </c>
      <c r="Q384">
        <v>173.41839999999999</v>
      </c>
      <c r="R384">
        <v>7</v>
      </c>
      <c r="S384">
        <v>1</v>
      </c>
      <c r="T384">
        <v>0</v>
      </c>
      <c r="U384" t="s">
        <v>1375</v>
      </c>
      <c r="V384" t="s">
        <v>1211</v>
      </c>
      <c r="W384" t="s">
        <v>916</v>
      </c>
      <c r="X384" t="s">
        <v>1214</v>
      </c>
      <c r="Y384">
        <v>10.7</v>
      </c>
      <c r="Z384">
        <v>34.47</v>
      </c>
      <c r="AC384">
        <v>221.48050000000001</v>
      </c>
      <c r="AD384">
        <v>1</v>
      </c>
      <c r="AF384" t="s">
        <v>1214</v>
      </c>
      <c r="AG384" s="1">
        <v>42343</v>
      </c>
      <c r="AH384">
        <v>173.41839999999999</v>
      </c>
      <c r="AI384">
        <v>-44.423999999999999</v>
      </c>
      <c r="AM384">
        <v>10.7</v>
      </c>
      <c r="AN384">
        <v>34.47</v>
      </c>
      <c r="BC384">
        <v>11.423999999999999</v>
      </c>
      <c r="BD384">
        <v>3.5692904656319302E-2</v>
      </c>
      <c r="BE384">
        <v>0.54452985153206301</v>
      </c>
      <c r="BF384">
        <v>0.72799999999999998</v>
      </c>
      <c r="BG384">
        <v>0.315</v>
      </c>
      <c r="BH384">
        <v>0.19800000000000001</v>
      </c>
      <c r="BI384">
        <v>6.0999999999999999E-2</v>
      </c>
      <c r="BY384" t="s">
        <v>92</v>
      </c>
    </row>
    <row r="385" spans="1:77" hidden="1" x14ac:dyDescent="0.2">
      <c r="A385" t="s">
        <v>1428</v>
      </c>
      <c r="B385" t="s">
        <v>1207</v>
      </c>
      <c r="C385" t="s">
        <v>1208</v>
      </c>
      <c r="D385" t="s">
        <v>1388</v>
      </c>
      <c r="E385" t="s">
        <v>1388</v>
      </c>
      <c r="F385" t="s">
        <v>1376</v>
      </c>
      <c r="G385" t="s">
        <v>108</v>
      </c>
      <c r="H385" t="s">
        <v>1385</v>
      </c>
      <c r="I385" t="s">
        <v>1214</v>
      </c>
      <c r="J385" t="s">
        <v>1214</v>
      </c>
      <c r="K385" t="s">
        <v>1214</v>
      </c>
      <c r="L385" t="s">
        <v>1065</v>
      </c>
      <c r="M385" t="s">
        <v>1325</v>
      </c>
      <c r="N385" t="s">
        <v>1214</v>
      </c>
      <c r="O385" s="1">
        <v>42343</v>
      </c>
      <c r="P385">
        <v>-44.424300000000002</v>
      </c>
      <c r="Q385">
        <v>173.42570000000001</v>
      </c>
      <c r="R385">
        <v>7</v>
      </c>
      <c r="S385">
        <v>1</v>
      </c>
      <c r="T385">
        <v>0</v>
      </c>
      <c r="U385" t="s">
        <v>1375</v>
      </c>
      <c r="V385" t="s">
        <v>1212</v>
      </c>
      <c r="W385" t="s">
        <v>916</v>
      </c>
      <c r="X385" t="s">
        <v>1214</v>
      </c>
      <c r="Y385">
        <v>10.7</v>
      </c>
      <c r="Z385">
        <v>34.47</v>
      </c>
      <c r="AC385">
        <v>309.36160000000001</v>
      </c>
      <c r="AD385">
        <v>1</v>
      </c>
      <c r="AF385" t="s">
        <v>1214</v>
      </c>
      <c r="AG385" s="1">
        <v>42343</v>
      </c>
      <c r="AH385">
        <v>173.42570000000001</v>
      </c>
      <c r="AI385">
        <v>-44.424300000000002</v>
      </c>
      <c r="AM385">
        <v>10.7</v>
      </c>
      <c r="AN385">
        <v>34.47</v>
      </c>
      <c r="BC385">
        <v>11.4954</v>
      </c>
      <c r="BD385">
        <v>3.5692904656319302E-2</v>
      </c>
      <c r="BE385">
        <v>0.66374644624618295</v>
      </c>
      <c r="BF385">
        <v>0.61299999999999999</v>
      </c>
      <c r="BG385">
        <v>0.309</v>
      </c>
      <c r="BH385">
        <v>0.20599999999999999</v>
      </c>
      <c r="BI385">
        <v>4.5999999999999999E-2</v>
      </c>
      <c r="BY385" t="s">
        <v>92</v>
      </c>
    </row>
    <row r="386" spans="1:77" hidden="1" x14ac:dyDescent="0.2">
      <c r="A386" t="s">
        <v>1206</v>
      </c>
      <c r="B386" t="s">
        <v>1207</v>
      </c>
      <c r="C386" t="s">
        <v>1208</v>
      </c>
      <c r="D386" t="s">
        <v>1388</v>
      </c>
      <c r="E386" t="s">
        <v>1388</v>
      </c>
      <c r="F386" t="s">
        <v>1376</v>
      </c>
      <c r="G386" t="s">
        <v>108</v>
      </c>
      <c r="H386" t="s">
        <v>108</v>
      </c>
      <c r="I386" t="s">
        <v>1209</v>
      </c>
      <c r="J386" t="s">
        <v>1209</v>
      </c>
      <c r="K386" t="s">
        <v>1209</v>
      </c>
      <c r="L386" t="s">
        <v>1210</v>
      </c>
      <c r="M386" t="s">
        <v>1322</v>
      </c>
      <c r="N386" t="s">
        <v>1209</v>
      </c>
      <c r="O386" s="1">
        <v>42344</v>
      </c>
      <c r="P386">
        <v>-44.170999999999999</v>
      </c>
      <c r="Q386">
        <v>174.02</v>
      </c>
      <c r="R386">
        <v>7</v>
      </c>
      <c r="S386">
        <v>1</v>
      </c>
      <c r="T386">
        <v>0</v>
      </c>
      <c r="U386" t="s">
        <v>1375</v>
      </c>
      <c r="V386" t="s">
        <v>1211</v>
      </c>
      <c r="W386" t="s">
        <v>916</v>
      </c>
      <c r="X386" t="s">
        <v>1209</v>
      </c>
      <c r="Y386">
        <v>11.3</v>
      </c>
      <c r="Z386">
        <v>34.56</v>
      </c>
      <c r="AC386">
        <v>357.42599999999999</v>
      </c>
      <c r="AD386">
        <v>1</v>
      </c>
      <c r="AF386" t="s">
        <v>1209</v>
      </c>
      <c r="AG386" s="1">
        <v>42344</v>
      </c>
      <c r="AH386">
        <v>174.02</v>
      </c>
      <c r="AI386">
        <v>-44.170999999999999</v>
      </c>
      <c r="AM386">
        <v>11.3</v>
      </c>
      <c r="AN386">
        <v>34.56</v>
      </c>
      <c r="BC386">
        <v>12.923400000000001</v>
      </c>
      <c r="BD386">
        <v>8.5662971175166303E-2</v>
      </c>
      <c r="BE386">
        <v>0.39953669579867301</v>
      </c>
      <c r="BF386">
        <v>1.353</v>
      </c>
      <c r="BG386">
        <v>0.40200000000000002</v>
      </c>
      <c r="BH386">
        <v>0.29299999999999998</v>
      </c>
      <c r="BI386">
        <v>0.38800000000000001</v>
      </c>
      <c r="BJ386">
        <v>36810.505528036403</v>
      </c>
      <c r="BK386">
        <v>12935.1002122104</v>
      </c>
      <c r="BY386" t="s">
        <v>92</v>
      </c>
    </row>
    <row r="387" spans="1:77" hidden="1" x14ac:dyDescent="0.2">
      <c r="A387" t="s">
        <v>1429</v>
      </c>
      <c r="B387" t="s">
        <v>1207</v>
      </c>
      <c r="C387" t="s">
        <v>1208</v>
      </c>
      <c r="D387" t="s">
        <v>1388</v>
      </c>
      <c r="E387" t="s">
        <v>1388</v>
      </c>
      <c r="F387" t="s">
        <v>1376</v>
      </c>
      <c r="G387" t="s">
        <v>108</v>
      </c>
      <c r="H387" t="s">
        <v>108</v>
      </c>
      <c r="I387" t="s">
        <v>1209</v>
      </c>
      <c r="J387" t="s">
        <v>1209</v>
      </c>
      <c r="K387" t="s">
        <v>1209</v>
      </c>
      <c r="L387" t="s">
        <v>1210</v>
      </c>
      <c r="M387" t="s">
        <v>1323</v>
      </c>
      <c r="N387" t="s">
        <v>1209</v>
      </c>
      <c r="O387" s="1">
        <v>42344</v>
      </c>
      <c r="P387">
        <v>-44.170999999999999</v>
      </c>
      <c r="Q387">
        <v>174.02600000000001</v>
      </c>
      <c r="R387">
        <v>7</v>
      </c>
      <c r="S387">
        <v>1</v>
      </c>
      <c r="T387">
        <v>0</v>
      </c>
      <c r="U387" t="s">
        <v>1375</v>
      </c>
      <c r="V387" t="s">
        <v>1212</v>
      </c>
      <c r="W387" t="s">
        <v>916</v>
      </c>
      <c r="X387" t="s">
        <v>1209</v>
      </c>
      <c r="Y387">
        <v>11.3</v>
      </c>
      <c r="Z387">
        <v>34.56</v>
      </c>
      <c r="AC387">
        <v>311.99385000000001</v>
      </c>
      <c r="AD387">
        <v>1</v>
      </c>
      <c r="AF387" t="s">
        <v>1209</v>
      </c>
      <c r="AG387" s="1">
        <v>42344</v>
      </c>
      <c r="AH387">
        <v>174.02600000000001</v>
      </c>
      <c r="AI387">
        <v>-44.170999999999999</v>
      </c>
      <c r="AM387">
        <v>11.3</v>
      </c>
      <c r="AN387">
        <v>34.56</v>
      </c>
      <c r="BC387">
        <v>8.9250000000000007</v>
      </c>
      <c r="BD387">
        <v>3.5692904656319302E-2</v>
      </c>
      <c r="BE387">
        <v>0.50908708013056803</v>
      </c>
      <c r="BF387">
        <v>1.272</v>
      </c>
      <c r="BG387">
        <v>0.443</v>
      </c>
      <c r="BH387">
        <v>0.39500000000000002</v>
      </c>
      <c r="BI387">
        <v>0.19500000000000001</v>
      </c>
      <c r="BY387" t="s">
        <v>92</v>
      </c>
    </row>
    <row r="388" spans="1:77" hidden="1" x14ac:dyDescent="0.2">
      <c r="A388" t="s">
        <v>1228</v>
      </c>
      <c r="B388" t="s">
        <v>1207</v>
      </c>
      <c r="C388" t="s">
        <v>1208</v>
      </c>
      <c r="D388" t="s">
        <v>1388</v>
      </c>
      <c r="E388" t="s">
        <v>1388</v>
      </c>
      <c r="F388" t="s">
        <v>1381</v>
      </c>
      <c r="G388" t="s">
        <v>108</v>
      </c>
      <c r="H388" t="s">
        <v>108</v>
      </c>
      <c r="I388" t="s">
        <v>1229</v>
      </c>
      <c r="J388" t="s">
        <v>1229</v>
      </c>
      <c r="K388" t="s">
        <v>1229</v>
      </c>
      <c r="L388" t="s">
        <v>991</v>
      </c>
      <c r="M388" t="s">
        <v>1336</v>
      </c>
      <c r="N388" t="s">
        <v>1229</v>
      </c>
      <c r="O388" s="1">
        <v>42346</v>
      </c>
      <c r="P388">
        <v>-43.305700000000002</v>
      </c>
      <c r="Q388">
        <v>174.35</v>
      </c>
      <c r="R388">
        <v>7</v>
      </c>
      <c r="S388">
        <v>1</v>
      </c>
      <c r="T388">
        <v>0</v>
      </c>
      <c r="U388" t="s">
        <v>1375</v>
      </c>
      <c r="V388" t="s">
        <v>1211</v>
      </c>
      <c r="W388" t="s">
        <v>916</v>
      </c>
      <c r="X388" t="s">
        <v>1229</v>
      </c>
      <c r="Y388">
        <v>13.5</v>
      </c>
      <c r="Z388">
        <v>34.808</v>
      </c>
      <c r="AC388">
        <v>442.01875000000001</v>
      </c>
      <c r="AD388">
        <v>1</v>
      </c>
      <c r="AF388" t="s">
        <v>1229</v>
      </c>
      <c r="AG388" s="1">
        <v>42346</v>
      </c>
      <c r="AH388">
        <v>174.35</v>
      </c>
      <c r="AI388">
        <v>-43.305700000000002</v>
      </c>
      <c r="AM388">
        <v>13.5</v>
      </c>
      <c r="AN388">
        <v>34.808</v>
      </c>
      <c r="BC388">
        <v>0.22847999999999999</v>
      </c>
      <c r="BD388">
        <v>3.5692904656319302E-2</v>
      </c>
      <c r="BE388">
        <v>9.9884173949668295E-2</v>
      </c>
      <c r="BF388">
        <v>0.78600000000000003</v>
      </c>
      <c r="BG388">
        <v>0.47799999999999998</v>
      </c>
      <c r="BH388">
        <v>0.749</v>
      </c>
      <c r="BI388">
        <v>4.5999999999999999E-2</v>
      </c>
      <c r="BJ388">
        <v>53515</v>
      </c>
      <c r="BK388">
        <v>27574</v>
      </c>
      <c r="BY388" t="s">
        <v>92</v>
      </c>
    </row>
    <row r="389" spans="1:77" hidden="1" x14ac:dyDescent="0.2">
      <c r="A389" t="s">
        <v>1430</v>
      </c>
      <c r="B389" t="s">
        <v>1207</v>
      </c>
      <c r="C389" t="s">
        <v>1208</v>
      </c>
      <c r="D389" t="s">
        <v>1388</v>
      </c>
      <c r="E389" t="s">
        <v>1388</v>
      </c>
      <c r="F389" t="s">
        <v>1381</v>
      </c>
      <c r="G389" t="s">
        <v>108</v>
      </c>
      <c r="H389" t="s">
        <v>108</v>
      </c>
      <c r="I389" t="s">
        <v>1229</v>
      </c>
      <c r="J389" t="s">
        <v>1229</v>
      </c>
      <c r="K389" t="s">
        <v>1229</v>
      </c>
      <c r="L389" t="s">
        <v>991</v>
      </c>
      <c r="M389" t="s">
        <v>1337</v>
      </c>
      <c r="N389" t="s">
        <v>1229</v>
      </c>
      <c r="O389" s="1">
        <v>42346</v>
      </c>
      <c r="P389">
        <v>-43.305700000000002</v>
      </c>
      <c r="Q389">
        <v>174.35</v>
      </c>
      <c r="R389">
        <v>7</v>
      </c>
      <c r="S389">
        <v>1</v>
      </c>
      <c r="T389">
        <v>0</v>
      </c>
      <c r="U389" t="s">
        <v>1375</v>
      </c>
      <c r="V389" t="s">
        <v>1212</v>
      </c>
      <c r="W389" t="s">
        <v>916</v>
      </c>
      <c r="X389" t="s">
        <v>1229</v>
      </c>
      <c r="Y389">
        <v>13.5</v>
      </c>
      <c r="Z389">
        <v>34.808</v>
      </c>
      <c r="AC389">
        <v>735.54584999999997</v>
      </c>
      <c r="AD389">
        <v>1</v>
      </c>
      <c r="AF389" t="s">
        <v>1229</v>
      </c>
      <c r="AG389" s="1">
        <v>42346</v>
      </c>
      <c r="AH389">
        <v>174.35</v>
      </c>
      <c r="AI389">
        <v>-43.305700000000002</v>
      </c>
      <c r="AM389">
        <v>13.5</v>
      </c>
      <c r="AN389">
        <v>34.808</v>
      </c>
      <c r="BC389">
        <v>0.22847999999999999</v>
      </c>
      <c r="BD389">
        <v>3.5692904656319302E-2</v>
      </c>
      <c r="BE389">
        <v>9.9884173949668295E-2</v>
      </c>
      <c r="BF389">
        <v>0.60699999999999998</v>
      </c>
      <c r="BG389">
        <v>0.21</v>
      </c>
      <c r="BH389">
        <v>0.436</v>
      </c>
      <c r="BI389">
        <v>1.4E-2</v>
      </c>
      <c r="BY389" t="s">
        <v>92</v>
      </c>
    </row>
    <row r="390" spans="1:77" hidden="1" x14ac:dyDescent="0.2">
      <c r="A390" t="s">
        <v>1223</v>
      </c>
      <c r="B390" t="s">
        <v>1207</v>
      </c>
      <c r="C390" t="s">
        <v>1208</v>
      </c>
      <c r="D390" t="s">
        <v>1388</v>
      </c>
      <c r="E390" t="s">
        <v>1388</v>
      </c>
      <c r="F390" t="s">
        <v>1381</v>
      </c>
      <c r="G390" t="s">
        <v>108</v>
      </c>
      <c r="H390" t="s">
        <v>108</v>
      </c>
      <c r="I390" t="s">
        <v>1224</v>
      </c>
      <c r="J390" t="s">
        <v>1224</v>
      </c>
      <c r="K390" t="s">
        <v>1224</v>
      </c>
      <c r="L390" t="s">
        <v>1225</v>
      </c>
      <c r="M390" t="s">
        <v>1332</v>
      </c>
      <c r="N390" t="s">
        <v>1224</v>
      </c>
      <c r="O390" s="1">
        <v>42348</v>
      </c>
      <c r="P390">
        <v>-43.907400000000003</v>
      </c>
      <c r="Q390">
        <v>175.9572</v>
      </c>
      <c r="R390">
        <v>7</v>
      </c>
      <c r="S390">
        <v>1</v>
      </c>
      <c r="T390">
        <v>0</v>
      </c>
      <c r="U390" t="s">
        <v>1375</v>
      </c>
      <c r="V390" t="s">
        <v>1211</v>
      </c>
      <c r="W390" t="s">
        <v>916</v>
      </c>
      <c r="X390" t="s">
        <v>1224</v>
      </c>
      <c r="Y390">
        <v>12.4</v>
      </c>
      <c r="Z390">
        <v>34.74</v>
      </c>
      <c r="AC390">
        <v>307.82774999999998</v>
      </c>
      <c r="AD390">
        <v>1</v>
      </c>
      <c r="AF390" t="s">
        <v>1224</v>
      </c>
      <c r="AG390" s="1">
        <v>42348</v>
      </c>
      <c r="AH390">
        <v>175.9572</v>
      </c>
      <c r="AI390">
        <v>-43.907400000000003</v>
      </c>
      <c r="AM390">
        <v>12.4</v>
      </c>
      <c r="AN390">
        <v>34.74</v>
      </c>
      <c r="BC390">
        <v>0.81396000000000002</v>
      </c>
      <c r="BD390">
        <v>0.12135587583148599</v>
      </c>
      <c r="BE390">
        <v>1.6110350637043299E-2</v>
      </c>
      <c r="BF390">
        <v>2.8620000000000001</v>
      </c>
      <c r="BG390">
        <v>0.28899999999999998</v>
      </c>
      <c r="BH390">
        <v>0.35099999999999998</v>
      </c>
      <c r="BI390">
        <v>2.5350000000000001</v>
      </c>
      <c r="BJ390">
        <v>49287</v>
      </c>
      <c r="BK390">
        <v>15991</v>
      </c>
      <c r="BY390" t="s">
        <v>92</v>
      </c>
    </row>
    <row r="391" spans="1:77" hidden="1" x14ac:dyDescent="0.2">
      <c r="A391" t="s">
        <v>1431</v>
      </c>
      <c r="B391" t="s">
        <v>1207</v>
      </c>
      <c r="C391" t="s">
        <v>1208</v>
      </c>
      <c r="D391" t="s">
        <v>1388</v>
      </c>
      <c r="E391" t="s">
        <v>1388</v>
      </c>
      <c r="F391" t="s">
        <v>1381</v>
      </c>
      <c r="G391" t="s">
        <v>108</v>
      </c>
      <c r="H391" t="s">
        <v>108</v>
      </c>
      <c r="I391" t="s">
        <v>1224</v>
      </c>
      <c r="J391" t="s">
        <v>1224</v>
      </c>
      <c r="K391" t="s">
        <v>1224</v>
      </c>
      <c r="L391" t="s">
        <v>1225</v>
      </c>
      <c r="M391" t="s">
        <v>1333</v>
      </c>
      <c r="N391" t="s">
        <v>1224</v>
      </c>
      <c r="O391" s="1">
        <v>42348</v>
      </c>
      <c r="P391">
        <v>-43.907400000000003</v>
      </c>
      <c r="Q391">
        <v>175.9572</v>
      </c>
      <c r="R391">
        <v>7</v>
      </c>
      <c r="S391">
        <v>1</v>
      </c>
      <c r="T391">
        <v>0</v>
      </c>
      <c r="U391" t="s">
        <v>1375</v>
      </c>
      <c r="V391" t="s">
        <v>1212</v>
      </c>
      <c r="W391" t="s">
        <v>916</v>
      </c>
      <c r="X391" t="s">
        <v>1224</v>
      </c>
      <c r="Y391">
        <v>12.4</v>
      </c>
      <c r="Z391">
        <v>34.74</v>
      </c>
      <c r="AC391">
        <v>534.43084999999996</v>
      </c>
      <c r="AD391">
        <v>1</v>
      </c>
      <c r="AF391" t="s">
        <v>1224</v>
      </c>
      <c r="AG391" s="1">
        <v>42348</v>
      </c>
      <c r="AH391">
        <v>175.9572</v>
      </c>
      <c r="AI391">
        <v>-43.907400000000003</v>
      </c>
      <c r="AM391">
        <v>12.4</v>
      </c>
      <c r="AN391">
        <v>34.74</v>
      </c>
      <c r="BC391">
        <v>0.63546000000000002</v>
      </c>
      <c r="BD391">
        <v>3.5692904656319302E-2</v>
      </c>
      <c r="BE391">
        <v>1.6110350637043299E-2</v>
      </c>
      <c r="BF391">
        <v>2.601</v>
      </c>
      <c r="BG391">
        <v>0.67700000000000005</v>
      </c>
      <c r="BH391">
        <v>0.55700000000000005</v>
      </c>
      <c r="BI391">
        <v>2.5750000000000002</v>
      </c>
      <c r="BY391" t="s">
        <v>92</v>
      </c>
    </row>
    <row r="392" spans="1:77" hidden="1" x14ac:dyDescent="0.2">
      <c r="A392" t="s">
        <v>1238</v>
      </c>
      <c r="B392" t="s">
        <v>1207</v>
      </c>
      <c r="C392" t="s">
        <v>1208</v>
      </c>
      <c r="D392" t="s">
        <v>1388</v>
      </c>
      <c r="E392" t="s">
        <v>1388</v>
      </c>
      <c r="F392" t="s">
        <v>1381</v>
      </c>
      <c r="G392" t="s">
        <v>108</v>
      </c>
      <c r="H392" t="s">
        <v>108</v>
      </c>
      <c r="I392" t="s">
        <v>1239</v>
      </c>
      <c r="J392" t="s">
        <v>1239</v>
      </c>
      <c r="K392" t="s">
        <v>1239</v>
      </c>
      <c r="L392" t="s">
        <v>947</v>
      </c>
      <c r="M392" t="s">
        <v>1347</v>
      </c>
      <c r="N392" t="s">
        <v>1239</v>
      </c>
      <c r="O392" s="1">
        <v>42349</v>
      </c>
      <c r="P392">
        <v>-44.154000000000003</v>
      </c>
      <c r="Q392">
        <v>175.1183</v>
      </c>
      <c r="R392">
        <v>7</v>
      </c>
      <c r="S392">
        <v>1</v>
      </c>
      <c r="T392">
        <v>0</v>
      </c>
      <c r="U392" t="s">
        <v>1375</v>
      </c>
      <c r="V392" t="s">
        <v>1211</v>
      </c>
      <c r="W392" t="s">
        <v>916</v>
      </c>
      <c r="X392" t="s">
        <v>1239</v>
      </c>
      <c r="Y392">
        <v>12.7</v>
      </c>
      <c r="Z392">
        <v>34.737000000000002</v>
      </c>
      <c r="AC392">
        <v>398.70600000000002</v>
      </c>
      <c r="AD392">
        <v>1</v>
      </c>
      <c r="AF392" t="s">
        <v>1239</v>
      </c>
      <c r="AG392" s="1">
        <v>42349</v>
      </c>
      <c r="AH392">
        <v>175.1183</v>
      </c>
      <c r="AI392">
        <v>-44.154000000000003</v>
      </c>
      <c r="AM392">
        <v>12.7</v>
      </c>
      <c r="AN392">
        <v>34.737000000000002</v>
      </c>
      <c r="BC392">
        <v>0.32129999999999997</v>
      </c>
      <c r="BD392">
        <v>7.1385809312638604E-2</v>
      </c>
      <c r="BE392">
        <v>1.6110350637043299E-2</v>
      </c>
      <c r="BF392">
        <v>1.996</v>
      </c>
      <c r="BG392">
        <v>0.35299999999999998</v>
      </c>
      <c r="BH392">
        <v>0.54800000000000004</v>
      </c>
      <c r="BI392">
        <v>1.2210000000000001</v>
      </c>
      <c r="BY392" t="s">
        <v>92</v>
      </c>
    </row>
    <row r="393" spans="1:77" hidden="1" x14ac:dyDescent="0.2">
      <c r="A393" t="s">
        <v>1432</v>
      </c>
      <c r="B393" t="s">
        <v>1207</v>
      </c>
      <c r="C393" t="s">
        <v>1208</v>
      </c>
      <c r="D393" t="s">
        <v>1388</v>
      </c>
      <c r="E393" t="s">
        <v>1388</v>
      </c>
      <c r="F393" t="s">
        <v>1381</v>
      </c>
      <c r="G393" t="s">
        <v>108</v>
      </c>
      <c r="H393" t="s">
        <v>108</v>
      </c>
      <c r="I393" t="s">
        <v>1239</v>
      </c>
      <c r="J393" t="s">
        <v>1239</v>
      </c>
      <c r="K393" t="s">
        <v>1239</v>
      </c>
      <c r="L393" t="s">
        <v>947</v>
      </c>
      <c r="M393" t="s">
        <v>1348</v>
      </c>
      <c r="N393" t="s">
        <v>1239</v>
      </c>
      <c r="O393" s="1">
        <v>42349</v>
      </c>
      <c r="P393">
        <v>-43.907400000000003</v>
      </c>
      <c r="Q393">
        <v>175.9572</v>
      </c>
      <c r="R393">
        <v>7</v>
      </c>
      <c r="S393">
        <v>1</v>
      </c>
      <c r="T393">
        <v>0</v>
      </c>
      <c r="U393" t="s">
        <v>1375</v>
      </c>
      <c r="V393" t="s">
        <v>1212</v>
      </c>
      <c r="W393" t="s">
        <v>916</v>
      </c>
      <c r="X393" t="s">
        <v>1239</v>
      </c>
      <c r="Y393">
        <v>12.7</v>
      </c>
      <c r="Z393">
        <v>34.737000000000002</v>
      </c>
      <c r="AC393">
        <v>514.14435000000003</v>
      </c>
      <c r="AD393">
        <v>1</v>
      </c>
      <c r="AF393" t="s">
        <v>1239</v>
      </c>
      <c r="AG393" s="1">
        <v>42349</v>
      </c>
      <c r="AH393">
        <v>175.9572</v>
      </c>
      <c r="AI393">
        <v>-43.907400000000003</v>
      </c>
      <c r="AM393">
        <v>12.7</v>
      </c>
      <c r="AN393">
        <v>34.737000000000002</v>
      </c>
      <c r="BC393">
        <v>0.32129999999999997</v>
      </c>
      <c r="BD393">
        <v>7.1385809312638604E-2</v>
      </c>
      <c r="BE393">
        <v>1.6110350637043299E-2</v>
      </c>
      <c r="BF393">
        <v>2.3660000000000001</v>
      </c>
      <c r="BG393">
        <v>0.373</v>
      </c>
      <c r="BH393">
        <v>0.77600000000000002</v>
      </c>
      <c r="BI393">
        <v>1.04</v>
      </c>
      <c r="BY393" t="s">
        <v>92</v>
      </c>
    </row>
    <row r="394" spans="1:77" hidden="1" x14ac:dyDescent="0.2">
      <c r="A394" t="s">
        <v>1433</v>
      </c>
      <c r="B394" t="s">
        <v>1207</v>
      </c>
      <c r="C394" t="s">
        <v>1208</v>
      </c>
      <c r="D394" t="s">
        <v>1388</v>
      </c>
      <c r="E394" t="s">
        <v>1388</v>
      </c>
      <c r="F394" t="s">
        <v>1376</v>
      </c>
      <c r="G394" t="s">
        <v>108</v>
      </c>
      <c r="H394" t="s">
        <v>108</v>
      </c>
      <c r="I394" t="s">
        <v>1249</v>
      </c>
      <c r="J394" t="s">
        <v>1249</v>
      </c>
      <c r="K394" t="s">
        <v>1249</v>
      </c>
      <c r="L394" t="s">
        <v>1250</v>
      </c>
      <c r="M394" t="s">
        <v>1356</v>
      </c>
      <c r="N394" t="s">
        <v>1249</v>
      </c>
      <c r="O394" s="1">
        <v>42349</v>
      </c>
      <c r="P394">
        <v>-44.255800000000001</v>
      </c>
      <c r="Q394">
        <v>174.4308</v>
      </c>
      <c r="R394">
        <v>7</v>
      </c>
      <c r="S394">
        <v>1</v>
      </c>
      <c r="T394">
        <v>0</v>
      </c>
      <c r="U394" t="s">
        <v>1375</v>
      </c>
      <c r="V394" t="s">
        <v>1211</v>
      </c>
      <c r="W394" t="s">
        <v>78</v>
      </c>
      <c r="X394" t="s">
        <v>1249</v>
      </c>
      <c r="Y394">
        <v>11.5</v>
      </c>
      <c r="Z394">
        <v>34.549999999999997</v>
      </c>
      <c r="AB394">
        <v>2</v>
      </c>
      <c r="AC394">
        <v>60</v>
      </c>
      <c r="AD394">
        <v>2</v>
      </c>
      <c r="AF394" t="s">
        <v>1249</v>
      </c>
      <c r="AG394" s="1">
        <v>42349</v>
      </c>
      <c r="AH394">
        <v>174.4308</v>
      </c>
      <c r="AI394">
        <v>-44.255800000000001</v>
      </c>
      <c r="AM394">
        <v>11.5</v>
      </c>
      <c r="AN394">
        <v>34.549999999999997</v>
      </c>
      <c r="BC394">
        <v>8.1395999999999997</v>
      </c>
      <c r="BD394">
        <v>0.20701884700665199</v>
      </c>
      <c r="BE394">
        <v>0.52519743076761105</v>
      </c>
      <c r="BF394">
        <v>1.042</v>
      </c>
      <c r="BG394">
        <v>0.13400000000000001</v>
      </c>
      <c r="BH394">
        <v>0.28100000000000003</v>
      </c>
      <c r="BI394">
        <v>0.52</v>
      </c>
      <c r="BY394" t="s">
        <v>92</v>
      </c>
    </row>
    <row r="395" spans="1:77" hidden="1" x14ac:dyDescent="0.2">
      <c r="A395" t="s">
        <v>1434</v>
      </c>
      <c r="B395" t="s">
        <v>1207</v>
      </c>
      <c r="C395" t="s">
        <v>1208</v>
      </c>
      <c r="D395" t="s">
        <v>1388</v>
      </c>
      <c r="E395" t="s">
        <v>1388</v>
      </c>
      <c r="F395" t="s">
        <v>1376</v>
      </c>
      <c r="G395" t="s">
        <v>108</v>
      </c>
      <c r="H395" t="s">
        <v>108</v>
      </c>
      <c r="I395" t="s">
        <v>1249</v>
      </c>
      <c r="J395" t="s">
        <v>1249</v>
      </c>
      <c r="K395" t="s">
        <v>1249</v>
      </c>
      <c r="L395" t="s">
        <v>1250</v>
      </c>
      <c r="M395" t="s">
        <v>1357</v>
      </c>
      <c r="N395" t="s">
        <v>1249</v>
      </c>
      <c r="O395" s="1">
        <v>42349</v>
      </c>
      <c r="P395">
        <v>-44.255800000000001</v>
      </c>
      <c r="Q395">
        <v>174.4308</v>
      </c>
      <c r="R395">
        <v>7</v>
      </c>
      <c r="S395">
        <v>1</v>
      </c>
      <c r="T395">
        <v>0</v>
      </c>
      <c r="U395" t="s">
        <v>1375</v>
      </c>
      <c r="V395" t="s">
        <v>1212</v>
      </c>
      <c r="W395" t="s">
        <v>78</v>
      </c>
      <c r="X395" t="s">
        <v>1249</v>
      </c>
      <c r="Y395">
        <v>11.5</v>
      </c>
      <c r="Z395">
        <v>34.549999999999997</v>
      </c>
      <c r="AB395">
        <v>2</v>
      </c>
      <c r="AC395">
        <v>138.23235</v>
      </c>
      <c r="AD395">
        <v>2</v>
      </c>
      <c r="AF395" t="s">
        <v>1249</v>
      </c>
      <c r="AG395" s="1">
        <v>42349</v>
      </c>
      <c r="AH395">
        <v>174.4308</v>
      </c>
      <c r="AI395">
        <v>-44.255800000000001</v>
      </c>
      <c r="AM395">
        <v>11.5</v>
      </c>
      <c r="AN395">
        <v>34.549999999999997</v>
      </c>
      <c r="BC395">
        <v>8.1395999999999997</v>
      </c>
      <c r="BD395">
        <v>0.22843458980044301</v>
      </c>
      <c r="BE395">
        <v>0.44786774770980298</v>
      </c>
      <c r="BF395">
        <v>1.244</v>
      </c>
      <c r="BG395">
        <v>0.20799999999999999</v>
      </c>
      <c r="BH395">
        <v>0.438</v>
      </c>
      <c r="BI395">
        <v>0.39100000000000001</v>
      </c>
      <c r="BY395" t="s">
        <v>92</v>
      </c>
    </row>
    <row r="396" spans="1:77" hidden="1" x14ac:dyDescent="0.2">
      <c r="A396" t="s">
        <v>1435</v>
      </c>
      <c r="B396" t="s">
        <v>1207</v>
      </c>
      <c r="C396" t="s">
        <v>1208</v>
      </c>
      <c r="D396" t="s">
        <v>1388</v>
      </c>
      <c r="E396" t="s">
        <v>1388</v>
      </c>
      <c r="F396" t="s">
        <v>1379</v>
      </c>
      <c r="G396" t="s">
        <v>108</v>
      </c>
      <c r="H396" t="s">
        <v>108</v>
      </c>
      <c r="I396" t="s">
        <v>1215</v>
      </c>
      <c r="J396" t="s">
        <v>1215</v>
      </c>
      <c r="K396" t="s">
        <v>1215</v>
      </c>
      <c r="L396" t="s">
        <v>1216</v>
      </c>
      <c r="M396" t="s">
        <v>1326</v>
      </c>
      <c r="N396" t="s">
        <v>1215</v>
      </c>
      <c r="O396" s="1">
        <v>42350</v>
      </c>
      <c r="P396">
        <v>-42.897129999999997</v>
      </c>
      <c r="Q396">
        <v>177.4393</v>
      </c>
      <c r="R396">
        <v>7</v>
      </c>
      <c r="S396">
        <v>1</v>
      </c>
      <c r="T396">
        <v>0</v>
      </c>
      <c r="U396" t="s">
        <v>1375</v>
      </c>
      <c r="V396" t="s">
        <v>1211</v>
      </c>
      <c r="W396" t="s">
        <v>916</v>
      </c>
      <c r="X396" t="s">
        <v>1215</v>
      </c>
      <c r="Y396">
        <v>13.7</v>
      </c>
      <c r="Z396">
        <v>34.896000000000001</v>
      </c>
      <c r="AC396">
        <v>482.5</v>
      </c>
      <c r="AD396">
        <v>1</v>
      </c>
      <c r="AF396" t="s">
        <v>1215</v>
      </c>
      <c r="AG396" s="1">
        <v>42350</v>
      </c>
      <c r="AH396">
        <v>177.4393</v>
      </c>
      <c r="AI396">
        <v>-42.897129999999997</v>
      </c>
      <c r="AM396">
        <v>13.7</v>
      </c>
      <c r="AN396">
        <v>34.896000000000001</v>
      </c>
      <c r="BC396">
        <v>1.0567200000000001</v>
      </c>
      <c r="BD396">
        <v>0.199880266075388</v>
      </c>
      <c r="BE396">
        <v>7.0885542802990406E-2</v>
      </c>
      <c r="BF396">
        <v>0.21</v>
      </c>
      <c r="BG396">
        <v>0.22500000000000001</v>
      </c>
      <c r="BH396">
        <v>0.115</v>
      </c>
      <c r="BI396">
        <v>3.1E-2</v>
      </c>
      <c r="BY396" t="s">
        <v>92</v>
      </c>
    </row>
    <row r="397" spans="1:77" hidden="1" x14ac:dyDescent="0.2">
      <c r="A397" t="s">
        <v>1217</v>
      </c>
      <c r="B397" t="s">
        <v>1207</v>
      </c>
      <c r="C397" t="s">
        <v>1208</v>
      </c>
      <c r="D397" t="s">
        <v>1388</v>
      </c>
      <c r="E397" t="s">
        <v>1388</v>
      </c>
      <c r="F397" t="s">
        <v>1379</v>
      </c>
      <c r="G397" t="s">
        <v>108</v>
      </c>
      <c r="H397" t="s">
        <v>108</v>
      </c>
      <c r="I397" t="s">
        <v>1215</v>
      </c>
      <c r="J397" t="s">
        <v>1215</v>
      </c>
      <c r="K397" t="s">
        <v>1215</v>
      </c>
      <c r="L397" t="s">
        <v>1216</v>
      </c>
      <c r="M397" t="s">
        <v>1327</v>
      </c>
      <c r="N397" t="s">
        <v>1215</v>
      </c>
      <c r="O397" s="1">
        <v>42350</v>
      </c>
      <c r="P397">
        <v>-42.897129999999997</v>
      </c>
      <c r="Q397">
        <v>177.4393</v>
      </c>
      <c r="R397">
        <v>7</v>
      </c>
      <c r="S397">
        <v>1</v>
      </c>
      <c r="T397">
        <v>0</v>
      </c>
      <c r="U397" t="s">
        <v>1375</v>
      </c>
      <c r="V397" t="s">
        <v>1212</v>
      </c>
      <c r="W397" t="s">
        <v>916</v>
      </c>
      <c r="X397" t="s">
        <v>1215</v>
      </c>
      <c r="Y397">
        <v>13.7</v>
      </c>
      <c r="Z397">
        <v>34.896000000000001</v>
      </c>
      <c r="AC397">
        <v>967.95343500000001</v>
      </c>
      <c r="AD397">
        <v>1</v>
      </c>
      <c r="AF397" t="s">
        <v>1215</v>
      </c>
      <c r="AG397" s="1">
        <v>42350</v>
      </c>
      <c r="AH397">
        <v>177.4393</v>
      </c>
      <c r="AI397">
        <v>-42.897129999999997</v>
      </c>
      <c r="AM397">
        <v>13.7</v>
      </c>
      <c r="AN397">
        <v>34.896000000000001</v>
      </c>
      <c r="BC397">
        <v>0.96389999999999998</v>
      </c>
      <c r="BD397">
        <v>0.199880266075388</v>
      </c>
      <c r="BE397">
        <v>4.5108981783721198E-2</v>
      </c>
      <c r="BF397">
        <v>0.41299999999999998</v>
      </c>
      <c r="BG397">
        <v>0.222</v>
      </c>
      <c r="BH397">
        <v>0.11899999999999999</v>
      </c>
      <c r="BI397">
        <v>2.1000000000000001E-2</v>
      </c>
      <c r="BY397" t="s">
        <v>92</v>
      </c>
    </row>
    <row r="398" spans="1:77" hidden="1" x14ac:dyDescent="0.2">
      <c r="A398" t="s">
        <v>1436</v>
      </c>
      <c r="B398" t="s">
        <v>1207</v>
      </c>
      <c r="C398" t="s">
        <v>1208</v>
      </c>
      <c r="D398" t="s">
        <v>1388</v>
      </c>
      <c r="E398" t="s">
        <v>1388</v>
      </c>
      <c r="F398" t="s">
        <v>1379</v>
      </c>
      <c r="G398" t="s">
        <v>108</v>
      </c>
      <c r="H398" t="s">
        <v>108</v>
      </c>
      <c r="I398" t="s">
        <v>1215</v>
      </c>
      <c r="J398" t="s">
        <v>1215</v>
      </c>
      <c r="K398" t="s">
        <v>1215</v>
      </c>
      <c r="L398" t="s">
        <v>1216</v>
      </c>
      <c r="M398" t="s">
        <v>1328</v>
      </c>
      <c r="N398" t="s">
        <v>1215</v>
      </c>
      <c r="O398" s="1">
        <v>42350</v>
      </c>
      <c r="P398">
        <v>-42.897129999999997</v>
      </c>
      <c r="Q398">
        <v>177.4393</v>
      </c>
      <c r="R398">
        <v>7</v>
      </c>
      <c r="S398">
        <v>1</v>
      </c>
      <c r="T398">
        <v>0</v>
      </c>
      <c r="U398" t="s">
        <v>1375</v>
      </c>
      <c r="V398" t="s">
        <v>1212</v>
      </c>
      <c r="W398" t="s">
        <v>916</v>
      </c>
      <c r="X398" t="s">
        <v>1215</v>
      </c>
      <c r="Y398">
        <v>13.7</v>
      </c>
      <c r="Z398">
        <v>34.896000000000001</v>
      </c>
      <c r="AC398">
        <v>492.95760000000001</v>
      </c>
      <c r="AD398">
        <v>1</v>
      </c>
      <c r="AF398" t="s">
        <v>1215</v>
      </c>
      <c r="AG398" s="1">
        <v>42350</v>
      </c>
      <c r="AH398">
        <v>177.4393</v>
      </c>
      <c r="AI398">
        <v>-42.897129999999997</v>
      </c>
      <c r="AM398">
        <v>13.7</v>
      </c>
      <c r="AN398">
        <v>34.896000000000001</v>
      </c>
      <c r="BC398">
        <v>0.96389999999999998</v>
      </c>
      <c r="BD398">
        <v>0.199880266075388</v>
      </c>
      <c r="BE398">
        <v>4.5108981783721198E-2</v>
      </c>
      <c r="BF398">
        <v>0.41299999999999998</v>
      </c>
      <c r="BG398">
        <v>0.222</v>
      </c>
      <c r="BH398">
        <v>0.11899999999999999</v>
      </c>
      <c r="BI398">
        <v>2.1000000000000001E-2</v>
      </c>
      <c r="BY398" t="s">
        <v>92</v>
      </c>
    </row>
    <row r="399" spans="1:77" hidden="1" x14ac:dyDescent="0.2">
      <c r="A399" t="s">
        <v>1437</v>
      </c>
      <c r="B399" t="s">
        <v>1207</v>
      </c>
      <c r="C399" t="s">
        <v>1208</v>
      </c>
      <c r="D399" t="s">
        <v>1388</v>
      </c>
      <c r="E399" t="s">
        <v>1388</v>
      </c>
      <c r="F399" t="s">
        <v>1379</v>
      </c>
      <c r="G399" t="s">
        <v>108</v>
      </c>
      <c r="H399" t="s">
        <v>108</v>
      </c>
      <c r="I399" t="s">
        <v>1226</v>
      </c>
      <c r="J399" t="s">
        <v>1226</v>
      </c>
      <c r="K399" t="s">
        <v>1226</v>
      </c>
      <c r="L399" t="s">
        <v>1227</v>
      </c>
      <c r="M399" t="s">
        <v>1334</v>
      </c>
      <c r="N399" t="s">
        <v>1226</v>
      </c>
      <c r="O399" s="1">
        <v>42350</v>
      </c>
      <c r="P399">
        <v>-43.197400000000002</v>
      </c>
      <c r="Q399">
        <v>175.89</v>
      </c>
      <c r="R399">
        <v>7</v>
      </c>
      <c r="S399">
        <v>1</v>
      </c>
      <c r="T399">
        <v>0</v>
      </c>
      <c r="U399" t="s">
        <v>1375</v>
      </c>
      <c r="V399" t="s">
        <v>1211</v>
      </c>
      <c r="W399" t="s">
        <v>916</v>
      </c>
      <c r="X399" t="s">
        <v>1226</v>
      </c>
      <c r="Y399">
        <v>13.8</v>
      </c>
      <c r="Z399">
        <v>34.97</v>
      </c>
      <c r="AC399">
        <v>136.9</v>
      </c>
      <c r="AD399">
        <v>1</v>
      </c>
      <c r="AF399" t="s">
        <v>1226</v>
      </c>
      <c r="AG399" s="1">
        <v>42350</v>
      </c>
      <c r="AH399">
        <v>175.89</v>
      </c>
      <c r="AI399">
        <v>-43.197400000000002</v>
      </c>
      <c r="AM399">
        <v>13.8</v>
      </c>
      <c r="AN399">
        <v>34.97</v>
      </c>
      <c r="BC399">
        <v>0.62831999999999999</v>
      </c>
      <c r="BD399">
        <v>3.5692904656319302E-2</v>
      </c>
      <c r="BE399">
        <v>9.3440033694851002E-2</v>
      </c>
      <c r="BF399">
        <v>0.29799999999999999</v>
      </c>
      <c r="BG399">
        <v>0.28299999999999997</v>
      </c>
      <c r="BH399">
        <v>0.17399999999999999</v>
      </c>
      <c r="BI399">
        <v>0.11700000000000001</v>
      </c>
      <c r="BJ399">
        <v>69054</v>
      </c>
      <c r="BK399">
        <v>9748</v>
      </c>
      <c r="BY399" t="s">
        <v>92</v>
      </c>
    </row>
    <row r="400" spans="1:77" hidden="1" x14ac:dyDescent="0.2">
      <c r="A400" t="s">
        <v>1438</v>
      </c>
      <c r="B400" t="s">
        <v>1207</v>
      </c>
      <c r="C400" t="s">
        <v>1208</v>
      </c>
      <c r="D400" t="s">
        <v>1388</v>
      </c>
      <c r="E400" t="s">
        <v>1388</v>
      </c>
      <c r="F400" t="s">
        <v>1379</v>
      </c>
      <c r="G400" t="s">
        <v>108</v>
      </c>
      <c r="H400" t="s">
        <v>108</v>
      </c>
      <c r="I400" t="s">
        <v>1226</v>
      </c>
      <c r="J400" t="s">
        <v>1226</v>
      </c>
      <c r="K400" t="s">
        <v>1226</v>
      </c>
      <c r="L400" t="s">
        <v>1227</v>
      </c>
      <c r="M400" t="s">
        <v>1335</v>
      </c>
      <c r="N400" t="s">
        <v>1226</v>
      </c>
      <c r="O400" s="1">
        <v>42350</v>
      </c>
      <c r="P400">
        <v>-43.197400000000002</v>
      </c>
      <c r="Q400">
        <v>175.88</v>
      </c>
      <c r="R400">
        <v>7</v>
      </c>
      <c r="S400">
        <v>1</v>
      </c>
      <c r="T400">
        <v>0</v>
      </c>
      <c r="U400" t="s">
        <v>1375</v>
      </c>
      <c r="V400" t="s">
        <v>1212</v>
      </c>
      <c r="W400" t="s">
        <v>78</v>
      </c>
      <c r="X400" t="s">
        <v>1226</v>
      </c>
      <c r="Y400">
        <v>13.8</v>
      </c>
      <c r="Z400">
        <v>34.97</v>
      </c>
      <c r="AC400">
        <v>579.99334999999996</v>
      </c>
      <c r="AD400">
        <v>2</v>
      </c>
      <c r="AF400" t="s">
        <v>1226</v>
      </c>
      <c r="AG400" s="1">
        <v>42350</v>
      </c>
      <c r="AH400">
        <v>175.88</v>
      </c>
      <c r="AI400">
        <v>-43.197400000000002</v>
      </c>
      <c r="AM400">
        <v>13.8</v>
      </c>
      <c r="AN400">
        <v>34.97</v>
      </c>
      <c r="BC400">
        <v>0.62831999999999999</v>
      </c>
      <c r="BD400">
        <v>3.5692904656319302E-2</v>
      </c>
      <c r="BE400">
        <v>9.3440033694851002E-2</v>
      </c>
      <c r="BF400">
        <v>0.48699999999999999</v>
      </c>
      <c r="BG400">
        <v>0.29299999999999998</v>
      </c>
      <c r="BH400">
        <v>0.217</v>
      </c>
      <c r="BI400">
        <v>7.5999999999999998E-2</v>
      </c>
      <c r="BY400" t="s">
        <v>92</v>
      </c>
    </row>
    <row r="401" spans="1:77" hidden="1" x14ac:dyDescent="0.2">
      <c r="A401" t="s">
        <v>1439</v>
      </c>
      <c r="B401" t="s">
        <v>1207</v>
      </c>
      <c r="C401" t="s">
        <v>1208</v>
      </c>
      <c r="D401" t="s">
        <v>1388</v>
      </c>
      <c r="E401" t="s">
        <v>1388</v>
      </c>
      <c r="F401" t="s">
        <v>1379</v>
      </c>
      <c r="G401" t="s">
        <v>108</v>
      </c>
      <c r="H401" t="s">
        <v>108</v>
      </c>
      <c r="I401" t="s">
        <v>1236</v>
      </c>
      <c r="J401" t="s">
        <v>1236</v>
      </c>
      <c r="K401" t="s">
        <v>1236</v>
      </c>
      <c r="L401" t="s">
        <v>967</v>
      </c>
      <c r="M401" t="s">
        <v>1343</v>
      </c>
      <c r="N401" t="s">
        <v>1236</v>
      </c>
      <c r="O401" s="1">
        <v>42354</v>
      </c>
      <c r="P401">
        <v>-42.722499999999997</v>
      </c>
      <c r="Q401">
        <v>178.0915</v>
      </c>
      <c r="R401">
        <v>7</v>
      </c>
      <c r="S401">
        <v>1</v>
      </c>
      <c r="T401">
        <v>0</v>
      </c>
      <c r="U401" t="s">
        <v>1375</v>
      </c>
      <c r="V401" t="s">
        <v>1211</v>
      </c>
      <c r="W401" t="s">
        <v>916</v>
      </c>
      <c r="X401" t="s">
        <v>1236</v>
      </c>
      <c r="Y401">
        <v>14.904</v>
      </c>
      <c r="Z401">
        <v>34.956400000000002</v>
      </c>
      <c r="AC401">
        <v>726</v>
      </c>
      <c r="AD401">
        <v>1</v>
      </c>
      <c r="AF401" t="s">
        <v>1236</v>
      </c>
      <c r="AG401" s="1">
        <v>42354</v>
      </c>
      <c r="AH401">
        <v>178.0915</v>
      </c>
      <c r="AI401">
        <v>-42.722499999999997</v>
      </c>
      <c r="AM401">
        <v>14.904</v>
      </c>
      <c r="AN401">
        <v>34.956400000000002</v>
      </c>
      <c r="BC401">
        <v>0.20705999999999999</v>
      </c>
      <c r="BD401">
        <v>3.5692904656319302E-2</v>
      </c>
      <c r="BE401">
        <v>6.1219332420764501E-2</v>
      </c>
      <c r="BF401">
        <v>0.23100000000000001</v>
      </c>
      <c r="BG401">
        <v>0.25700000000000001</v>
      </c>
      <c r="BH401">
        <v>3.2000000000000001E-2</v>
      </c>
      <c r="BI401">
        <v>5.7000000000000002E-2</v>
      </c>
      <c r="BJ401">
        <v>92680</v>
      </c>
      <c r="BK401">
        <v>100672</v>
      </c>
      <c r="BY401" t="s">
        <v>92</v>
      </c>
    </row>
    <row r="402" spans="1:77" hidden="1" x14ac:dyDescent="0.2">
      <c r="A402" t="s">
        <v>1440</v>
      </c>
      <c r="B402" t="s">
        <v>1207</v>
      </c>
      <c r="C402" t="s">
        <v>1208</v>
      </c>
      <c r="D402" t="s">
        <v>1388</v>
      </c>
      <c r="E402" t="s">
        <v>1388</v>
      </c>
      <c r="F402" t="s">
        <v>1379</v>
      </c>
      <c r="G402" t="s">
        <v>108</v>
      </c>
      <c r="H402" t="s">
        <v>108</v>
      </c>
      <c r="I402" t="s">
        <v>1236</v>
      </c>
      <c r="J402" t="s">
        <v>1236</v>
      </c>
      <c r="K402" t="s">
        <v>1236</v>
      </c>
      <c r="L402" t="s">
        <v>1237</v>
      </c>
      <c r="M402" t="s">
        <v>1344</v>
      </c>
      <c r="N402" t="s">
        <v>1236</v>
      </c>
      <c r="O402" s="1">
        <v>42354</v>
      </c>
      <c r="P402">
        <v>-42.722499999999997</v>
      </c>
      <c r="Q402">
        <v>178.0915</v>
      </c>
      <c r="R402">
        <v>7</v>
      </c>
      <c r="S402">
        <v>1</v>
      </c>
      <c r="T402">
        <v>0</v>
      </c>
      <c r="U402" t="s">
        <v>1375</v>
      </c>
      <c r="V402" t="s">
        <v>1211</v>
      </c>
      <c r="W402" t="s">
        <v>916</v>
      </c>
      <c r="X402" t="s">
        <v>1236</v>
      </c>
      <c r="Y402">
        <v>14.904</v>
      </c>
      <c r="Z402">
        <v>34.956400000000002</v>
      </c>
      <c r="AC402">
        <v>1360.728685</v>
      </c>
      <c r="AD402">
        <v>1</v>
      </c>
      <c r="AF402" t="s">
        <v>1236</v>
      </c>
      <c r="AG402" s="1">
        <v>42354</v>
      </c>
      <c r="AH402">
        <v>178.0915</v>
      </c>
      <c r="AI402">
        <v>-42.722499999999997</v>
      </c>
      <c r="AM402">
        <v>14.904</v>
      </c>
      <c r="AN402">
        <v>34.956400000000002</v>
      </c>
      <c r="BC402">
        <v>1.1451612903225801</v>
      </c>
      <c r="BD402">
        <v>0.11086474501108599</v>
      </c>
      <c r="BE402">
        <v>7.5813414762556597E-2</v>
      </c>
      <c r="BF402">
        <v>0.192</v>
      </c>
      <c r="BJ402">
        <v>69618.770484939494</v>
      </c>
      <c r="BK402">
        <v>54607.919195386101</v>
      </c>
      <c r="BY402" t="s">
        <v>92</v>
      </c>
    </row>
    <row r="403" spans="1:77" hidden="1" x14ac:dyDescent="0.2">
      <c r="A403" t="s">
        <v>1441</v>
      </c>
      <c r="B403" t="s">
        <v>1207</v>
      </c>
      <c r="C403" t="s">
        <v>1208</v>
      </c>
      <c r="D403" t="s">
        <v>1388</v>
      </c>
      <c r="E403" t="s">
        <v>1388</v>
      </c>
      <c r="F403" t="s">
        <v>1379</v>
      </c>
      <c r="G403" t="s">
        <v>108</v>
      </c>
      <c r="H403" t="s">
        <v>108</v>
      </c>
      <c r="I403" t="s">
        <v>1236</v>
      </c>
      <c r="J403" t="s">
        <v>1236</v>
      </c>
      <c r="K403" t="s">
        <v>1236</v>
      </c>
      <c r="L403" t="s">
        <v>1237</v>
      </c>
      <c r="M403" t="s">
        <v>1345</v>
      </c>
      <c r="N403" t="s">
        <v>1236</v>
      </c>
      <c r="O403" s="1">
        <v>42354</v>
      </c>
      <c r="P403">
        <v>-42.722499999999997</v>
      </c>
      <c r="Q403">
        <v>178.0915</v>
      </c>
      <c r="R403">
        <v>7</v>
      </c>
      <c r="S403">
        <v>1</v>
      </c>
      <c r="T403">
        <v>0</v>
      </c>
      <c r="U403" t="s">
        <v>1375</v>
      </c>
      <c r="V403" t="s">
        <v>1391</v>
      </c>
      <c r="W403" t="s">
        <v>916</v>
      </c>
      <c r="X403" t="s">
        <v>1236</v>
      </c>
      <c r="Y403">
        <v>14.904</v>
      </c>
      <c r="Z403">
        <v>34.956400000000002</v>
      </c>
      <c r="AD403">
        <v>3</v>
      </c>
      <c r="AF403" t="s">
        <v>1236</v>
      </c>
      <c r="AG403" s="1">
        <v>42354</v>
      </c>
      <c r="AH403">
        <v>178.0915</v>
      </c>
      <c r="AI403">
        <v>-42.722499999999997</v>
      </c>
      <c r="AM403">
        <v>14.904</v>
      </c>
      <c r="AN403">
        <v>34.956400000000002</v>
      </c>
      <c r="BC403">
        <v>1.1451612903225801</v>
      </c>
      <c r="BD403">
        <v>0.11086474501108599</v>
      </c>
      <c r="BE403">
        <v>7.5813414762556597E-2</v>
      </c>
      <c r="BF403">
        <v>0.129</v>
      </c>
      <c r="BY403" t="s">
        <v>92</v>
      </c>
    </row>
    <row r="404" spans="1:77" hidden="1" x14ac:dyDescent="0.2">
      <c r="A404" t="s">
        <v>1442</v>
      </c>
      <c r="B404" t="s">
        <v>1207</v>
      </c>
      <c r="C404" t="s">
        <v>1208</v>
      </c>
      <c r="D404" t="s">
        <v>1388</v>
      </c>
      <c r="E404" t="s">
        <v>1388</v>
      </c>
      <c r="F404" t="s">
        <v>1379</v>
      </c>
      <c r="G404" t="s">
        <v>108</v>
      </c>
      <c r="H404" t="s">
        <v>108</v>
      </c>
      <c r="I404" t="s">
        <v>1236</v>
      </c>
      <c r="J404" t="s">
        <v>1236</v>
      </c>
      <c r="K404" t="s">
        <v>1236</v>
      </c>
      <c r="L404" t="s">
        <v>967</v>
      </c>
      <c r="M404" t="s">
        <v>1346</v>
      </c>
      <c r="N404" t="s">
        <v>1236</v>
      </c>
      <c r="O404" s="1">
        <v>42354</v>
      </c>
      <c r="P404">
        <v>-42.722499999999997</v>
      </c>
      <c r="Q404">
        <v>178.0915</v>
      </c>
      <c r="R404">
        <v>7</v>
      </c>
      <c r="S404">
        <v>1</v>
      </c>
      <c r="T404">
        <v>0</v>
      </c>
      <c r="U404" t="s">
        <v>1375</v>
      </c>
      <c r="V404" t="s">
        <v>1212</v>
      </c>
      <c r="W404" t="s">
        <v>916</v>
      </c>
      <c r="X404" t="s">
        <v>1236</v>
      </c>
      <c r="Y404">
        <v>14.904</v>
      </c>
      <c r="Z404">
        <v>34.956400000000002</v>
      </c>
      <c r="AC404">
        <v>1493.21525</v>
      </c>
      <c r="AD404">
        <v>1</v>
      </c>
      <c r="AF404" t="s">
        <v>1236</v>
      </c>
      <c r="AG404" s="1">
        <v>42354</v>
      </c>
      <c r="AH404">
        <v>178.0915</v>
      </c>
      <c r="AI404">
        <v>-42.722499999999997</v>
      </c>
      <c r="AM404">
        <v>14.904</v>
      </c>
      <c r="AN404">
        <v>34.956400000000002</v>
      </c>
      <c r="BC404">
        <v>0.19278000000000001</v>
      </c>
      <c r="BD404">
        <v>3.5692904656319302E-2</v>
      </c>
      <c r="BE404">
        <v>5.1553122038538499E-2</v>
      </c>
      <c r="BF404">
        <v>3.6999999999999998E-2</v>
      </c>
      <c r="BG404">
        <v>0.32</v>
      </c>
      <c r="BH404">
        <v>0.33</v>
      </c>
      <c r="BI404">
        <v>0.1</v>
      </c>
      <c r="BY404" t="s">
        <v>92</v>
      </c>
    </row>
    <row r="405" spans="1:77" hidden="1" x14ac:dyDescent="0.2">
      <c r="A405" t="s">
        <v>1443</v>
      </c>
      <c r="B405" t="s">
        <v>1207</v>
      </c>
      <c r="C405" t="s">
        <v>1208</v>
      </c>
      <c r="D405" t="s">
        <v>1388</v>
      </c>
      <c r="E405" t="s">
        <v>1388</v>
      </c>
      <c r="F405" t="s">
        <v>1379</v>
      </c>
      <c r="G405" t="s">
        <v>108</v>
      </c>
      <c r="H405" t="s">
        <v>108</v>
      </c>
      <c r="I405" t="s">
        <v>1240</v>
      </c>
      <c r="J405" t="s">
        <v>1240</v>
      </c>
      <c r="K405" t="s">
        <v>1240</v>
      </c>
      <c r="L405" t="s">
        <v>1241</v>
      </c>
      <c r="M405" t="s">
        <v>1349</v>
      </c>
      <c r="N405" t="s">
        <v>1240</v>
      </c>
      <c r="O405" s="1">
        <v>42355</v>
      </c>
      <c r="P405">
        <v>-43.462299999999999</v>
      </c>
      <c r="Q405">
        <v>176.9795</v>
      </c>
      <c r="R405">
        <v>7</v>
      </c>
      <c r="S405">
        <v>1</v>
      </c>
      <c r="T405">
        <v>0</v>
      </c>
      <c r="U405" t="s">
        <v>1375</v>
      </c>
      <c r="V405" t="s">
        <v>1211</v>
      </c>
      <c r="W405" t="s">
        <v>916</v>
      </c>
      <c r="X405" t="s">
        <v>1240</v>
      </c>
      <c r="Y405">
        <v>13.754</v>
      </c>
      <c r="Z405">
        <v>34.926299999999998</v>
      </c>
      <c r="AC405">
        <v>213.8</v>
      </c>
      <c r="AD405">
        <v>1</v>
      </c>
      <c r="AF405" t="s">
        <v>1240</v>
      </c>
      <c r="AG405" s="1">
        <v>42355</v>
      </c>
      <c r="AH405">
        <v>176.9795</v>
      </c>
      <c r="AI405">
        <v>-43.462299999999999</v>
      </c>
      <c r="AM405">
        <v>13.754</v>
      </c>
      <c r="AN405">
        <v>34.926299999999998</v>
      </c>
      <c r="BC405">
        <v>0.69257999999999997</v>
      </c>
      <c r="BD405">
        <v>8.5662971175166303E-2</v>
      </c>
      <c r="BE405">
        <v>8.0551753185216401E-2</v>
      </c>
      <c r="BF405">
        <v>0.20599999999999999</v>
      </c>
      <c r="BG405">
        <v>0.20300000000000001</v>
      </c>
      <c r="BH405">
        <v>0.192</v>
      </c>
      <c r="BI405">
        <v>0.01</v>
      </c>
      <c r="BY405" t="s">
        <v>92</v>
      </c>
    </row>
    <row r="406" spans="1:77" hidden="1" x14ac:dyDescent="0.2">
      <c r="A406" t="s">
        <v>1444</v>
      </c>
      <c r="B406" t="s">
        <v>1207</v>
      </c>
      <c r="C406" t="s">
        <v>1208</v>
      </c>
      <c r="D406" t="s">
        <v>1388</v>
      </c>
      <c r="E406" t="s">
        <v>1388</v>
      </c>
      <c r="F406" t="s">
        <v>1379</v>
      </c>
      <c r="G406" t="s">
        <v>108</v>
      </c>
      <c r="H406" t="s">
        <v>108</v>
      </c>
      <c r="I406" t="s">
        <v>1240</v>
      </c>
      <c r="J406" t="s">
        <v>1240</v>
      </c>
      <c r="K406" t="s">
        <v>1240</v>
      </c>
      <c r="L406" t="s">
        <v>1241</v>
      </c>
      <c r="M406" t="s">
        <v>1350</v>
      </c>
      <c r="N406" t="s">
        <v>1240</v>
      </c>
      <c r="O406" s="1">
        <v>42355</v>
      </c>
      <c r="P406">
        <v>-43.462299999999999</v>
      </c>
      <c r="Q406">
        <v>176.9795</v>
      </c>
      <c r="R406">
        <v>7</v>
      </c>
      <c r="S406">
        <v>1</v>
      </c>
      <c r="T406">
        <v>0</v>
      </c>
      <c r="U406" t="s">
        <v>1375</v>
      </c>
      <c r="V406" t="s">
        <v>1212</v>
      </c>
      <c r="W406" t="s">
        <v>78</v>
      </c>
      <c r="X406" t="s">
        <v>1240</v>
      </c>
      <c r="Y406">
        <v>13.754</v>
      </c>
      <c r="Z406">
        <v>34.926299999999998</v>
      </c>
      <c r="AB406">
        <v>2</v>
      </c>
      <c r="AC406">
        <v>501.4</v>
      </c>
      <c r="AD406">
        <v>2</v>
      </c>
      <c r="AF406" t="s">
        <v>1240</v>
      </c>
      <c r="AG406" s="1">
        <v>42355</v>
      </c>
      <c r="AH406">
        <v>176.9795</v>
      </c>
      <c r="AI406">
        <v>-43.462299999999999</v>
      </c>
      <c r="AM406">
        <v>13.754</v>
      </c>
      <c r="AN406">
        <v>34.926299999999998</v>
      </c>
      <c r="BC406">
        <v>0.67830000000000001</v>
      </c>
      <c r="BD406">
        <v>9.9940133037694001E-2</v>
      </c>
      <c r="BE406">
        <v>6.1219332420764501E-2</v>
      </c>
      <c r="BF406">
        <v>0.34799999999999998</v>
      </c>
      <c r="BG406">
        <v>0.29399999999999998</v>
      </c>
      <c r="BH406">
        <v>7.1999999999999995E-2</v>
      </c>
      <c r="BI406">
        <v>6.0000000000000001E-3</v>
      </c>
      <c r="BY406" t="s">
        <v>92</v>
      </c>
    </row>
    <row r="407" spans="1:77" hidden="1" x14ac:dyDescent="0.2">
      <c r="A407" t="s">
        <v>1230</v>
      </c>
      <c r="B407" t="s">
        <v>1207</v>
      </c>
      <c r="C407" t="s">
        <v>1208</v>
      </c>
      <c r="D407" t="s">
        <v>1388</v>
      </c>
      <c r="E407" t="s">
        <v>1388</v>
      </c>
      <c r="F407" t="s">
        <v>1376</v>
      </c>
      <c r="G407" t="s">
        <v>108</v>
      </c>
      <c r="H407" t="s">
        <v>108</v>
      </c>
      <c r="I407" t="s">
        <v>1231</v>
      </c>
      <c r="J407" t="s">
        <v>1231</v>
      </c>
      <c r="K407" t="s">
        <v>1231</v>
      </c>
      <c r="L407" t="s">
        <v>1232</v>
      </c>
      <c r="M407" t="s">
        <v>1338</v>
      </c>
      <c r="N407" t="s">
        <v>1231</v>
      </c>
      <c r="O407" s="1">
        <v>42356</v>
      </c>
      <c r="P407">
        <v>-43.847799999999999</v>
      </c>
      <c r="Q407">
        <v>178.58019999999999</v>
      </c>
      <c r="R407">
        <v>7</v>
      </c>
      <c r="S407">
        <v>1</v>
      </c>
      <c r="T407">
        <v>0</v>
      </c>
      <c r="U407" t="s">
        <v>1375</v>
      </c>
      <c r="V407" t="s">
        <v>1211</v>
      </c>
      <c r="W407" t="s">
        <v>916</v>
      </c>
      <c r="X407" t="s">
        <v>1231</v>
      </c>
      <c r="Y407">
        <v>12.5</v>
      </c>
      <c r="Z407">
        <v>34.56</v>
      </c>
      <c r="AC407">
        <v>580.79778499999998</v>
      </c>
      <c r="AD407">
        <v>1</v>
      </c>
      <c r="AF407" t="s">
        <v>1231</v>
      </c>
      <c r="AG407" s="1">
        <v>42356</v>
      </c>
      <c r="AH407">
        <v>178.58019999999999</v>
      </c>
      <c r="AI407">
        <v>-43.847799999999999</v>
      </c>
      <c r="AM407">
        <v>12.5</v>
      </c>
      <c r="AN407">
        <v>34.56</v>
      </c>
      <c r="BC407">
        <v>3.61998</v>
      </c>
      <c r="BD407">
        <v>0.49256208425720599</v>
      </c>
      <c r="BE407">
        <v>0.161103506370433</v>
      </c>
      <c r="BF407">
        <v>0.54600000000000004</v>
      </c>
      <c r="BG407">
        <v>0.23599999999999999</v>
      </c>
      <c r="BH407">
        <v>0.26100000000000001</v>
      </c>
      <c r="BI407">
        <v>0.58799999999999997</v>
      </c>
      <c r="BJ407">
        <v>69618.770484939494</v>
      </c>
      <c r="BK407">
        <v>54607.919195386101</v>
      </c>
      <c r="BY407" t="s">
        <v>92</v>
      </c>
    </row>
    <row r="408" spans="1:77" hidden="1" x14ac:dyDescent="0.2">
      <c r="A408" t="s">
        <v>1445</v>
      </c>
      <c r="B408" t="s">
        <v>1207</v>
      </c>
      <c r="C408" t="s">
        <v>1208</v>
      </c>
      <c r="D408" t="s">
        <v>1388</v>
      </c>
      <c r="E408" t="s">
        <v>1388</v>
      </c>
      <c r="F408" t="s">
        <v>1376</v>
      </c>
      <c r="G408" t="s">
        <v>108</v>
      </c>
      <c r="H408" t="s">
        <v>108</v>
      </c>
      <c r="I408" t="s">
        <v>1231</v>
      </c>
      <c r="J408" t="s">
        <v>1231</v>
      </c>
      <c r="K408" t="s">
        <v>1231</v>
      </c>
      <c r="L408" t="s">
        <v>1233</v>
      </c>
      <c r="M408" t="s">
        <v>1339</v>
      </c>
      <c r="N408" t="s">
        <v>1231</v>
      </c>
      <c r="O408" s="1">
        <v>42356</v>
      </c>
      <c r="P408">
        <v>-43.847799999999999</v>
      </c>
      <c r="Q408">
        <v>178.58019999999999</v>
      </c>
      <c r="R408">
        <v>7</v>
      </c>
      <c r="S408">
        <v>1</v>
      </c>
      <c r="T408">
        <v>0</v>
      </c>
      <c r="U408" t="s">
        <v>1375</v>
      </c>
      <c r="V408" t="s">
        <v>1211</v>
      </c>
      <c r="W408" t="s">
        <v>916</v>
      </c>
      <c r="X408" t="s">
        <v>1231</v>
      </c>
      <c r="Y408">
        <v>12.5</v>
      </c>
      <c r="Z408">
        <v>34.56</v>
      </c>
      <c r="AC408">
        <v>558.62213499999996</v>
      </c>
      <c r="AD408">
        <v>1</v>
      </c>
      <c r="AF408" t="s">
        <v>1231</v>
      </c>
      <c r="AG408" s="1">
        <v>42356</v>
      </c>
      <c r="AH408">
        <v>178.58019999999999</v>
      </c>
      <c r="AI408">
        <v>-43.847799999999999</v>
      </c>
      <c r="AM408">
        <v>12.5</v>
      </c>
      <c r="AN408">
        <v>34.56</v>
      </c>
      <c r="BC408">
        <v>5.0693999999999999</v>
      </c>
      <c r="BD408">
        <v>0.14277161862527701</v>
      </c>
      <c r="BE408">
        <v>0.231989049173423</v>
      </c>
      <c r="BF408">
        <v>0.14099999999999999</v>
      </c>
      <c r="BJ408">
        <v>70506</v>
      </c>
      <c r="BK408">
        <v>33179</v>
      </c>
      <c r="BY408" t="s">
        <v>92</v>
      </c>
    </row>
    <row r="409" spans="1:77" hidden="1" x14ac:dyDescent="0.2">
      <c r="A409" t="s">
        <v>1446</v>
      </c>
      <c r="B409" t="s">
        <v>1207</v>
      </c>
      <c r="C409" t="s">
        <v>1208</v>
      </c>
      <c r="D409" t="s">
        <v>1388</v>
      </c>
      <c r="E409" t="s">
        <v>1388</v>
      </c>
      <c r="F409" t="s">
        <v>1376</v>
      </c>
      <c r="G409" t="s">
        <v>108</v>
      </c>
      <c r="H409" t="s">
        <v>108</v>
      </c>
      <c r="I409" t="s">
        <v>1231</v>
      </c>
      <c r="J409" t="s">
        <v>1231</v>
      </c>
      <c r="K409" t="s">
        <v>1231</v>
      </c>
      <c r="L409" t="s">
        <v>1233</v>
      </c>
      <c r="M409" t="s">
        <v>1340</v>
      </c>
      <c r="N409" t="s">
        <v>1231</v>
      </c>
      <c r="O409" s="1">
        <v>42356</v>
      </c>
      <c r="P409">
        <v>-43.847799999999999</v>
      </c>
      <c r="Q409">
        <v>178.58019999999999</v>
      </c>
      <c r="R409">
        <v>7</v>
      </c>
      <c r="S409">
        <v>1</v>
      </c>
      <c r="T409">
        <v>0</v>
      </c>
      <c r="U409" t="s">
        <v>1375</v>
      </c>
      <c r="V409" t="s">
        <v>1391</v>
      </c>
      <c r="W409" t="s">
        <v>916</v>
      </c>
      <c r="X409" t="s">
        <v>1231</v>
      </c>
      <c r="Y409">
        <v>12.5</v>
      </c>
      <c r="Z409">
        <v>34.56</v>
      </c>
      <c r="AD409">
        <v>3</v>
      </c>
      <c r="AF409" t="s">
        <v>1231</v>
      </c>
      <c r="AG409" s="1">
        <v>42356</v>
      </c>
      <c r="AH409">
        <v>178.58019999999999</v>
      </c>
      <c r="AI409">
        <v>-43.847799999999999</v>
      </c>
      <c r="AM409">
        <v>12.5</v>
      </c>
      <c r="AN409">
        <v>34.56</v>
      </c>
      <c r="BC409">
        <v>3.94842</v>
      </c>
      <c r="BD409">
        <v>3.5692904656319302E-2</v>
      </c>
      <c r="BE409">
        <v>0.16432557649784099</v>
      </c>
      <c r="BF409">
        <v>0.39600000000000002</v>
      </c>
      <c r="BY409" t="s">
        <v>92</v>
      </c>
    </row>
    <row r="410" spans="1:77" hidden="1" x14ac:dyDescent="0.2">
      <c r="A410" t="s">
        <v>1447</v>
      </c>
      <c r="B410" t="s">
        <v>1207</v>
      </c>
      <c r="C410" t="s">
        <v>1208</v>
      </c>
      <c r="D410" t="s">
        <v>1388</v>
      </c>
      <c r="E410" t="s">
        <v>1388</v>
      </c>
      <c r="F410" t="s">
        <v>1379</v>
      </c>
      <c r="G410" t="s">
        <v>108</v>
      </c>
      <c r="H410" t="s">
        <v>108</v>
      </c>
      <c r="I410" t="s">
        <v>1219</v>
      </c>
      <c r="J410" t="s">
        <v>1219</v>
      </c>
      <c r="K410" t="s">
        <v>1219</v>
      </c>
      <c r="L410" t="s">
        <v>1221</v>
      </c>
      <c r="M410" t="s">
        <v>1358</v>
      </c>
      <c r="N410" t="s">
        <v>1219</v>
      </c>
      <c r="O410" s="1">
        <v>42357</v>
      </c>
      <c r="P410">
        <v>-43.285899999999998</v>
      </c>
      <c r="Q410">
        <v>180.9699</v>
      </c>
      <c r="R410">
        <v>7</v>
      </c>
      <c r="S410">
        <v>1</v>
      </c>
      <c r="T410">
        <v>0</v>
      </c>
      <c r="U410" t="s">
        <v>1375</v>
      </c>
      <c r="V410" t="s">
        <v>1391</v>
      </c>
      <c r="W410" t="s">
        <v>916</v>
      </c>
      <c r="X410" t="s">
        <v>1219</v>
      </c>
      <c r="Y410">
        <v>14.000999999999999</v>
      </c>
      <c r="Z410">
        <v>34.846600000000002</v>
      </c>
      <c r="AD410">
        <v>3</v>
      </c>
      <c r="AF410" t="s">
        <v>1219</v>
      </c>
      <c r="AG410" s="1">
        <v>42357</v>
      </c>
      <c r="AH410">
        <v>180.9699</v>
      </c>
      <c r="AI410">
        <v>-43.285899999999998</v>
      </c>
      <c r="AM410">
        <v>14.000999999999999</v>
      </c>
      <c r="AN410">
        <v>34.846600000000002</v>
      </c>
      <c r="BC410">
        <v>2.2490999999999999</v>
      </c>
      <c r="BD410">
        <v>3.5692904656319302E-2</v>
      </c>
      <c r="BE410">
        <v>0.19654627777192801</v>
      </c>
      <c r="BF410">
        <v>0.19800000000000001</v>
      </c>
      <c r="BY410" t="s">
        <v>92</v>
      </c>
    </row>
    <row r="411" spans="1:77" hidden="1" x14ac:dyDescent="0.2">
      <c r="A411" t="s">
        <v>1448</v>
      </c>
      <c r="B411" t="s">
        <v>1207</v>
      </c>
      <c r="C411" t="s">
        <v>1208</v>
      </c>
      <c r="D411" t="s">
        <v>1388</v>
      </c>
      <c r="E411" t="s">
        <v>1388</v>
      </c>
      <c r="F411" t="s">
        <v>1379</v>
      </c>
      <c r="G411" t="s">
        <v>108</v>
      </c>
      <c r="H411" t="s">
        <v>108</v>
      </c>
      <c r="I411" t="s">
        <v>1246</v>
      </c>
      <c r="J411" t="s">
        <v>1246</v>
      </c>
      <c r="K411" t="s">
        <v>1246</v>
      </c>
      <c r="L411" t="s">
        <v>1247</v>
      </c>
      <c r="M411" t="s">
        <v>1354</v>
      </c>
      <c r="N411" t="s">
        <v>1246</v>
      </c>
      <c r="O411" s="1">
        <v>42357</v>
      </c>
      <c r="P411">
        <v>-43.366300000000003</v>
      </c>
      <c r="Q411">
        <v>178.9</v>
      </c>
      <c r="R411">
        <v>7</v>
      </c>
      <c r="S411">
        <v>1</v>
      </c>
      <c r="T411">
        <v>0</v>
      </c>
      <c r="U411" t="s">
        <v>1375</v>
      </c>
      <c r="V411" t="s">
        <v>1211</v>
      </c>
      <c r="W411" t="s">
        <v>916</v>
      </c>
      <c r="X411" t="s">
        <v>1246</v>
      </c>
      <c r="Y411">
        <v>14.2</v>
      </c>
      <c r="Z411">
        <v>34.83</v>
      </c>
      <c r="AC411">
        <v>568.1</v>
      </c>
      <c r="AD411">
        <v>1</v>
      </c>
      <c r="AF411" t="s">
        <v>1246</v>
      </c>
      <c r="AG411" s="1">
        <v>42357</v>
      </c>
      <c r="AH411">
        <v>178.9</v>
      </c>
      <c r="AI411">
        <v>-43.366300000000003</v>
      </c>
      <c r="AM411">
        <v>14.2</v>
      </c>
      <c r="AN411">
        <v>34.83</v>
      </c>
      <c r="BC411">
        <v>0.20705999999999999</v>
      </c>
      <c r="BD411">
        <v>3.5692904656319302E-2</v>
      </c>
      <c r="BE411">
        <v>1.6110350637043299E-2</v>
      </c>
      <c r="BF411">
        <v>0.22</v>
      </c>
      <c r="BG411">
        <v>0.18</v>
      </c>
      <c r="BH411">
        <v>7.3999999999999996E-2</v>
      </c>
      <c r="BI411">
        <v>3.1E-2</v>
      </c>
      <c r="BY411" t="s">
        <v>92</v>
      </c>
    </row>
    <row r="412" spans="1:77" hidden="1" x14ac:dyDescent="0.2">
      <c r="A412" t="s">
        <v>1248</v>
      </c>
      <c r="B412" t="s">
        <v>1207</v>
      </c>
      <c r="C412" t="s">
        <v>1208</v>
      </c>
      <c r="D412" t="s">
        <v>1388</v>
      </c>
      <c r="E412" t="s">
        <v>1388</v>
      </c>
      <c r="F412" t="s">
        <v>1379</v>
      </c>
      <c r="G412" t="s">
        <v>108</v>
      </c>
      <c r="H412" t="s">
        <v>108</v>
      </c>
      <c r="I412" t="s">
        <v>1246</v>
      </c>
      <c r="J412" t="s">
        <v>1246</v>
      </c>
      <c r="K412" t="s">
        <v>1246</v>
      </c>
      <c r="L412" t="s">
        <v>1247</v>
      </c>
      <c r="M412" t="s">
        <v>1355</v>
      </c>
      <c r="N412" t="s">
        <v>1246</v>
      </c>
      <c r="O412" s="1">
        <v>42357</v>
      </c>
      <c r="P412">
        <v>-43.366300000000003</v>
      </c>
      <c r="Q412">
        <v>178.9</v>
      </c>
      <c r="R412">
        <v>7</v>
      </c>
      <c r="S412">
        <v>1</v>
      </c>
      <c r="T412">
        <v>0</v>
      </c>
      <c r="U412" t="s">
        <v>1375</v>
      </c>
      <c r="V412" t="s">
        <v>1212</v>
      </c>
      <c r="W412" t="s">
        <v>916</v>
      </c>
      <c r="X412" t="s">
        <v>1246</v>
      </c>
      <c r="Y412">
        <v>14.2</v>
      </c>
      <c r="Z412">
        <v>34.83</v>
      </c>
      <c r="AC412">
        <v>977.88025000000005</v>
      </c>
      <c r="AD412">
        <v>1</v>
      </c>
      <c r="AF412" t="s">
        <v>1246</v>
      </c>
      <c r="AG412" s="1">
        <v>42357</v>
      </c>
      <c r="AH412">
        <v>178.9</v>
      </c>
      <c r="AI412">
        <v>-43.366300000000003</v>
      </c>
      <c r="AM412">
        <v>14.2</v>
      </c>
      <c r="AN412">
        <v>34.83</v>
      </c>
      <c r="BC412">
        <v>0.20705999999999999</v>
      </c>
      <c r="BD412">
        <v>3.5692904656319302E-2</v>
      </c>
      <c r="BE412">
        <v>1.6110350637043299E-2</v>
      </c>
      <c r="BF412">
        <v>0.219</v>
      </c>
      <c r="BG412">
        <v>0.14699999999999999</v>
      </c>
      <c r="BH412">
        <v>0.125</v>
      </c>
      <c r="BI412">
        <v>2.4E-2</v>
      </c>
      <c r="BY412" t="s">
        <v>92</v>
      </c>
    </row>
    <row r="413" spans="1:77" hidden="1" x14ac:dyDescent="0.2">
      <c r="A413" t="s">
        <v>1449</v>
      </c>
      <c r="B413" t="s">
        <v>1207</v>
      </c>
      <c r="C413" t="s">
        <v>1208</v>
      </c>
      <c r="D413" t="s">
        <v>1388</v>
      </c>
      <c r="E413" t="s">
        <v>1388</v>
      </c>
      <c r="F413" t="s">
        <v>1376</v>
      </c>
      <c r="G413" t="s">
        <v>108</v>
      </c>
      <c r="H413" t="s">
        <v>108</v>
      </c>
      <c r="I413" t="s">
        <v>1234</v>
      </c>
      <c r="J413" t="s">
        <v>1234</v>
      </c>
      <c r="K413" t="s">
        <v>1234</v>
      </c>
      <c r="L413" t="s">
        <v>1235</v>
      </c>
      <c r="M413" t="s">
        <v>1341</v>
      </c>
      <c r="N413" t="s">
        <v>1234</v>
      </c>
      <c r="O413" s="1">
        <v>42357</v>
      </c>
      <c r="P413">
        <v>-43.637900000000002</v>
      </c>
      <c r="Q413">
        <v>179.59870000000001</v>
      </c>
      <c r="R413">
        <v>7</v>
      </c>
      <c r="S413">
        <v>1</v>
      </c>
      <c r="T413">
        <v>0</v>
      </c>
      <c r="U413" t="s">
        <v>1375</v>
      </c>
      <c r="V413" t="s">
        <v>1211</v>
      </c>
      <c r="W413" t="s">
        <v>916</v>
      </c>
      <c r="X413" t="s">
        <v>1234</v>
      </c>
      <c r="Y413">
        <v>12.929</v>
      </c>
      <c r="Z413">
        <v>34.528500000000001</v>
      </c>
      <c r="AB413">
        <v>2</v>
      </c>
      <c r="AC413">
        <v>481.13934</v>
      </c>
      <c r="AD413">
        <v>2</v>
      </c>
      <c r="AF413" t="s">
        <v>1234</v>
      </c>
      <c r="AG413" s="1">
        <v>42357</v>
      </c>
      <c r="AH413">
        <v>179.59870000000001</v>
      </c>
      <c r="AI413">
        <v>-43.637900000000002</v>
      </c>
      <c r="AM413">
        <v>12.929</v>
      </c>
      <c r="AN413">
        <v>34.528500000000001</v>
      </c>
      <c r="BC413">
        <v>5.2407599999999999</v>
      </c>
      <c r="BD413">
        <v>9.9940133037694001E-2</v>
      </c>
      <c r="BE413">
        <v>0.15143729598820699</v>
      </c>
      <c r="BF413">
        <v>1.34</v>
      </c>
      <c r="BJ413">
        <v>81262</v>
      </c>
      <c r="BK413">
        <v>38417</v>
      </c>
      <c r="BY413" t="s">
        <v>92</v>
      </c>
    </row>
    <row r="414" spans="1:77" hidden="1" x14ac:dyDescent="0.2">
      <c r="A414" t="s">
        <v>1450</v>
      </c>
      <c r="B414" t="s">
        <v>1207</v>
      </c>
      <c r="C414" t="s">
        <v>1208</v>
      </c>
      <c r="D414" t="s">
        <v>1388</v>
      </c>
      <c r="E414" t="s">
        <v>1388</v>
      </c>
      <c r="F414" t="s">
        <v>1376</v>
      </c>
      <c r="G414" t="s">
        <v>108</v>
      </c>
      <c r="H414" t="s">
        <v>108</v>
      </c>
      <c r="I414" t="s">
        <v>1234</v>
      </c>
      <c r="J414" t="s">
        <v>1234</v>
      </c>
      <c r="K414" t="s">
        <v>1234</v>
      </c>
      <c r="L414" t="s">
        <v>1235</v>
      </c>
      <c r="M414" t="s">
        <v>1342</v>
      </c>
      <c r="N414" t="s">
        <v>1234</v>
      </c>
      <c r="O414" s="1">
        <v>42357</v>
      </c>
      <c r="P414">
        <v>-43.637900000000002</v>
      </c>
      <c r="Q414">
        <v>179.59870000000001</v>
      </c>
      <c r="R414">
        <v>7</v>
      </c>
      <c r="S414">
        <v>1</v>
      </c>
      <c r="T414">
        <v>0</v>
      </c>
      <c r="U414" t="s">
        <v>1375</v>
      </c>
      <c r="V414" t="s">
        <v>1391</v>
      </c>
      <c r="W414" t="s">
        <v>916</v>
      </c>
      <c r="X414" t="s">
        <v>1234</v>
      </c>
      <c r="Y414">
        <v>12.929</v>
      </c>
      <c r="Z414">
        <v>34.528500000000001</v>
      </c>
      <c r="AD414">
        <v>3</v>
      </c>
      <c r="AF414" t="s">
        <v>1234</v>
      </c>
      <c r="AG414" s="1">
        <v>42357</v>
      </c>
      <c r="AH414">
        <v>179.59870000000001</v>
      </c>
      <c r="AI414">
        <v>-43.637900000000002</v>
      </c>
      <c r="AM414">
        <v>12.929</v>
      </c>
      <c r="AN414">
        <v>34.528500000000001</v>
      </c>
      <c r="BC414">
        <v>4.3054199999999998</v>
      </c>
      <c r="BD414">
        <v>0.30695898004434602</v>
      </c>
      <c r="BE414">
        <v>0.21587869853638</v>
      </c>
      <c r="BF414">
        <v>1.92</v>
      </c>
      <c r="BY414" t="s">
        <v>92</v>
      </c>
    </row>
    <row r="415" spans="1:77" hidden="1" x14ac:dyDescent="0.2">
      <c r="A415" t="s">
        <v>1218</v>
      </c>
      <c r="B415" t="s">
        <v>1207</v>
      </c>
      <c r="C415" t="s">
        <v>1208</v>
      </c>
      <c r="D415" t="s">
        <v>1388</v>
      </c>
      <c r="E415" t="s">
        <v>1388</v>
      </c>
      <c r="F415" t="s">
        <v>1379</v>
      </c>
      <c r="G415" t="s">
        <v>108</v>
      </c>
      <c r="H415" t="s">
        <v>108</v>
      </c>
      <c r="I415" t="s">
        <v>1219</v>
      </c>
      <c r="J415" t="s">
        <v>1219</v>
      </c>
      <c r="K415" t="s">
        <v>1219</v>
      </c>
      <c r="L415" t="s">
        <v>1220</v>
      </c>
      <c r="M415" t="s">
        <v>1329</v>
      </c>
      <c r="N415" t="s">
        <v>1219</v>
      </c>
      <c r="O415" s="1">
        <v>42358</v>
      </c>
      <c r="P415">
        <v>-43.285899999999998</v>
      </c>
      <c r="Q415">
        <v>180.9699</v>
      </c>
      <c r="R415">
        <v>7</v>
      </c>
      <c r="S415">
        <v>1</v>
      </c>
      <c r="T415">
        <v>0</v>
      </c>
      <c r="U415" t="s">
        <v>1375</v>
      </c>
      <c r="V415" t="s">
        <v>1211</v>
      </c>
      <c r="W415" t="s">
        <v>916</v>
      </c>
      <c r="X415" t="s">
        <v>1219</v>
      </c>
      <c r="Y415">
        <v>14.000999999999999</v>
      </c>
      <c r="Z415">
        <v>34.846600000000002</v>
      </c>
      <c r="AC415">
        <v>541.41088500000001</v>
      </c>
      <c r="AD415">
        <v>1</v>
      </c>
      <c r="AF415" t="s">
        <v>1219</v>
      </c>
      <c r="AG415" s="1">
        <v>42358</v>
      </c>
      <c r="AH415">
        <v>180.9699</v>
      </c>
      <c r="AI415">
        <v>-43.285899999999998</v>
      </c>
      <c r="AM415">
        <v>14.000999999999999</v>
      </c>
      <c r="AN415">
        <v>34.846600000000002</v>
      </c>
      <c r="BC415">
        <f>BC416</f>
        <v>3.3343799999999999</v>
      </c>
      <c r="BD415">
        <f>BD416</f>
        <v>0.53539356984478903</v>
      </c>
      <c r="BE415">
        <f>BE416</f>
        <v>0.22876697904601501</v>
      </c>
      <c r="BF415">
        <v>0.215</v>
      </c>
      <c r="BG415">
        <v>0.13200000000000001</v>
      </c>
      <c r="BH415">
        <v>7.3999999999999996E-2</v>
      </c>
      <c r="BI415">
        <v>6.0000000000000001E-3</v>
      </c>
      <c r="BJ415">
        <v>275945</v>
      </c>
      <c r="BK415">
        <v>56848</v>
      </c>
      <c r="BY415" t="s">
        <v>92</v>
      </c>
    </row>
    <row r="416" spans="1:77" hidden="1" x14ac:dyDescent="0.2">
      <c r="A416" t="s">
        <v>1451</v>
      </c>
      <c r="B416" t="s">
        <v>1207</v>
      </c>
      <c r="C416" t="s">
        <v>1208</v>
      </c>
      <c r="D416" t="s">
        <v>1388</v>
      </c>
      <c r="E416" t="s">
        <v>1388</v>
      </c>
      <c r="F416" t="s">
        <v>1379</v>
      </c>
      <c r="G416" t="s">
        <v>108</v>
      </c>
      <c r="H416" t="s">
        <v>108</v>
      </c>
      <c r="I416" t="s">
        <v>1219</v>
      </c>
      <c r="J416" t="s">
        <v>1219</v>
      </c>
      <c r="K416" t="s">
        <v>1219</v>
      </c>
      <c r="L416" t="s">
        <v>1221</v>
      </c>
      <c r="M416" t="s">
        <v>1330</v>
      </c>
      <c r="N416" t="s">
        <v>1219</v>
      </c>
      <c r="O416" s="1">
        <v>42358</v>
      </c>
      <c r="P416">
        <v>-43.285899999999998</v>
      </c>
      <c r="Q416">
        <v>180.9699</v>
      </c>
      <c r="R416">
        <v>7</v>
      </c>
      <c r="S416">
        <v>1</v>
      </c>
      <c r="T416">
        <v>0</v>
      </c>
      <c r="U416" t="s">
        <v>1375</v>
      </c>
      <c r="V416" t="s">
        <v>1211</v>
      </c>
      <c r="W416" t="s">
        <v>916</v>
      </c>
      <c r="X416" t="s">
        <v>1219</v>
      </c>
      <c r="Y416">
        <v>14.000999999999999</v>
      </c>
      <c r="Z416">
        <v>34.846600000000002</v>
      </c>
      <c r="AC416">
        <v>545.45128499999998</v>
      </c>
      <c r="AD416">
        <v>1</v>
      </c>
      <c r="AF416" t="s">
        <v>1219</v>
      </c>
      <c r="AG416" s="1">
        <v>42358</v>
      </c>
      <c r="AH416">
        <v>180.9699</v>
      </c>
      <c r="AI416">
        <v>-43.285899999999998</v>
      </c>
      <c r="AM416">
        <v>14.000999999999999</v>
      </c>
      <c r="AN416">
        <v>34.846600000000002</v>
      </c>
      <c r="BC416">
        <v>3.3343799999999999</v>
      </c>
      <c r="BD416">
        <v>0.53539356984478903</v>
      </c>
      <c r="BE416">
        <v>0.22876697904601501</v>
      </c>
      <c r="BF416">
        <v>0.224</v>
      </c>
      <c r="BY416" t="s">
        <v>92</v>
      </c>
    </row>
    <row r="417" spans="1:77" hidden="1" x14ac:dyDescent="0.2">
      <c r="A417" t="s">
        <v>1222</v>
      </c>
      <c r="B417" t="s">
        <v>1207</v>
      </c>
      <c r="C417" t="s">
        <v>1208</v>
      </c>
      <c r="D417" t="s">
        <v>1388</v>
      </c>
      <c r="E417" t="s">
        <v>1388</v>
      </c>
      <c r="F417" t="s">
        <v>1379</v>
      </c>
      <c r="G417" t="s">
        <v>108</v>
      </c>
      <c r="H417" t="s">
        <v>108</v>
      </c>
      <c r="I417" t="s">
        <v>1219</v>
      </c>
      <c r="J417" t="s">
        <v>1219</v>
      </c>
      <c r="K417" t="s">
        <v>1219</v>
      </c>
      <c r="L417" t="s">
        <v>1220</v>
      </c>
      <c r="M417" t="s">
        <v>1331</v>
      </c>
      <c r="N417" t="s">
        <v>1219</v>
      </c>
      <c r="O417" s="1">
        <v>42358</v>
      </c>
      <c r="P417">
        <v>-43.285899999999998</v>
      </c>
      <c r="Q417">
        <v>180.9699</v>
      </c>
      <c r="R417">
        <v>7</v>
      </c>
      <c r="S417">
        <v>1</v>
      </c>
      <c r="T417">
        <v>0</v>
      </c>
      <c r="U417" t="s">
        <v>1375</v>
      </c>
      <c r="V417" t="s">
        <v>1212</v>
      </c>
      <c r="W417" t="s">
        <v>916</v>
      </c>
      <c r="X417" t="s">
        <v>1219</v>
      </c>
      <c r="Y417">
        <v>14.000999999999999</v>
      </c>
      <c r="Z417">
        <v>34.846600000000002</v>
      </c>
      <c r="AC417">
        <v>508.75553500000001</v>
      </c>
      <c r="AD417">
        <v>1</v>
      </c>
      <c r="AF417" t="s">
        <v>1219</v>
      </c>
      <c r="AG417" s="1">
        <v>42358</v>
      </c>
      <c r="AH417">
        <v>180.9699</v>
      </c>
      <c r="AI417">
        <v>-43.285899999999998</v>
      </c>
      <c r="AM417">
        <v>14.000999999999999</v>
      </c>
      <c r="AN417">
        <v>34.846600000000002</v>
      </c>
      <c r="BC417">
        <f>BC416</f>
        <v>3.3343799999999999</v>
      </c>
      <c r="BD417">
        <f>BD416</f>
        <v>0.53539356984478903</v>
      </c>
      <c r="BE417">
        <f>BE416</f>
        <v>0.22876697904601501</v>
      </c>
      <c r="BF417">
        <v>0.16500000000000001</v>
      </c>
      <c r="BG417">
        <v>0.115</v>
      </c>
      <c r="BH417">
        <v>8.6999999999999994E-2</v>
      </c>
      <c r="BI417">
        <v>5.0000000000000001E-3</v>
      </c>
      <c r="BY417" t="s">
        <v>92</v>
      </c>
    </row>
    <row r="418" spans="1:77" hidden="1" x14ac:dyDescent="0.2">
      <c r="A418" t="s">
        <v>1452</v>
      </c>
      <c r="B418" t="s">
        <v>1207</v>
      </c>
      <c r="C418" t="s">
        <v>1208</v>
      </c>
      <c r="D418" t="s">
        <v>1388</v>
      </c>
      <c r="E418" t="s">
        <v>1388</v>
      </c>
      <c r="F418" t="s">
        <v>1379</v>
      </c>
      <c r="G418" t="s">
        <v>108</v>
      </c>
      <c r="H418" t="s">
        <v>108</v>
      </c>
      <c r="I418" t="s">
        <v>1242</v>
      </c>
      <c r="J418" t="s">
        <v>1242</v>
      </c>
      <c r="K418" t="s">
        <v>1242</v>
      </c>
      <c r="L418" t="s">
        <v>1243</v>
      </c>
      <c r="M418" t="s">
        <v>1351</v>
      </c>
      <c r="N418" t="s">
        <v>1242</v>
      </c>
      <c r="O418" s="1">
        <v>42359</v>
      </c>
      <c r="P418">
        <v>-42.843200000000003</v>
      </c>
      <c r="Q418">
        <v>179.86</v>
      </c>
      <c r="R418">
        <v>7</v>
      </c>
      <c r="S418">
        <v>1</v>
      </c>
      <c r="T418">
        <v>0</v>
      </c>
      <c r="U418" t="s">
        <v>1375</v>
      </c>
      <c r="V418" t="s">
        <v>1211</v>
      </c>
      <c r="W418" t="s">
        <v>916</v>
      </c>
      <c r="X418" t="s">
        <v>1242</v>
      </c>
      <c r="Y418">
        <v>14.3</v>
      </c>
      <c r="Z418">
        <v>34.96</v>
      </c>
      <c r="AC418">
        <v>385.573735</v>
      </c>
      <c r="AD418">
        <v>1</v>
      </c>
      <c r="AF418" t="s">
        <v>1242</v>
      </c>
      <c r="AG418" s="1">
        <v>42359</v>
      </c>
      <c r="AH418">
        <v>179.86</v>
      </c>
      <c r="AI418">
        <v>-42.843200000000003</v>
      </c>
      <c r="AM418">
        <v>14.3</v>
      </c>
      <c r="AN418">
        <v>34.96</v>
      </c>
      <c r="BC418">
        <v>0.93533999999999995</v>
      </c>
      <c r="BD418">
        <v>0.135633037694013</v>
      </c>
      <c r="BE418">
        <v>8.0551753185216401E-2</v>
      </c>
      <c r="BF418">
        <v>0.28899999999999998</v>
      </c>
      <c r="BJ418">
        <v>240798.23359348901</v>
      </c>
      <c r="BK418">
        <v>51295.924112747503</v>
      </c>
      <c r="BY418" t="s">
        <v>92</v>
      </c>
    </row>
    <row r="419" spans="1:77" hidden="1" x14ac:dyDescent="0.2">
      <c r="A419" t="s">
        <v>1453</v>
      </c>
      <c r="B419" t="s">
        <v>1207</v>
      </c>
      <c r="C419" t="s">
        <v>1208</v>
      </c>
      <c r="D419" t="s">
        <v>1388</v>
      </c>
      <c r="E419" t="s">
        <v>1388</v>
      </c>
      <c r="F419" t="s">
        <v>1379</v>
      </c>
      <c r="G419" t="s">
        <v>108</v>
      </c>
      <c r="H419" t="s">
        <v>108</v>
      </c>
      <c r="I419" t="s">
        <v>1242</v>
      </c>
      <c r="J419" t="s">
        <v>1242</v>
      </c>
      <c r="K419" t="s">
        <v>1242</v>
      </c>
      <c r="L419" t="s">
        <v>1243</v>
      </c>
      <c r="M419" t="s">
        <v>1359</v>
      </c>
      <c r="N419" t="s">
        <v>1242</v>
      </c>
      <c r="O419" s="1">
        <v>42359</v>
      </c>
      <c r="P419">
        <v>-42.843200000000003</v>
      </c>
      <c r="Q419">
        <v>179.86</v>
      </c>
      <c r="R419">
        <v>7</v>
      </c>
      <c r="S419">
        <v>1</v>
      </c>
      <c r="T419">
        <v>0</v>
      </c>
      <c r="U419" t="s">
        <v>1375</v>
      </c>
      <c r="V419" t="s">
        <v>1391</v>
      </c>
      <c r="W419" t="s">
        <v>916</v>
      </c>
      <c r="X419" t="s">
        <v>1242</v>
      </c>
      <c r="Y419">
        <v>14.3</v>
      </c>
      <c r="Z419">
        <v>34.96</v>
      </c>
      <c r="AD419">
        <v>3</v>
      </c>
      <c r="AF419" t="s">
        <v>1242</v>
      </c>
      <c r="AG419" s="1">
        <v>42359</v>
      </c>
      <c r="AH419">
        <v>179.86</v>
      </c>
      <c r="AI419">
        <v>-42.843200000000003</v>
      </c>
      <c r="AM419">
        <v>14.3</v>
      </c>
      <c r="AN419">
        <v>34.96</v>
      </c>
      <c r="BC419">
        <v>0.85680000000000001</v>
      </c>
      <c r="BD419">
        <v>3.5692904656319302E-2</v>
      </c>
      <c r="BE419">
        <v>0.11921659471411999</v>
      </c>
      <c r="BF419">
        <v>0.34300000000000003</v>
      </c>
      <c r="BY419" t="s">
        <v>92</v>
      </c>
    </row>
    <row r="420" spans="1:77" hidden="1" x14ac:dyDescent="0.2">
      <c r="A420" t="s">
        <v>1244</v>
      </c>
      <c r="B420" t="s">
        <v>1207</v>
      </c>
      <c r="C420" t="s">
        <v>1208</v>
      </c>
      <c r="D420" t="s">
        <v>1388</v>
      </c>
      <c r="E420" t="s">
        <v>1388</v>
      </c>
      <c r="F420" t="s">
        <v>1379</v>
      </c>
      <c r="G420" t="s">
        <v>108</v>
      </c>
      <c r="H420" t="s">
        <v>108</v>
      </c>
      <c r="I420" t="s">
        <v>1242</v>
      </c>
      <c r="J420" t="s">
        <v>1242</v>
      </c>
      <c r="K420" t="s">
        <v>1242</v>
      </c>
      <c r="L420" t="s">
        <v>1245</v>
      </c>
      <c r="M420" t="s">
        <v>1352</v>
      </c>
      <c r="N420" t="s">
        <v>1242</v>
      </c>
      <c r="O420" s="1">
        <v>42359</v>
      </c>
      <c r="P420">
        <v>-42.843200000000003</v>
      </c>
      <c r="Q420">
        <v>179.86</v>
      </c>
      <c r="R420">
        <v>7</v>
      </c>
      <c r="S420">
        <v>1</v>
      </c>
      <c r="T420">
        <v>0</v>
      </c>
      <c r="U420" t="s">
        <v>1375</v>
      </c>
      <c r="V420" t="s">
        <v>1211</v>
      </c>
      <c r="W420" t="s">
        <v>916</v>
      </c>
      <c r="X420" t="s">
        <v>1242</v>
      </c>
      <c r="Y420">
        <v>14.3</v>
      </c>
      <c r="Z420">
        <v>34.96</v>
      </c>
      <c r="AC420">
        <v>234.3</v>
      </c>
      <c r="AD420">
        <v>1</v>
      </c>
      <c r="AF420" t="s">
        <v>1242</v>
      </c>
      <c r="AG420" s="1">
        <v>42359</v>
      </c>
      <c r="AH420">
        <v>179.86</v>
      </c>
      <c r="AI420">
        <v>-42.843200000000003</v>
      </c>
      <c r="AM420">
        <v>14.3</v>
      </c>
      <c r="AN420">
        <v>34.96</v>
      </c>
      <c r="BC420">
        <v>0.80681999999999998</v>
      </c>
      <c r="BD420">
        <v>3.5692904656319302E-2</v>
      </c>
      <c r="BE420">
        <v>0.115994524586712</v>
      </c>
      <c r="BF420">
        <v>0.21299999999999999</v>
      </c>
      <c r="BG420">
        <v>0.126</v>
      </c>
      <c r="BH420">
        <v>4.2999999999999997E-2</v>
      </c>
      <c r="BJ420">
        <v>209565</v>
      </c>
      <c r="BK420">
        <v>17317</v>
      </c>
      <c r="BY420" t="s">
        <v>92</v>
      </c>
    </row>
    <row r="421" spans="1:77" hidden="1" x14ac:dyDescent="0.2">
      <c r="A421" t="s">
        <v>1454</v>
      </c>
      <c r="B421" t="s">
        <v>1207</v>
      </c>
      <c r="C421" t="s">
        <v>1208</v>
      </c>
      <c r="D421" t="s">
        <v>1388</v>
      </c>
      <c r="E421" t="s">
        <v>1388</v>
      </c>
      <c r="F421" t="s">
        <v>1379</v>
      </c>
      <c r="G421" t="s">
        <v>108</v>
      </c>
      <c r="H421" t="s">
        <v>108</v>
      </c>
      <c r="I421" t="s">
        <v>1242</v>
      </c>
      <c r="J421" t="s">
        <v>1242</v>
      </c>
      <c r="K421" t="s">
        <v>1242</v>
      </c>
      <c r="L421" t="s">
        <v>1245</v>
      </c>
      <c r="M421" t="s">
        <v>1353</v>
      </c>
      <c r="N421" t="s">
        <v>1242</v>
      </c>
      <c r="O421" s="1">
        <v>42359</v>
      </c>
      <c r="P421">
        <v>-42.843200000000003</v>
      </c>
      <c r="Q421">
        <v>179.86</v>
      </c>
      <c r="R421">
        <v>7</v>
      </c>
      <c r="S421">
        <v>1</v>
      </c>
      <c r="T421">
        <v>0</v>
      </c>
      <c r="U421" t="s">
        <v>1375</v>
      </c>
      <c r="V421" t="s">
        <v>1212</v>
      </c>
      <c r="W421" t="s">
        <v>916</v>
      </c>
      <c r="X421" t="s">
        <v>1242</v>
      </c>
      <c r="Y421">
        <v>14.3</v>
      </c>
      <c r="Z421">
        <v>34.96</v>
      </c>
      <c r="AC421">
        <v>669.81775000000005</v>
      </c>
      <c r="AD421">
        <v>1</v>
      </c>
      <c r="AF421" t="s">
        <v>1242</v>
      </c>
      <c r="AG421" s="1">
        <v>42359</v>
      </c>
      <c r="AH421">
        <v>179.86</v>
      </c>
      <c r="AI421">
        <v>-42.843200000000003</v>
      </c>
      <c r="AM421">
        <v>14.3</v>
      </c>
      <c r="AN421">
        <v>34.96</v>
      </c>
      <c r="BC421">
        <v>0.71399999999999997</v>
      </c>
      <c r="BD421">
        <v>0.24271175166297099</v>
      </c>
      <c r="BE421">
        <v>7.0885542802990406E-2</v>
      </c>
      <c r="BF421">
        <v>0.19400000000000001</v>
      </c>
      <c r="BG421">
        <v>0.121</v>
      </c>
      <c r="BH421">
        <v>5.5E-2</v>
      </c>
      <c r="BI421">
        <v>3.0000000000000001E-3</v>
      </c>
      <c r="BY421" t="s">
        <v>92</v>
      </c>
    </row>
    <row r="422" spans="1:77" hidden="1" x14ac:dyDescent="0.2">
      <c r="A422" t="s">
        <v>1455</v>
      </c>
      <c r="B422" t="s">
        <v>910</v>
      </c>
      <c r="C422" t="s">
        <v>911</v>
      </c>
      <c r="D422" t="s">
        <v>911</v>
      </c>
      <c r="E422" t="s">
        <v>911</v>
      </c>
      <c r="F422" t="s">
        <v>912</v>
      </c>
      <c r="G422" t="s">
        <v>119</v>
      </c>
      <c r="H422" t="s">
        <v>119</v>
      </c>
      <c r="I422">
        <f t="shared" ref="I422:I433" si="7">N422</f>
        <v>8531</v>
      </c>
      <c r="J422" t="s">
        <v>913</v>
      </c>
      <c r="K422" t="s">
        <v>913</v>
      </c>
      <c r="L422" t="s">
        <v>914</v>
      </c>
      <c r="M422" t="s">
        <v>915</v>
      </c>
      <c r="N422">
        <v>8531</v>
      </c>
      <c r="O422" s="1">
        <v>42504</v>
      </c>
      <c r="P422">
        <v>-33.375999999999998</v>
      </c>
      <c r="Q422">
        <v>176.386</v>
      </c>
      <c r="R422">
        <v>10</v>
      </c>
      <c r="S422">
        <v>1</v>
      </c>
      <c r="T422">
        <v>0</v>
      </c>
      <c r="U422" t="s">
        <v>1375</v>
      </c>
      <c r="V422" t="s">
        <v>77</v>
      </c>
      <c r="W422" t="s">
        <v>916</v>
      </c>
      <c r="AB422">
        <v>4.5</v>
      </c>
      <c r="AC422">
        <v>634.76333999999997</v>
      </c>
      <c r="AD422">
        <v>1</v>
      </c>
      <c r="AE422">
        <v>3218</v>
      </c>
      <c r="AF422">
        <v>8531</v>
      </c>
      <c r="AG422" t="s">
        <v>917</v>
      </c>
      <c r="AH422">
        <v>176.386</v>
      </c>
      <c r="AI422">
        <v>-33.376199999999997</v>
      </c>
      <c r="AJ422">
        <v>2635</v>
      </c>
      <c r="AK422">
        <v>10</v>
      </c>
      <c r="AL422">
        <v>10</v>
      </c>
      <c r="AM422">
        <v>21.835100000000001</v>
      </c>
      <c r="AN422">
        <v>35.736600000000003</v>
      </c>
      <c r="AO422">
        <v>204.02</v>
      </c>
      <c r="AP422">
        <v>0.14599999999999999</v>
      </c>
      <c r="AQ422">
        <v>99.391999999999996</v>
      </c>
      <c r="AR422">
        <v>-10000000000</v>
      </c>
      <c r="AS422">
        <v>21.833100000000002</v>
      </c>
      <c r="BB422">
        <v>0.38852254500089101</v>
      </c>
      <c r="BC422">
        <v>1.9354838709677399E-2</v>
      </c>
      <c r="BD422">
        <v>1.3026607538802699</v>
      </c>
      <c r="BE422">
        <v>1.0529640939244E-2</v>
      </c>
      <c r="BF422">
        <v>9.2999999999999999E-2</v>
      </c>
      <c r="BG422">
        <v>8.0000000000000002E-3</v>
      </c>
      <c r="BH422">
        <v>0.01</v>
      </c>
      <c r="BI422">
        <v>0.105</v>
      </c>
      <c r="BV422">
        <v>54</v>
      </c>
      <c r="BW422">
        <v>55</v>
      </c>
      <c r="BX422">
        <v>54</v>
      </c>
      <c r="BY422" t="s">
        <v>92</v>
      </c>
    </row>
    <row r="423" spans="1:77" hidden="1" x14ac:dyDescent="0.2">
      <c r="A423" t="s">
        <v>1456</v>
      </c>
      <c r="B423" t="s">
        <v>910</v>
      </c>
      <c r="C423" t="s">
        <v>911</v>
      </c>
      <c r="D423" t="s">
        <v>911</v>
      </c>
      <c r="E423" t="s">
        <v>911</v>
      </c>
      <c r="F423" t="s">
        <v>912</v>
      </c>
      <c r="G423" t="s">
        <v>119</v>
      </c>
      <c r="H423" t="s">
        <v>119</v>
      </c>
      <c r="I423">
        <f t="shared" si="7"/>
        <v>8531</v>
      </c>
      <c r="J423" t="s">
        <v>913</v>
      </c>
      <c r="K423" t="s">
        <v>913</v>
      </c>
      <c r="L423" t="s">
        <v>914</v>
      </c>
      <c r="M423" t="s">
        <v>918</v>
      </c>
      <c r="N423">
        <v>8531</v>
      </c>
      <c r="O423" s="1">
        <v>42504</v>
      </c>
      <c r="P423">
        <v>-33.375999999999998</v>
      </c>
      <c r="Q423">
        <v>176.386</v>
      </c>
      <c r="R423">
        <v>30</v>
      </c>
      <c r="S423">
        <v>2</v>
      </c>
      <c r="T423">
        <v>0</v>
      </c>
      <c r="U423" t="s">
        <v>1375</v>
      </c>
      <c r="V423" t="s">
        <v>77</v>
      </c>
      <c r="W423" t="s">
        <v>916</v>
      </c>
      <c r="X423" t="s">
        <v>913</v>
      </c>
      <c r="AB423">
        <v>2</v>
      </c>
      <c r="AC423">
        <v>286.73273999999998</v>
      </c>
      <c r="AD423">
        <v>1</v>
      </c>
      <c r="AE423">
        <v>3218</v>
      </c>
      <c r="AF423">
        <v>8531</v>
      </c>
      <c r="AG423" t="s">
        <v>917</v>
      </c>
      <c r="AH423">
        <v>176.386</v>
      </c>
      <c r="AI423">
        <v>-33.376199999999997</v>
      </c>
      <c r="AJ423">
        <v>2635</v>
      </c>
      <c r="AK423">
        <v>30</v>
      </c>
      <c r="AL423">
        <v>30</v>
      </c>
      <c r="AM423">
        <v>21.846900000000002</v>
      </c>
      <c r="AN423">
        <v>35.738</v>
      </c>
      <c r="AO423">
        <v>203.81</v>
      </c>
      <c r="AP423">
        <v>0.14899999999999999</v>
      </c>
      <c r="AQ423">
        <v>99.379000000000005</v>
      </c>
      <c r="AR423">
        <v>-10000000000</v>
      </c>
      <c r="AS423">
        <v>21.841000000000001</v>
      </c>
      <c r="BB423">
        <v>0.40278025307431797</v>
      </c>
      <c r="BC423">
        <v>1.6129032258064498E-2</v>
      </c>
      <c r="BD423">
        <v>1.26940133037694</v>
      </c>
      <c r="BE423">
        <v>1.0529640939244E-2</v>
      </c>
      <c r="BF423">
        <v>8.5999999999999993E-2</v>
      </c>
      <c r="BG423">
        <v>1E-3</v>
      </c>
      <c r="BH423">
        <v>0.01</v>
      </c>
      <c r="BI423">
        <v>0.11</v>
      </c>
      <c r="BV423">
        <v>54</v>
      </c>
      <c r="BW423">
        <v>55</v>
      </c>
      <c r="BX423">
        <v>54</v>
      </c>
      <c r="BY423" t="s">
        <v>92</v>
      </c>
    </row>
    <row r="424" spans="1:77" hidden="1" x14ac:dyDescent="0.2">
      <c r="A424" t="s">
        <v>1457</v>
      </c>
      <c r="B424" t="s">
        <v>910</v>
      </c>
      <c r="C424" t="s">
        <v>911</v>
      </c>
      <c r="D424" t="s">
        <v>911</v>
      </c>
      <c r="E424" t="s">
        <v>911</v>
      </c>
      <c r="F424" t="s">
        <v>912</v>
      </c>
      <c r="G424" t="s">
        <v>119</v>
      </c>
      <c r="H424" t="s">
        <v>119</v>
      </c>
      <c r="I424">
        <f t="shared" si="7"/>
        <v>8531</v>
      </c>
      <c r="J424" t="s">
        <v>913</v>
      </c>
      <c r="K424" t="s">
        <v>913</v>
      </c>
      <c r="L424" t="s">
        <v>914</v>
      </c>
      <c r="M424" t="s">
        <v>919</v>
      </c>
      <c r="N424">
        <v>8531</v>
      </c>
      <c r="O424" s="1">
        <v>42504</v>
      </c>
      <c r="P424">
        <v>-33.375999999999998</v>
      </c>
      <c r="Q424">
        <v>176.386</v>
      </c>
      <c r="R424">
        <v>55</v>
      </c>
      <c r="S424">
        <v>3</v>
      </c>
      <c r="T424">
        <v>0</v>
      </c>
      <c r="U424" t="s">
        <v>1375</v>
      </c>
      <c r="V424" t="s">
        <v>77</v>
      </c>
      <c r="W424" t="s">
        <v>916</v>
      </c>
      <c r="X424" t="s">
        <v>913</v>
      </c>
      <c r="AB424">
        <v>3</v>
      </c>
      <c r="AC424">
        <v>441.81133999999997</v>
      </c>
      <c r="AD424">
        <v>1</v>
      </c>
      <c r="AE424">
        <v>3218</v>
      </c>
      <c r="AF424">
        <v>8531</v>
      </c>
      <c r="AG424" t="s">
        <v>917</v>
      </c>
      <c r="AH424">
        <v>176.386</v>
      </c>
      <c r="AI424">
        <v>-33.376199999999997</v>
      </c>
      <c r="AJ424">
        <v>2635</v>
      </c>
      <c r="AK424">
        <v>56</v>
      </c>
      <c r="AL424">
        <v>56</v>
      </c>
      <c r="AM424">
        <v>21.419499999999999</v>
      </c>
      <c r="AN424">
        <v>35.755600000000001</v>
      </c>
      <c r="AO424">
        <v>206.12</v>
      </c>
      <c r="AP424">
        <v>0.27600000000000002</v>
      </c>
      <c r="AQ424">
        <v>99.456000000000003</v>
      </c>
      <c r="AR424">
        <v>-10000000000</v>
      </c>
      <c r="AS424">
        <v>21.4086</v>
      </c>
      <c r="BB424">
        <v>0.42060238816610201</v>
      </c>
      <c r="BC424">
        <v>1.6129032258064498E-2</v>
      </c>
      <c r="BD424">
        <v>1.29157427937916</v>
      </c>
      <c r="BE424">
        <v>1.0529640939244E-2</v>
      </c>
      <c r="BF424">
        <v>0.114</v>
      </c>
      <c r="BG424">
        <v>1.0999999999999999E-2</v>
      </c>
      <c r="BH424">
        <v>0.01</v>
      </c>
      <c r="BI424">
        <v>0.115</v>
      </c>
      <c r="BV424">
        <v>54</v>
      </c>
      <c r="BW424">
        <v>55</v>
      </c>
      <c r="BX424">
        <v>54</v>
      </c>
      <c r="BY424" t="s">
        <v>80</v>
      </c>
    </row>
    <row r="425" spans="1:77" hidden="1" x14ac:dyDescent="0.2">
      <c r="A425" t="s">
        <v>1458</v>
      </c>
      <c r="B425" t="s">
        <v>910</v>
      </c>
      <c r="C425" t="s">
        <v>911</v>
      </c>
      <c r="D425" t="s">
        <v>911</v>
      </c>
      <c r="E425" t="s">
        <v>911</v>
      </c>
      <c r="F425" t="s">
        <v>912</v>
      </c>
      <c r="G425" t="s">
        <v>119</v>
      </c>
      <c r="H425" t="s">
        <v>119</v>
      </c>
      <c r="I425">
        <f t="shared" si="7"/>
        <v>8531</v>
      </c>
      <c r="J425" t="s">
        <v>913</v>
      </c>
      <c r="K425" t="s">
        <v>913</v>
      </c>
      <c r="L425" t="s">
        <v>914</v>
      </c>
      <c r="M425" t="s">
        <v>920</v>
      </c>
      <c r="N425">
        <v>8531</v>
      </c>
      <c r="O425" s="1">
        <v>42504</v>
      </c>
      <c r="P425">
        <v>-33.375999999999998</v>
      </c>
      <c r="Q425">
        <v>176.386</v>
      </c>
      <c r="R425">
        <v>80</v>
      </c>
      <c r="S425">
        <v>4</v>
      </c>
      <c r="T425">
        <v>0</v>
      </c>
      <c r="U425" t="s">
        <v>1375</v>
      </c>
      <c r="V425" t="s">
        <v>77</v>
      </c>
      <c r="W425" t="s">
        <v>916</v>
      </c>
      <c r="X425" t="s">
        <v>913</v>
      </c>
      <c r="AB425">
        <v>3</v>
      </c>
      <c r="AC425">
        <v>610.30534</v>
      </c>
      <c r="AD425">
        <v>1</v>
      </c>
      <c r="AE425">
        <v>3218</v>
      </c>
      <c r="AF425">
        <v>8531</v>
      </c>
      <c r="AG425" t="s">
        <v>917</v>
      </c>
      <c r="AH425">
        <v>176.386</v>
      </c>
      <c r="AI425">
        <v>-33.376199999999997</v>
      </c>
      <c r="AJ425">
        <v>2635</v>
      </c>
      <c r="AK425">
        <v>80</v>
      </c>
      <c r="AL425">
        <v>80</v>
      </c>
      <c r="AM425">
        <v>19.943899999999999</v>
      </c>
      <c r="AN425">
        <v>35.729500000000002</v>
      </c>
      <c r="AO425">
        <v>206.83</v>
      </c>
      <c r="AP425">
        <v>0.46600000000000003</v>
      </c>
      <c r="AQ425">
        <v>99.546000000000006</v>
      </c>
      <c r="AR425">
        <v>-10000000000</v>
      </c>
      <c r="AS425">
        <v>19.929099999999998</v>
      </c>
      <c r="BB425">
        <v>0.47050436642309701</v>
      </c>
      <c r="BC425">
        <v>2.09677419354839E-2</v>
      </c>
      <c r="BD425">
        <v>1.20842572062084</v>
      </c>
      <c r="BE425">
        <v>1.0529640939244E-2</v>
      </c>
      <c r="BF425">
        <v>0.192</v>
      </c>
      <c r="BG425">
        <v>1.0999999999999999E-2</v>
      </c>
      <c r="BH425">
        <v>0.01</v>
      </c>
      <c r="BI425">
        <v>0.215</v>
      </c>
      <c r="BV425">
        <v>54</v>
      </c>
      <c r="BW425">
        <v>55</v>
      </c>
      <c r="BX425">
        <v>54</v>
      </c>
      <c r="BY425" t="s">
        <v>80</v>
      </c>
    </row>
    <row r="426" spans="1:77" hidden="1" x14ac:dyDescent="0.2">
      <c r="A426" t="s">
        <v>1459</v>
      </c>
      <c r="B426" t="s">
        <v>910</v>
      </c>
      <c r="C426" t="s">
        <v>911</v>
      </c>
      <c r="D426" t="s">
        <v>911</v>
      </c>
      <c r="E426" t="s">
        <v>911</v>
      </c>
      <c r="F426" t="s">
        <v>912</v>
      </c>
      <c r="G426" t="s">
        <v>119</v>
      </c>
      <c r="H426" t="s">
        <v>119</v>
      </c>
      <c r="I426">
        <f t="shared" si="7"/>
        <v>8531</v>
      </c>
      <c r="J426" t="s">
        <v>913</v>
      </c>
      <c r="K426" t="s">
        <v>913</v>
      </c>
      <c r="L426" t="s">
        <v>914</v>
      </c>
      <c r="M426" t="s">
        <v>921</v>
      </c>
      <c r="N426">
        <v>8531</v>
      </c>
      <c r="O426" s="1">
        <v>42504</v>
      </c>
      <c r="P426">
        <v>-33.375999999999998</v>
      </c>
      <c r="Q426">
        <v>176.386</v>
      </c>
      <c r="R426">
        <v>90</v>
      </c>
      <c r="S426">
        <v>5</v>
      </c>
      <c r="T426">
        <v>0</v>
      </c>
      <c r="U426" t="s">
        <v>1375</v>
      </c>
      <c r="V426" t="s">
        <v>77</v>
      </c>
      <c r="W426" t="s">
        <v>916</v>
      </c>
      <c r="X426" t="s">
        <v>913</v>
      </c>
      <c r="AB426">
        <v>4</v>
      </c>
      <c r="AC426">
        <v>364.27393999999998</v>
      </c>
      <c r="AD426">
        <v>1</v>
      </c>
      <c r="AE426">
        <v>3218</v>
      </c>
      <c r="AF426">
        <v>8531</v>
      </c>
      <c r="AG426" t="s">
        <v>917</v>
      </c>
      <c r="AH426">
        <v>176.386</v>
      </c>
      <c r="AI426">
        <v>-33.376199999999997</v>
      </c>
      <c r="AJ426">
        <v>2635</v>
      </c>
      <c r="AK426">
        <v>90</v>
      </c>
      <c r="AL426">
        <v>90</v>
      </c>
      <c r="AM426">
        <v>19.5319</v>
      </c>
      <c r="AN426">
        <v>35.6952</v>
      </c>
      <c r="AO426">
        <v>205.17</v>
      </c>
      <c r="AP426">
        <v>0.443</v>
      </c>
      <c r="AQ426">
        <v>99.643000000000001</v>
      </c>
      <c r="AR426">
        <v>-10000000000</v>
      </c>
      <c r="AS426">
        <v>19.515499999999999</v>
      </c>
      <c r="BB426">
        <v>0.54179290679023295</v>
      </c>
      <c r="BC426">
        <v>4.6774193548387098E-2</v>
      </c>
      <c r="BD426">
        <v>1.26940133037694</v>
      </c>
      <c r="BE426">
        <v>4.2118563756975903E-2</v>
      </c>
      <c r="BF426">
        <v>0.182</v>
      </c>
      <c r="BG426">
        <v>0.01</v>
      </c>
      <c r="BH426">
        <v>0.01</v>
      </c>
      <c r="BI426">
        <v>0.215</v>
      </c>
      <c r="BV426">
        <v>54</v>
      </c>
      <c r="BW426">
        <v>55</v>
      </c>
      <c r="BX426">
        <v>54</v>
      </c>
      <c r="BY426" t="s">
        <v>80</v>
      </c>
    </row>
    <row r="427" spans="1:77" hidden="1" x14ac:dyDescent="0.2">
      <c r="A427" t="s">
        <v>1460</v>
      </c>
      <c r="B427" t="s">
        <v>910</v>
      </c>
      <c r="C427" t="s">
        <v>911</v>
      </c>
      <c r="D427" t="s">
        <v>911</v>
      </c>
      <c r="E427" t="s">
        <v>911</v>
      </c>
      <c r="F427" t="s">
        <v>912</v>
      </c>
      <c r="G427" t="s">
        <v>119</v>
      </c>
      <c r="H427" t="s">
        <v>119</v>
      </c>
      <c r="I427">
        <f t="shared" si="7"/>
        <v>8531</v>
      </c>
      <c r="J427" t="s">
        <v>913</v>
      </c>
      <c r="K427" t="s">
        <v>913</v>
      </c>
      <c r="L427" t="s">
        <v>914</v>
      </c>
      <c r="M427" t="s">
        <v>922</v>
      </c>
      <c r="N427">
        <v>8531</v>
      </c>
      <c r="O427" s="1">
        <v>42504</v>
      </c>
      <c r="P427">
        <v>-33.375999999999998</v>
      </c>
      <c r="Q427">
        <v>176.386</v>
      </c>
      <c r="R427">
        <v>100</v>
      </c>
      <c r="S427">
        <v>6</v>
      </c>
      <c r="T427">
        <v>0</v>
      </c>
      <c r="U427" t="s">
        <v>1375</v>
      </c>
      <c r="V427" t="s">
        <v>77</v>
      </c>
      <c r="W427" t="s">
        <v>916</v>
      </c>
      <c r="X427" t="s">
        <v>913</v>
      </c>
      <c r="AE427">
        <v>3218</v>
      </c>
      <c r="AF427">
        <v>8531</v>
      </c>
      <c r="AG427" t="s">
        <v>917</v>
      </c>
      <c r="AH427">
        <v>176.386</v>
      </c>
      <c r="AI427">
        <v>-33.376199999999997</v>
      </c>
      <c r="AJ427">
        <v>2635</v>
      </c>
      <c r="AK427">
        <v>100</v>
      </c>
      <c r="AL427">
        <v>100</v>
      </c>
      <c r="AM427">
        <v>18.805199999999999</v>
      </c>
      <c r="AN427">
        <v>35.6905</v>
      </c>
      <c r="AO427">
        <v>196.41</v>
      </c>
      <c r="AP427">
        <v>0.26800000000000002</v>
      </c>
      <c r="AQ427">
        <v>100.029</v>
      </c>
      <c r="AR427">
        <v>-10000000000</v>
      </c>
      <c r="AS427">
        <v>18.787500000000001</v>
      </c>
      <c r="BB427">
        <v>0.57387274995544502</v>
      </c>
      <c r="BC427">
        <v>0.24677419354838701</v>
      </c>
      <c r="BD427">
        <v>1.49113082039911</v>
      </c>
      <c r="BE427">
        <v>5.2648204696219898E-2</v>
      </c>
      <c r="BF427">
        <v>0.125</v>
      </c>
      <c r="BG427">
        <v>0.01</v>
      </c>
      <c r="BH427">
        <v>0.01</v>
      </c>
      <c r="BI427">
        <v>0.13500000000000001</v>
      </c>
      <c r="BV427">
        <v>54</v>
      </c>
      <c r="BW427">
        <v>55</v>
      </c>
      <c r="BX427">
        <v>54</v>
      </c>
      <c r="BY427" t="s">
        <v>80</v>
      </c>
    </row>
    <row r="428" spans="1:77" hidden="1" x14ac:dyDescent="0.2">
      <c r="A428" t="s">
        <v>1461</v>
      </c>
      <c r="B428" t="s">
        <v>910</v>
      </c>
      <c r="C428" t="s">
        <v>911</v>
      </c>
      <c r="D428" t="s">
        <v>911</v>
      </c>
      <c r="E428" t="s">
        <v>911</v>
      </c>
      <c r="F428" t="s">
        <v>912</v>
      </c>
      <c r="G428" t="s">
        <v>119</v>
      </c>
      <c r="H428" t="s">
        <v>119</v>
      </c>
      <c r="I428">
        <f t="shared" si="7"/>
        <v>8560</v>
      </c>
      <c r="J428" t="s">
        <v>923</v>
      </c>
      <c r="K428" t="s">
        <v>923</v>
      </c>
      <c r="L428" t="s">
        <v>924</v>
      </c>
      <c r="M428" t="s">
        <v>925</v>
      </c>
      <c r="N428">
        <v>8560</v>
      </c>
      <c r="O428" s="1">
        <v>42508</v>
      </c>
      <c r="P428">
        <v>-34.804319999999997</v>
      </c>
      <c r="Q428">
        <v>175.76114000000001</v>
      </c>
      <c r="R428">
        <v>10</v>
      </c>
      <c r="S428">
        <v>1</v>
      </c>
      <c r="T428">
        <v>0</v>
      </c>
      <c r="U428" t="s">
        <v>1375</v>
      </c>
      <c r="V428" t="s">
        <v>77</v>
      </c>
      <c r="W428" t="s">
        <v>916</v>
      </c>
      <c r="X428" t="s">
        <v>913</v>
      </c>
      <c r="AB428">
        <v>2.9</v>
      </c>
      <c r="AC428">
        <v>242.69</v>
      </c>
      <c r="AD428">
        <v>1</v>
      </c>
      <c r="AE428">
        <v>3218</v>
      </c>
      <c r="AF428">
        <v>8560</v>
      </c>
      <c r="AG428" t="s">
        <v>926</v>
      </c>
      <c r="AH428">
        <v>175.7612</v>
      </c>
      <c r="AI428">
        <v>-34.803800000000003</v>
      </c>
      <c r="AJ428">
        <v>1887.6</v>
      </c>
      <c r="AK428">
        <v>10</v>
      </c>
      <c r="AL428">
        <v>10</v>
      </c>
      <c r="AM428">
        <v>20.706700000000001</v>
      </c>
      <c r="AN428">
        <v>35.701999999999998</v>
      </c>
      <c r="AO428">
        <v>210.72</v>
      </c>
      <c r="AP428">
        <v>0.16600000000000001</v>
      </c>
      <c r="AQ428">
        <v>98.971000000000004</v>
      </c>
      <c r="AR428">
        <v>-10000000000</v>
      </c>
      <c r="AS428">
        <v>20.704799999999999</v>
      </c>
      <c r="BB428">
        <v>0.53052286767193002</v>
      </c>
      <c r="BC428">
        <v>1.6129032258064498E-2</v>
      </c>
      <c r="BD428">
        <v>0.98115299334811501</v>
      </c>
      <c r="BE428">
        <v>2.2112245972412299E-2</v>
      </c>
      <c r="BF428">
        <v>0.115</v>
      </c>
      <c r="BG428">
        <v>9.0999999999999998E-2</v>
      </c>
      <c r="BH428">
        <v>0.01</v>
      </c>
      <c r="BI428">
        <v>0.01</v>
      </c>
      <c r="BV428">
        <v>36</v>
      </c>
      <c r="BW428">
        <v>38</v>
      </c>
      <c r="BX428">
        <v>36</v>
      </c>
      <c r="BY428" t="s">
        <v>92</v>
      </c>
    </row>
    <row r="429" spans="1:77" hidden="1" x14ac:dyDescent="0.2">
      <c r="A429" t="s">
        <v>1462</v>
      </c>
      <c r="B429" t="s">
        <v>910</v>
      </c>
      <c r="C429" t="s">
        <v>911</v>
      </c>
      <c r="D429" t="s">
        <v>911</v>
      </c>
      <c r="E429" t="s">
        <v>911</v>
      </c>
      <c r="F429" t="s">
        <v>912</v>
      </c>
      <c r="G429" t="s">
        <v>119</v>
      </c>
      <c r="H429" t="s">
        <v>119</v>
      </c>
      <c r="I429">
        <f t="shared" si="7"/>
        <v>8560</v>
      </c>
      <c r="J429" t="s">
        <v>923</v>
      </c>
      <c r="K429" t="s">
        <v>923</v>
      </c>
      <c r="L429" t="s">
        <v>924</v>
      </c>
      <c r="M429" t="s">
        <v>927</v>
      </c>
      <c r="N429">
        <v>8560</v>
      </c>
      <c r="O429" s="1">
        <v>42508</v>
      </c>
      <c r="P429">
        <v>-34.804319999999997</v>
      </c>
      <c r="Q429">
        <v>175.76114000000001</v>
      </c>
      <c r="R429">
        <v>30</v>
      </c>
      <c r="S429">
        <v>2</v>
      </c>
      <c r="T429">
        <v>0</v>
      </c>
      <c r="U429" t="s">
        <v>1375</v>
      </c>
      <c r="V429" t="s">
        <v>77</v>
      </c>
      <c r="W429" t="s">
        <v>916</v>
      </c>
      <c r="X429" t="s">
        <v>923</v>
      </c>
      <c r="AB429">
        <v>2.71</v>
      </c>
      <c r="AC429">
        <v>166.7</v>
      </c>
      <c r="AD429">
        <v>1</v>
      </c>
      <c r="AE429">
        <v>3218</v>
      </c>
      <c r="AF429">
        <v>8560</v>
      </c>
      <c r="AG429" t="s">
        <v>926</v>
      </c>
      <c r="AH429">
        <v>175.7612</v>
      </c>
      <c r="AI429">
        <v>-34.803800000000003</v>
      </c>
      <c r="AJ429">
        <v>1887.6</v>
      </c>
      <c r="AK429">
        <v>30</v>
      </c>
      <c r="AL429">
        <v>30</v>
      </c>
      <c r="AM429">
        <v>20.707100000000001</v>
      </c>
      <c r="AN429">
        <v>35.700699999999998</v>
      </c>
      <c r="AO429">
        <v>210.26</v>
      </c>
      <c r="AP429">
        <v>0.16700000000000001</v>
      </c>
      <c r="AQ429">
        <v>99</v>
      </c>
      <c r="AR429">
        <v>-10000000000</v>
      </c>
      <c r="AS429">
        <v>20.7014</v>
      </c>
      <c r="BB429">
        <v>0.56256787310177903</v>
      </c>
      <c r="BC429">
        <v>1.6129032258064498E-2</v>
      </c>
      <c r="BD429">
        <v>1.07538802660754</v>
      </c>
      <c r="BE429">
        <v>1.36885332210172E-2</v>
      </c>
      <c r="BF429">
        <v>0.105</v>
      </c>
      <c r="BG429">
        <v>8.1000000000000003E-2</v>
      </c>
      <c r="BH429">
        <v>0.01</v>
      </c>
      <c r="BI429">
        <v>0.01</v>
      </c>
      <c r="BV429">
        <v>36</v>
      </c>
      <c r="BW429">
        <v>38</v>
      </c>
      <c r="BX429">
        <v>36</v>
      </c>
      <c r="BY429" t="s">
        <v>92</v>
      </c>
    </row>
    <row r="430" spans="1:77" hidden="1" x14ac:dyDescent="0.2">
      <c r="A430" t="s">
        <v>1463</v>
      </c>
      <c r="B430" t="s">
        <v>910</v>
      </c>
      <c r="C430" t="s">
        <v>911</v>
      </c>
      <c r="D430" t="s">
        <v>911</v>
      </c>
      <c r="E430" t="s">
        <v>911</v>
      </c>
      <c r="F430" t="s">
        <v>912</v>
      </c>
      <c r="G430" t="s">
        <v>119</v>
      </c>
      <c r="H430" t="s">
        <v>119</v>
      </c>
      <c r="I430">
        <f t="shared" si="7"/>
        <v>8560</v>
      </c>
      <c r="J430" t="s">
        <v>923</v>
      </c>
      <c r="K430" t="s">
        <v>923</v>
      </c>
      <c r="L430" t="s">
        <v>924</v>
      </c>
      <c r="M430" t="s">
        <v>928</v>
      </c>
      <c r="N430">
        <v>8560</v>
      </c>
      <c r="O430" s="1">
        <v>42508</v>
      </c>
      <c r="P430">
        <v>-34.804319999999997</v>
      </c>
      <c r="Q430">
        <v>175.76114000000001</v>
      </c>
      <c r="R430">
        <v>50</v>
      </c>
      <c r="S430">
        <v>3</v>
      </c>
      <c r="T430">
        <v>0</v>
      </c>
      <c r="U430" t="s">
        <v>1375</v>
      </c>
      <c r="V430" t="s">
        <v>77</v>
      </c>
      <c r="W430" t="s">
        <v>916</v>
      </c>
      <c r="X430" t="s">
        <v>923</v>
      </c>
      <c r="AB430">
        <v>3.1</v>
      </c>
      <c r="AC430">
        <v>243.15</v>
      </c>
      <c r="AD430">
        <v>1</v>
      </c>
      <c r="AE430">
        <v>3218</v>
      </c>
      <c r="AF430">
        <v>8560</v>
      </c>
      <c r="AG430" t="s">
        <v>926</v>
      </c>
      <c r="AH430">
        <v>175.7612</v>
      </c>
      <c r="AI430">
        <v>-34.803800000000003</v>
      </c>
      <c r="AJ430">
        <v>1887.6</v>
      </c>
      <c r="AK430">
        <v>50</v>
      </c>
      <c r="AL430">
        <v>50</v>
      </c>
      <c r="AM430">
        <v>20.2362</v>
      </c>
      <c r="AN430">
        <v>35.675899999999999</v>
      </c>
      <c r="AO430">
        <v>212.86</v>
      </c>
      <c r="AP430">
        <v>0.151</v>
      </c>
      <c r="AQ430">
        <v>99.373999999999995</v>
      </c>
      <c r="AR430">
        <v>-10000000000</v>
      </c>
      <c r="AS430">
        <v>20.226900000000001</v>
      </c>
      <c r="BB430">
        <v>0.68006622634455505</v>
      </c>
      <c r="BC430">
        <v>2.4193548387096801E-2</v>
      </c>
      <c r="BD430">
        <v>1.38580931263858</v>
      </c>
      <c r="BE430">
        <v>2.5271138254185501E-2</v>
      </c>
      <c r="BF430">
        <v>0.11</v>
      </c>
      <c r="BG430">
        <v>8.7999999999999995E-2</v>
      </c>
      <c r="BH430">
        <v>7.0000000000000001E-3</v>
      </c>
      <c r="BI430">
        <v>0.01</v>
      </c>
      <c r="BV430">
        <v>36</v>
      </c>
      <c r="BW430">
        <v>38</v>
      </c>
      <c r="BX430">
        <v>36</v>
      </c>
      <c r="BY430" t="s">
        <v>80</v>
      </c>
    </row>
    <row r="431" spans="1:77" hidden="1" x14ac:dyDescent="0.2">
      <c r="A431" t="s">
        <v>1464</v>
      </c>
      <c r="B431" t="s">
        <v>910</v>
      </c>
      <c r="C431" t="s">
        <v>911</v>
      </c>
      <c r="D431" t="s">
        <v>911</v>
      </c>
      <c r="E431" t="s">
        <v>911</v>
      </c>
      <c r="F431" t="s">
        <v>912</v>
      </c>
      <c r="G431" t="s">
        <v>119</v>
      </c>
      <c r="H431" t="s">
        <v>119</v>
      </c>
      <c r="I431">
        <f t="shared" si="7"/>
        <v>8560</v>
      </c>
      <c r="J431" t="s">
        <v>923</v>
      </c>
      <c r="K431" t="s">
        <v>923</v>
      </c>
      <c r="L431" t="s">
        <v>924</v>
      </c>
      <c r="M431" t="s">
        <v>929</v>
      </c>
      <c r="N431">
        <v>8560</v>
      </c>
      <c r="O431" s="1">
        <v>42508</v>
      </c>
      <c r="P431">
        <v>-34.804319999999997</v>
      </c>
      <c r="Q431">
        <v>175.76114000000001</v>
      </c>
      <c r="R431">
        <v>65</v>
      </c>
      <c r="S431">
        <v>4</v>
      </c>
      <c r="T431">
        <v>0</v>
      </c>
      <c r="U431" t="s">
        <v>1375</v>
      </c>
      <c r="V431" t="s">
        <v>77</v>
      </c>
      <c r="W431" t="s">
        <v>916</v>
      </c>
      <c r="X431" t="s">
        <v>923</v>
      </c>
      <c r="AB431">
        <v>2.5099999999999998</v>
      </c>
      <c r="AC431">
        <v>491.93</v>
      </c>
      <c r="AD431">
        <v>1</v>
      </c>
      <c r="AE431">
        <v>3218</v>
      </c>
      <c r="AF431">
        <v>8560</v>
      </c>
      <c r="AG431" t="s">
        <v>926</v>
      </c>
      <c r="AH431">
        <v>175.7612</v>
      </c>
      <c r="AI431">
        <v>-34.803800000000003</v>
      </c>
      <c r="AJ431">
        <v>1887.6</v>
      </c>
      <c r="AK431">
        <v>66</v>
      </c>
      <c r="AL431">
        <v>66</v>
      </c>
      <c r="AM431">
        <v>20.191400000000002</v>
      </c>
      <c r="AN431">
        <v>35.673999999999999</v>
      </c>
      <c r="AO431">
        <v>212.91</v>
      </c>
      <c r="AP431">
        <v>0.20799999999999999</v>
      </c>
      <c r="AQ431">
        <v>99.453999999999994</v>
      </c>
      <c r="AR431">
        <v>-10000000000</v>
      </c>
      <c r="AS431">
        <v>20.179099999999998</v>
      </c>
      <c r="BB431">
        <v>0.95066849441882795</v>
      </c>
      <c r="BC431">
        <v>1.9354838709677399E-2</v>
      </c>
      <c r="BD431">
        <v>1.3913525498891399</v>
      </c>
      <c r="BE431">
        <v>2.5271138254185501E-2</v>
      </c>
      <c r="BF431">
        <v>0.13</v>
      </c>
      <c r="BG431">
        <v>9.0999999999999998E-2</v>
      </c>
      <c r="BH431">
        <v>1.0999999999999999E-2</v>
      </c>
      <c r="BI431">
        <v>0.01</v>
      </c>
      <c r="BV431">
        <v>36</v>
      </c>
      <c r="BW431">
        <v>38</v>
      </c>
      <c r="BX431">
        <v>36</v>
      </c>
      <c r="BY431" t="s">
        <v>80</v>
      </c>
    </row>
    <row r="432" spans="1:77" hidden="1" x14ac:dyDescent="0.2">
      <c r="A432" t="s">
        <v>1465</v>
      </c>
      <c r="B432" t="s">
        <v>910</v>
      </c>
      <c r="C432" t="s">
        <v>911</v>
      </c>
      <c r="D432" t="s">
        <v>911</v>
      </c>
      <c r="E432" t="s">
        <v>911</v>
      </c>
      <c r="F432" t="s">
        <v>912</v>
      </c>
      <c r="G432" t="s">
        <v>119</v>
      </c>
      <c r="H432" t="s">
        <v>119</v>
      </c>
      <c r="I432">
        <f t="shared" si="7"/>
        <v>8560</v>
      </c>
      <c r="J432" t="s">
        <v>923</v>
      </c>
      <c r="K432" t="s">
        <v>923</v>
      </c>
      <c r="L432" t="s">
        <v>924</v>
      </c>
      <c r="M432" t="s">
        <v>930</v>
      </c>
      <c r="N432">
        <v>8560</v>
      </c>
      <c r="O432" s="1">
        <v>42508</v>
      </c>
      <c r="P432">
        <v>-34.804319999999997</v>
      </c>
      <c r="Q432">
        <v>175.76114000000001</v>
      </c>
      <c r="R432">
        <v>80</v>
      </c>
      <c r="S432">
        <v>5</v>
      </c>
      <c r="T432">
        <v>0</v>
      </c>
      <c r="U432" t="s">
        <v>1375</v>
      </c>
      <c r="V432" t="s">
        <v>77</v>
      </c>
      <c r="W432" t="s">
        <v>916</v>
      </c>
      <c r="X432" t="s">
        <v>923</v>
      </c>
      <c r="AB432">
        <v>3.44</v>
      </c>
      <c r="AC432">
        <v>961.71</v>
      </c>
      <c r="AD432">
        <v>1</v>
      </c>
      <c r="AE432">
        <v>3218</v>
      </c>
      <c r="AF432">
        <v>8560</v>
      </c>
      <c r="AG432" t="s">
        <v>926</v>
      </c>
      <c r="AH432">
        <v>175.7612</v>
      </c>
      <c r="AI432">
        <v>-34.803800000000003</v>
      </c>
      <c r="AJ432">
        <v>1887.6</v>
      </c>
      <c r="AK432">
        <v>80</v>
      </c>
      <c r="AL432">
        <v>80</v>
      </c>
      <c r="AM432">
        <v>19.6873</v>
      </c>
      <c r="AN432">
        <v>35.627400000000002</v>
      </c>
      <c r="AO432">
        <v>213.85</v>
      </c>
      <c r="AP432">
        <v>0.44600000000000001</v>
      </c>
      <c r="AQ432">
        <v>99.233999999999995</v>
      </c>
      <c r="AR432">
        <v>-10000000000</v>
      </c>
      <c r="AS432">
        <v>19.672599999999999</v>
      </c>
      <c r="BB432">
        <v>1.29248188567054</v>
      </c>
      <c r="BC432">
        <v>6.12903225806452E-2</v>
      </c>
      <c r="BD432">
        <v>1.3303769401330401</v>
      </c>
      <c r="BE432">
        <v>3.0535958723807499E-2</v>
      </c>
      <c r="BF432">
        <v>0.22</v>
      </c>
      <c r="BG432">
        <v>0.14199999999999999</v>
      </c>
      <c r="BH432">
        <v>2.3E-2</v>
      </c>
      <c r="BI432">
        <v>0.01</v>
      </c>
      <c r="BV432">
        <v>36</v>
      </c>
      <c r="BW432">
        <v>38</v>
      </c>
      <c r="BX432">
        <v>36</v>
      </c>
      <c r="BY432" t="s">
        <v>80</v>
      </c>
    </row>
    <row r="433" spans="1:77" hidden="1" x14ac:dyDescent="0.2">
      <c r="A433" t="s">
        <v>1466</v>
      </c>
      <c r="B433" t="s">
        <v>910</v>
      </c>
      <c r="C433" t="s">
        <v>911</v>
      </c>
      <c r="D433" t="s">
        <v>911</v>
      </c>
      <c r="E433" t="s">
        <v>911</v>
      </c>
      <c r="F433" t="s">
        <v>912</v>
      </c>
      <c r="G433" t="s">
        <v>119</v>
      </c>
      <c r="H433" t="s">
        <v>119</v>
      </c>
      <c r="I433">
        <f t="shared" si="7"/>
        <v>8560</v>
      </c>
      <c r="J433" t="s">
        <v>923</v>
      </c>
      <c r="K433" t="s">
        <v>923</v>
      </c>
      <c r="L433" t="s">
        <v>924</v>
      </c>
      <c r="M433" t="s">
        <v>931</v>
      </c>
      <c r="N433">
        <v>8560</v>
      </c>
      <c r="O433" s="1">
        <v>42508</v>
      </c>
      <c r="P433">
        <v>-34.804319999999997</v>
      </c>
      <c r="Q433">
        <v>175.76114000000001</v>
      </c>
      <c r="R433">
        <v>100</v>
      </c>
      <c r="S433">
        <v>6</v>
      </c>
      <c r="T433">
        <v>0</v>
      </c>
      <c r="U433" t="s">
        <v>1375</v>
      </c>
      <c r="V433" t="s">
        <v>77</v>
      </c>
      <c r="W433" t="s">
        <v>916</v>
      </c>
      <c r="X433" t="s">
        <v>923</v>
      </c>
      <c r="AB433">
        <v>3.35</v>
      </c>
      <c r="AC433">
        <v>346.48</v>
      </c>
      <c r="AD433">
        <v>3</v>
      </c>
      <c r="AE433">
        <v>3218</v>
      </c>
      <c r="AF433">
        <v>8560</v>
      </c>
      <c r="AG433" t="s">
        <v>926</v>
      </c>
      <c r="AH433">
        <v>175.7612</v>
      </c>
      <c r="AI433">
        <v>-34.803800000000003</v>
      </c>
      <c r="AJ433">
        <v>1887.6</v>
      </c>
      <c r="AK433">
        <v>100</v>
      </c>
      <c r="AL433">
        <v>100</v>
      </c>
      <c r="AM433">
        <v>17.3385</v>
      </c>
      <c r="AN433">
        <v>35.469700000000003</v>
      </c>
      <c r="AO433">
        <v>198.66</v>
      </c>
      <c r="AP433">
        <v>0.191</v>
      </c>
      <c r="AQ433">
        <v>99.897999999999996</v>
      </c>
      <c r="AR433">
        <v>-10000000000</v>
      </c>
      <c r="AS433">
        <v>17.3218</v>
      </c>
      <c r="BB433">
        <v>2.8733688202097198</v>
      </c>
      <c r="BC433">
        <v>1.23064516129032</v>
      </c>
      <c r="BD433">
        <v>1.3026607538802699</v>
      </c>
      <c r="BE433">
        <v>0.15794461408866001</v>
      </c>
      <c r="BF433">
        <v>7.4999999999999997E-2</v>
      </c>
      <c r="BG433">
        <v>6.7000000000000004E-2</v>
      </c>
      <c r="BH433">
        <v>0.01</v>
      </c>
      <c r="BI433">
        <v>0.01</v>
      </c>
      <c r="BV433">
        <v>36</v>
      </c>
      <c r="BW433">
        <v>38</v>
      </c>
      <c r="BX433">
        <v>36</v>
      </c>
      <c r="BY433" t="s">
        <v>80</v>
      </c>
    </row>
    <row r="434" spans="1:77" hidden="1" x14ac:dyDescent="0.2">
      <c r="A434" t="s">
        <v>1467</v>
      </c>
      <c r="B434" t="s">
        <v>910</v>
      </c>
      <c r="C434" t="s">
        <v>911</v>
      </c>
      <c r="D434" t="s">
        <v>911</v>
      </c>
      <c r="E434" t="s">
        <v>911</v>
      </c>
      <c r="F434" t="s">
        <v>935</v>
      </c>
      <c r="G434" t="s">
        <v>119</v>
      </c>
      <c r="H434" t="s">
        <v>119</v>
      </c>
      <c r="I434">
        <v>8561</v>
      </c>
      <c r="J434" t="s">
        <v>932</v>
      </c>
      <c r="K434" t="s">
        <v>932</v>
      </c>
      <c r="L434" t="s">
        <v>959</v>
      </c>
      <c r="M434" t="s">
        <v>1384</v>
      </c>
      <c r="N434">
        <v>8589</v>
      </c>
      <c r="O434" s="1">
        <v>42508</v>
      </c>
      <c r="P434">
        <v>-35.210419999999999</v>
      </c>
      <c r="Q434">
        <v>175.51646</v>
      </c>
      <c r="R434">
        <v>100</v>
      </c>
      <c r="S434">
        <v>6</v>
      </c>
      <c r="T434">
        <v>0</v>
      </c>
      <c r="U434" t="s">
        <v>1375</v>
      </c>
      <c r="V434" t="s">
        <v>77</v>
      </c>
      <c r="W434" t="s">
        <v>916</v>
      </c>
      <c r="X434" t="s">
        <v>950</v>
      </c>
      <c r="AB434">
        <v>4.2699999999999996</v>
      </c>
      <c r="AC434">
        <v>251.77</v>
      </c>
      <c r="AD434">
        <v>3</v>
      </c>
      <c r="AE434">
        <v>3218</v>
      </c>
      <c r="AF434">
        <v>8589</v>
      </c>
      <c r="AG434" t="s">
        <v>960</v>
      </c>
      <c r="AH434">
        <v>175.51320000000001</v>
      </c>
      <c r="AI434">
        <v>-35.209000000000003</v>
      </c>
      <c r="AJ434">
        <v>1259.2</v>
      </c>
      <c r="AK434">
        <v>100</v>
      </c>
      <c r="AL434">
        <v>100</v>
      </c>
      <c r="AM434">
        <v>18.026700000000002</v>
      </c>
      <c r="AN434">
        <v>35.598100000000002</v>
      </c>
      <c r="AO434">
        <v>199.49</v>
      </c>
      <c r="AP434">
        <v>0.19400000000000001</v>
      </c>
      <c r="AQ434">
        <v>99.668000000000006</v>
      </c>
      <c r="AR434">
        <v>-10000000000</v>
      </c>
      <c r="AS434">
        <v>18.009399999999999</v>
      </c>
      <c r="BB434">
        <v>1.48</v>
      </c>
      <c r="BC434">
        <v>0.93</v>
      </c>
      <c r="BD434">
        <v>1.25</v>
      </c>
      <c r="BE434">
        <v>0.13</v>
      </c>
      <c r="BF434">
        <v>7.0000000000000007E-2</v>
      </c>
      <c r="BG434">
        <v>0.06</v>
      </c>
      <c r="BH434">
        <v>0.01</v>
      </c>
      <c r="BI434">
        <v>0.01</v>
      </c>
      <c r="BV434">
        <v>74</v>
      </c>
      <c r="BW434">
        <v>74</v>
      </c>
      <c r="BX434">
        <v>74</v>
      </c>
      <c r="BY434" t="s">
        <v>80</v>
      </c>
    </row>
    <row r="435" spans="1:77" hidden="1" x14ac:dyDescent="0.2">
      <c r="A435" t="s">
        <v>1468</v>
      </c>
      <c r="B435" t="s">
        <v>910</v>
      </c>
      <c r="C435" t="s">
        <v>911</v>
      </c>
      <c r="D435" t="s">
        <v>911</v>
      </c>
      <c r="E435" t="s">
        <v>911</v>
      </c>
      <c r="F435" t="s">
        <v>912</v>
      </c>
      <c r="G435" t="s">
        <v>119</v>
      </c>
      <c r="H435" t="s">
        <v>119</v>
      </c>
      <c r="I435">
        <f t="shared" ref="I435:I466" si="8">N435</f>
        <v>8561</v>
      </c>
      <c r="J435" t="s">
        <v>932</v>
      </c>
      <c r="K435" t="s">
        <v>932</v>
      </c>
      <c r="L435" t="s">
        <v>334</v>
      </c>
      <c r="M435" t="s">
        <v>933</v>
      </c>
      <c r="N435">
        <v>8561</v>
      </c>
      <c r="O435" s="1">
        <v>42509</v>
      </c>
      <c r="P435">
        <v>-35.210479999999997</v>
      </c>
      <c r="Q435">
        <v>175.51625999999999</v>
      </c>
      <c r="R435">
        <v>10</v>
      </c>
      <c r="S435">
        <v>1</v>
      </c>
      <c r="T435">
        <v>0</v>
      </c>
      <c r="U435" t="s">
        <v>1375</v>
      </c>
      <c r="V435" t="s">
        <v>77</v>
      </c>
      <c r="W435" t="s">
        <v>916</v>
      </c>
      <c r="X435" t="s">
        <v>923</v>
      </c>
      <c r="AB435">
        <v>2.2999999999999998</v>
      </c>
      <c r="AC435">
        <v>299.58</v>
      </c>
      <c r="AD435">
        <v>1</v>
      </c>
      <c r="AE435">
        <v>3218</v>
      </c>
      <c r="AF435">
        <v>8561</v>
      </c>
      <c r="AG435" t="s">
        <v>934</v>
      </c>
      <c r="AH435">
        <v>175.51679999999999</v>
      </c>
      <c r="AI435">
        <v>-35.209699999999998</v>
      </c>
      <c r="AJ435">
        <v>1277</v>
      </c>
      <c r="AK435">
        <v>10</v>
      </c>
      <c r="AL435">
        <v>10</v>
      </c>
      <c r="AM435">
        <v>20.804500000000001</v>
      </c>
      <c r="AN435">
        <v>35.715200000000003</v>
      </c>
      <c r="AO435">
        <v>209.57</v>
      </c>
      <c r="AP435">
        <v>0.19</v>
      </c>
      <c r="AQ435">
        <v>99.022999999999996</v>
      </c>
      <c r="AR435">
        <v>-10000000000</v>
      </c>
      <c r="AS435">
        <v>20.802600000000002</v>
      </c>
      <c r="BB435">
        <v>0.45931174449449003</v>
      </c>
      <c r="BC435">
        <v>6.12903225806452E-2</v>
      </c>
      <c r="BD435">
        <v>1.09756097560976</v>
      </c>
      <c r="BE435">
        <v>2.3165210066336699E-2</v>
      </c>
      <c r="BF435">
        <v>0.125</v>
      </c>
      <c r="BG435">
        <v>9.7000000000000003E-2</v>
      </c>
      <c r="BH435">
        <v>6.0000000000000001E-3</v>
      </c>
      <c r="BI435">
        <v>0.01</v>
      </c>
      <c r="BV435">
        <v>53</v>
      </c>
      <c r="BW435">
        <v>56</v>
      </c>
      <c r="BX435">
        <v>53</v>
      </c>
      <c r="BY435" t="s">
        <v>92</v>
      </c>
    </row>
    <row r="436" spans="1:77" hidden="1" x14ac:dyDescent="0.2">
      <c r="A436" t="s">
        <v>1469</v>
      </c>
      <c r="B436" t="s">
        <v>910</v>
      </c>
      <c r="C436" t="s">
        <v>911</v>
      </c>
      <c r="D436" t="s">
        <v>911</v>
      </c>
      <c r="E436" t="s">
        <v>911</v>
      </c>
      <c r="F436" t="s">
        <v>935</v>
      </c>
      <c r="G436" t="s">
        <v>119</v>
      </c>
      <c r="H436" t="s">
        <v>119</v>
      </c>
      <c r="I436">
        <f t="shared" si="8"/>
        <v>8561</v>
      </c>
      <c r="J436" t="s">
        <v>932</v>
      </c>
      <c r="K436" t="s">
        <v>932</v>
      </c>
      <c r="L436" t="s">
        <v>334</v>
      </c>
      <c r="M436" t="s">
        <v>936</v>
      </c>
      <c r="N436">
        <v>8561</v>
      </c>
      <c r="O436" s="1">
        <v>42509</v>
      </c>
      <c r="P436">
        <v>-35.210479999999997</v>
      </c>
      <c r="Q436">
        <v>175.51625999999999</v>
      </c>
      <c r="R436">
        <v>30</v>
      </c>
      <c r="S436">
        <v>2</v>
      </c>
      <c r="T436">
        <v>0</v>
      </c>
      <c r="U436" t="s">
        <v>1375</v>
      </c>
      <c r="V436" t="s">
        <v>77</v>
      </c>
      <c r="W436" t="s">
        <v>916</v>
      </c>
      <c r="X436" t="s">
        <v>932</v>
      </c>
      <c r="AB436">
        <v>2.2999999999999998</v>
      </c>
      <c r="AC436">
        <v>378.18</v>
      </c>
      <c r="AD436">
        <v>1</v>
      </c>
      <c r="AE436">
        <v>3218</v>
      </c>
      <c r="AF436">
        <v>8561</v>
      </c>
      <c r="AG436" t="s">
        <v>934</v>
      </c>
      <c r="AH436">
        <v>175.51679999999999</v>
      </c>
      <c r="AI436">
        <v>-35.209699999999998</v>
      </c>
      <c r="AJ436">
        <v>1277</v>
      </c>
      <c r="AK436">
        <v>30</v>
      </c>
      <c r="AL436">
        <v>30</v>
      </c>
      <c r="AM436">
        <v>20.813700000000001</v>
      </c>
      <c r="AN436">
        <v>35.715200000000003</v>
      </c>
      <c r="AO436">
        <v>209.55</v>
      </c>
      <c r="AP436">
        <v>0.19</v>
      </c>
      <c r="AQ436">
        <v>99.039000000000001</v>
      </c>
      <c r="AR436">
        <v>-10000000000</v>
      </c>
      <c r="AS436">
        <v>20.808</v>
      </c>
      <c r="BB436">
        <v>0.44863007601787402</v>
      </c>
      <c r="BC436">
        <v>3.3870967741935501E-2</v>
      </c>
      <c r="BD436">
        <v>0.99778270509977796</v>
      </c>
      <c r="BE436">
        <v>2.3165210066336699E-2</v>
      </c>
      <c r="BF436">
        <v>0.115</v>
      </c>
      <c r="BG436">
        <v>0.08</v>
      </c>
      <c r="BH436">
        <v>5.0000000000000001E-3</v>
      </c>
      <c r="BI436">
        <v>0.01</v>
      </c>
      <c r="BV436">
        <v>53</v>
      </c>
      <c r="BW436">
        <v>56</v>
      </c>
      <c r="BX436">
        <v>53</v>
      </c>
      <c r="BY436" t="s">
        <v>92</v>
      </c>
    </row>
    <row r="437" spans="1:77" hidden="1" x14ac:dyDescent="0.2">
      <c r="A437" t="s">
        <v>1470</v>
      </c>
      <c r="B437" t="s">
        <v>910</v>
      </c>
      <c r="C437" t="s">
        <v>911</v>
      </c>
      <c r="D437" t="s">
        <v>911</v>
      </c>
      <c r="E437" t="s">
        <v>911</v>
      </c>
      <c r="F437" t="s">
        <v>935</v>
      </c>
      <c r="G437" t="s">
        <v>119</v>
      </c>
      <c r="H437" t="s">
        <v>119</v>
      </c>
      <c r="I437">
        <f t="shared" si="8"/>
        <v>8561</v>
      </c>
      <c r="J437" t="s">
        <v>932</v>
      </c>
      <c r="K437" t="s">
        <v>932</v>
      </c>
      <c r="L437" t="s">
        <v>334</v>
      </c>
      <c r="M437" t="s">
        <v>937</v>
      </c>
      <c r="N437">
        <v>8561</v>
      </c>
      <c r="O437" s="1">
        <v>42509</v>
      </c>
      <c r="P437">
        <v>-35.210479999999997</v>
      </c>
      <c r="Q437">
        <v>175.51625999999999</v>
      </c>
      <c r="R437">
        <v>55</v>
      </c>
      <c r="S437">
        <v>3</v>
      </c>
      <c r="T437">
        <v>0</v>
      </c>
      <c r="U437" t="s">
        <v>1375</v>
      </c>
      <c r="V437" t="s">
        <v>77</v>
      </c>
      <c r="W437" t="s">
        <v>916</v>
      </c>
      <c r="X437" t="s">
        <v>932</v>
      </c>
      <c r="AB437">
        <v>2</v>
      </c>
      <c r="AC437">
        <v>282.43</v>
      </c>
      <c r="AD437">
        <v>1</v>
      </c>
      <c r="AE437">
        <v>3218</v>
      </c>
      <c r="AF437">
        <v>8561</v>
      </c>
      <c r="AG437" t="s">
        <v>934</v>
      </c>
      <c r="AH437">
        <v>175.51679999999999</v>
      </c>
      <c r="AI437">
        <v>-35.209699999999998</v>
      </c>
      <c r="AJ437">
        <v>1277</v>
      </c>
      <c r="AK437">
        <v>56</v>
      </c>
      <c r="AL437">
        <v>56</v>
      </c>
      <c r="AM437">
        <v>20.541699999999999</v>
      </c>
      <c r="AN437">
        <v>35.699800000000003</v>
      </c>
      <c r="AO437">
        <v>211.05</v>
      </c>
      <c r="AP437">
        <v>0.255</v>
      </c>
      <c r="AQ437">
        <v>98.956999999999994</v>
      </c>
      <c r="AR437">
        <v>-10000000000</v>
      </c>
      <c r="AS437">
        <v>20.531099999999999</v>
      </c>
      <c r="BB437">
        <v>0.65514233323245097</v>
      </c>
      <c r="BC437">
        <v>1.6129032258064498E-2</v>
      </c>
      <c r="BD437">
        <v>0.99778270509977796</v>
      </c>
      <c r="BE437">
        <v>2.3165210066336699E-2</v>
      </c>
      <c r="BF437">
        <v>0.125</v>
      </c>
      <c r="BG437">
        <v>0.11799999999999999</v>
      </c>
      <c r="BH437">
        <v>5.0000000000000001E-3</v>
      </c>
      <c r="BI437">
        <v>0.01</v>
      </c>
      <c r="BV437">
        <v>53</v>
      </c>
      <c r="BW437">
        <v>56</v>
      </c>
      <c r="BX437">
        <v>53</v>
      </c>
      <c r="BY437" t="s">
        <v>80</v>
      </c>
    </row>
    <row r="438" spans="1:77" hidden="1" x14ac:dyDescent="0.2">
      <c r="A438" t="s">
        <v>1471</v>
      </c>
      <c r="B438" t="s">
        <v>910</v>
      </c>
      <c r="C438" t="s">
        <v>911</v>
      </c>
      <c r="D438" t="s">
        <v>911</v>
      </c>
      <c r="E438" t="s">
        <v>911</v>
      </c>
      <c r="F438" t="s">
        <v>935</v>
      </c>
      <c r="G438" t="s">
        <v>119</v>
      </c>
      <c r="H438" t="s">
        <v>119</v>
      </c>
      <c r="I438">
        <f t="shared" si="8"/>
        <v>8561</v>
      </c>
      <c r="J438" t="s">
        <v>932</v>
      </c>
      <c r="K438" t="s">
        <v>932</v>
      </c>
      <c r="L438" t="s">
        <v>334</v>
      </c>
      <c r="M438" t="s">
        <v>938</v>
      </c>
      <c r="N438">
        <v>8561</v>
      </c>
      <c r="O438" s="1">
        <v>42509</v>
      </c>
      <c r="P438">
        <v>-35.210479999999997</v>
      </c>
      <c r="Q438">
        <v>175.51625999999999</v>
      </c>
      <c r="R438">
        <v>65</v>
      </c>
      <c r="S438">
        <v>4</v>
      </c>
      <c r="T438">
        <v>0</v>
      </c>
      <c r="U438" t="s">
        <v>1375</v>
      </c>
      <c r="V438" t="s">
        <v>77</v>
      </c>
      <c r="W438" t="s">
        <v>916</v>
      </c>
      <c r="X438" t="s">
        <v>932</v>
      </c>
      <c r="AB438">
        <v>2</v>
      </c>
      <c r="AC438">
        <v>395.1</v>
      </c>
      <c r="AD438">
        <v>1</v>
      </c>
      <c r="AE438">
        <v>3218</v>
      </c>
      <c r="AF438">
        <v>8561</v>
      </c>
      <c r="AG438" t="s">
        <v>934</v>
      </c>
      <c r="AH438">
        <v>175.51679999999999</v>
      </c>
      <c r="AI438">
        <v>-35.209699999999998</v>
      </c>
      <c r="AJ438">
        <v>1277</v>
      </c>
      <c r="AK438">
        <v>66</v>
      </c>
      <c r="AL438">
        <v>66</v>
      </c>
      <c r="AM438">
        <v>20.071200000000001</v>
      </c>
      <c r="AN438">
        <v>35.6584</v>
      </c>
      <c r="AO438">
        <v>212.1</v>
      </c>
      <c r="AP438">
        <v>0.49</v>
      </c>
      <c r="AQ438">
        <v>98.781000000000006</v>
      </c>
      <c r="AR438">
        <v>-10000000000</v>
      </c>
      <c r="AS438">
        <v>20.058900000000001</v>
      </c>
      <c r="BB438">
        <v>0.57324954157839503</v>
      </c>
      <c r="BC438">
        <v>4.6774193548387098E-2</v>
      </c>
      <c r="BD438">
        <v>1.05321507760532</v>
      </c>
      <c r="BE438">
        <v>1.7900389596714798E-2</v>
      </c>
      <c r="BF438">
        <v>0.23499999999999999</v>
      </c>
      <c r="BG438">
        <v>0.188</v>
      </c>
      <c r="BH438">
        <v>0.03</v>
      </c>
      <c r="BI438">
        <v>0.01</v>
      </c>
      <c r="BV438">
        <v>53</v>
      </c>
      <c r="BW438">
        <v>56</v>
      </c>
      <c r="BX438">
        <v>53</v>
      </c>
      <c r="BY438" t="s">
        <v>80</v>
      </c>
    </row>
    <row r="439" spans="1:77" hidden="1" x14ac:dyDescent="0.2">
      <c r="A439" t="s">
        <v>1472</v>
      </c>
      <c r="B439" t="s">
        <v>910</v>
      </c>
      <c r="C439" t="s">
        <v>911</v>
      </c>
      <c r="D439" t="s">
        <v>911</v>
      </c>
      <c r="E439" t="s">
        <v>911</v>
      </c>
      <c r="F439" t="s">
        <v>935</v>
      </c>
      <c r="G439" t="s">
        <v>119</v>
      </c>
      <c r="H439" t="s">
        <v>119</v>
      </c>
      <c r="I439">
        <f t="shared" si="8"/>
        <v>8561</v>
      </c>
      <c r="J439" t="s">
        <v>932</v>
      </c>
      <c r="K439" t="s">
        <v>932</v>
      </c>
      <c r="L439" t="s">
        <v>334</v>
      </c>
      <c r="M439" t="s">
        <v>939</v>
      </c>
      <c r="N439">
        <v>8561</v>
      </c>
      <c r="O439" s="1">
        <v>42509</v>
      </c>
      <c r="P439">
        <v>-35.210479999999997</v>
      </c>
      <c r="Q439">
        <v>175.51625999999999</v>
      </c>
      <c r="R439">
        <v>90</v>
      </c>
      <c r="S439">
        <v>5</v>
      </c>
      <c r="T439">
        <v>0</v>
      </c>
      <c r="U439" t="s">
        <v>1375</v>
      </c>
      <c r="V439" t="s">
        <v>77</v>
      </c>
      <c r="W439" t="s">
        <v>916</v>
      </c>
      <c r="X439" t="s">
        <v>932</v>
      </c>
      <c r="AB439">
        <v>3.93</v>
      </c>
      <c r="AC439">
        <v>187.21</v>
      </c>
      <c r="AD439">
        <v>1</v>
      </c>
      <c r="AE439">
        <v>3218</v>
      </c>
      <c r="AF439">
        <v>8561</v>
      </c>
      <c r="AG439" t="s">
        <v>934</v>
      </c>
      <c r="AH439">
        <v>175.51679999999999</v>
      </c>
      <c r="AI439">
        <v>-35.209699999999998</v>
      </c>
      <c r="AJ439">
        <v>1277</v>
      </c>
      <c r="AK439">
        <v>90</v>
      </c>
      <c r="AL439">
        <v>90</v>
      </c>
      <c r="AM439">
        <v>18.420300000000001</v>
      </c>
      <c r="AN439">
        <v>35.557699999999997</v>
      </c>
      <c r="AO439">
        <v>203.28</v>
      </c>
      <c r="AP439">
        <v>0.28000000000000003</v>
      </c>
      <c r="AQ439">
        <v>99.658000000000001</v>
      </c>
      <c r="AR439">
        <v>-10000000000</v>
      </c>
      <c r="AS439">
        <v>18.404599999999999</v>
      </c>
      <c r="BB439">
        <v>1.4349041320254201</v>
      </c>
      <c r="BC439">
        <v>0.61774193548387102</v>
      </c>
      <c r="BD439">
        <v>1.1751662971175201</v>
      </c>
      <c r="BE439">
        <v>9.3713804359271402E-2</v>
      </c>
      <c r="BF439">
        <v>0.125</v>
      </c>
      <c r="BG439">
        <v>0.10100000000000001</v>
      </c>
      <c r="BH439">
        <v>1.0999999999999999E-2</v>
      </c>
      <c r="BI439">
        <v>0.01</v>
      </c>
      <c r="BV439">
        <v>53</v>
      </c>
      <c r="BW439">
        <v>56</v>
      </c>
      <c r="BX439">
        <v>53</v>
      </c>
      <c r="BY439" t="s">
        <v>80</v>
      </c>
    </row>
    <row r="440" spans="1:77" hidden="1" x14ac:dyDescent="0.2">
      <c r="A440" t="s">
        <v>1473</v>
      </c>
      <c r="B440" t="s">
        <v>910</v>
      </c>
      <c r="C440" t="s">
        <v>911</v>
      </c>
      <c r="D440" t="s">
        <v>911</v>
      </c>
      <c r="E440" t="s">
        <v>911</v>
      </c>
      <c r="F440" t="s">
        <v>935</v>
      </c>
      <c r="G440" t="s">
        <v>119</v>
      </c>
      <c r="H440" t="s">
        <v>119</v>
      </c>
      <c r="I440">
        <f t="shared" si="8"/>
        <v>8565</v>
      </c>
      <c r="J440" t="s">
        <v>1396</v>
      </c>
      <c r="K440" t="s">
        <v>1396</v>
      </c>
      <c r="L440" t="s">
        <v>941</v>
      </c>
      <c r="M440" t="s">
        <v>945</v>
      </c>
      <c r="N440">
        <v>8565</v>
      </c>
      <c r="O440" s="1">
        <v>42510</v>
      </c>
      <c r="P440">
        <v>-35.78246</v>
      </c>
      <c r="Q440">
        <v>175.16507999999999</v>
      </c>
      <c r="R440">
        <v>50</v>
      </c>
      <c r="S440">
        <v>3</v>
      </c>
      <c r="T440">
        <v>0</v>
      </c>
      <c r="U440" t="s">
        <v>1375</v>
      </c>
      <c r="V440" t="s">
        <v>77</v>
      </c>
      <c r="W440" t="s">
        <v>916</v>
      </c>
      <c r="X440" t="s">
        <v>940</v>
      </c>
      <c r="AB440">
        <v>2.2999999999999998</v>
      </c>
      <c r="AC440">
        <v>277.67</v>
      </c>
      <c r="AD440">
        <v>1</v>
      </c>
      <c r="AE440">
        <v>3218</v>
      </c>
      <c r="AF440">
        <v>8565</v>
      </c>
      <c r="AG440" t="s">
        <v>943</v>
      </c>
      <c r="AH440">
        <v>175.166</v>
      </c>
      <c r="AI440">
        <v>-35.781199999999998</v>
      </c>
      <c r="AJ440">
        <v>135</v>
      </c>
      <c r="AK440">
        <v>50</v>
      </c>
      <c r="AL440">
        <v>50</v>
      </c>
      <c r="AM440">
        <v>19.904</v>
      </c>
      <c r="AN440">
        <v>35.612900000000003</v>
      </c>
      <c r="AO440">
        <v>210.36</v>
      </c>
      <c r="AP440">
        <v>0.67100000000000004</v>
      </c>
      <c r="AQ440">
        <v>97.983000000000004</v>
      </c>
      <c r="AR440">
        <v>-10000000000</v>
      </c>
      <c r="AS440">
        <v>19.8948</v>
      </c>
      <c r="BB440">
        <v>1.1322568585213</v>
      </c>
      <c r="BC440">
        <v>0.10806451612903201</v>
      </c>
      <c r="BD440">
        <v>1.1474501108647499</v>
      </c>
      <c r="BE440">
        <v>2.6324102348109901E-2</v>
      </c>
      <c r="BF440">
        <v>0.33</v>
      </c>
      <c r="BG440">
        <v>0.29799999999999999</v>
      </c>
      <c r="BH440">
        <v>2.1999999999999999E-2</v>
      </c>
      <c r="BI440">
        <v>0.01</v>
      </c>
      <c r="BV440">
        <v>85</v>
      </c>
      <c r="BW440">
        <v>85</v>
      </c>
      <c r="BX440">
        <v>85</v>
      </c>
      <c r="BY440" t="s">
        <v>92</v>
      </c>
    </row>
    <row r="441" spans="1:77" hidden="1" x14ac:dyDescent="0.2">
      <c r="A441" t="s">
        <v>1474</v>
      </c>
      <c r="B441" t="s">
        <v>910</v>
      </c>
      <c r="C441" t="s">
        <v>911</v>
      </c>
      <c r="D441" t="s">
        <v>911</v>
      </c>
      <c r="E441" t="s">
        <v>911</v>
      </c>
      <c r="F441" t="s">
        <v>935</v>
      </c>
      <c r="G441" t="s">
        <v>119</v>
      </c>
      <c r="H441" t="s">
        <v>119</v>
      </c>
      <c r="I441">
        <f t="shared" si="8"/>
        <v>8565</v>
      </c>
      <c r="J441" t="s">
        <v>1396</v>
      </c>
      <c r="K441" t="s">
        <v>1396</v>
      </c>
      <c r="L441" t="s">
        <v>941</v>
      </c>
      <c r="M441" t="s">
        <v>946</v>
      </c>
      <c r="N441">
        <v>8565</v>
      </c>
      <c r="O441" s="1">
        <v>42510</v>
      </c>
      <c r="P441">
        <v>-35.78246</v>
      </c>
      <c r="Q441">
        <v>175.16507999999999</v>
      </c>
      <c r="R441">
        <v>70</v>
      </c>
      <c r="S441">
        <v>4</v>
      </c>
      <c r="T441">
        <v>0</v>
      </c>
      <c r="U441" t="s">
        <v>1375</v>
      </c>
      <c r="V441" t="s">
        <v>77</v>
      </c>
      <c r="W441" t="s">
        <v>916</v>
      </c>
      <c r="X441" t="s">
        <v>940</v>
      </c>
      <c r="AB441">
        <v>2.2000000000000002</v>
      </c>
      <c r="AC441">
        <v>297.75</v>
      </c>
      <c r="AD441">
        <v>1</v>
      </c>
      <c r="AE441">
        <v>3218</v>
      </c>
      <c r="AF441">
        <v>8565</v>
      </c>
      <c r="AG441" t="s">
        <v>943</v>
      </c>
      <c r="AH441">
        <v>175.166</v>
      </c>
      <c r="AI441">
        <v>-35.781199999999998</v>
      </c>
      <c r="AJ441">
        <v>135</v>
      </c>
      <c r="AK441">
        <v>70</v>
      </c>
      <c r="AL441">
        <v>70</v>
      </c>
      <c r="AM441">
        <v>19.908799999999999</v>
      </c>
      <c r="AN441">
        <v>35.613</v>
      </c>
      <c r="AO441">
        <v>210.44</v>
      </c>
      <c r="AP441">
        <v>0.624</v>
      </c>
      <c r="AQ441">
        <v>97.977000000000004</v>
      </c>
      <c r="AR441">
        <v>-10000000000</v>
      </c>
      <c r="AS441">
        <v>19.895900000000001</v>
      </c>
      <c r="BB441">
        <v>1.1821046447455099</v>
      </c>
      <c r="BC441">
        <v>0.111290322580645</v>
      </c>
      <c r="BD441">
        <v>1.15853658536585</v>
      </c>
      <c r="BE441">
        <v>3.0535958723807499E-2</v>
      </c>
      <c r="BF441">
        <v>0.35</v>
      </c>
      <c r="BG441">
        <v>0.29199999999999998</v>
      </c>
      <c r="BH441">
        <v>5.8999999999999997E-2</v>
      </c>
      <c r="BI441">
        <v>0.01</v>
      </c>
      <c r="BV441">
        <v>85</v>
      </c>
      <c r="BW441">
        <v>85</v>
      </c>
      <c r="BX441">
        <v>85</v>
      </c>
      <c r="BY441" t="s">
        <v>92</v>
      </c>
    </row>
    <row r="442" spans="1:77" hidden="1" x14ac:dyDescent="0.2">
      <c r="A442" t="s">
        <v>1475</v>
      </c>
      <c r="B442" t="s">
        <v>910</v>
      </c>
      <c r="C442" t="s">
        <v>911</v>
      </c>
      <c r="D442" t="s">
        <v>911</v>
      </c>
      <c r="E442" t="s">
        <v>911</v>
      </c>
      <c r="F442" t="s">
        <v>935</v>
      </c>
      <c r="G442" t="s">
        <v>119</v>
      </c>
      <c r="H442" t="s">
        <v>119</v>
      </c>
      <c r="I442">
        <f t="shared" si="8"/>
        <v>8565</v>
      </c>
      <c r="J442" t="s">
        <v>1396</v>
      </c>
      <c r="K442" t="s">
        <v>1396</v>
      </c>
      <c r="L442" t="s">
        <v>941</v>
      </c>
      <c r="M442" t="s">
        <v>948</v>
      </c>
      <c r="N442">
        <v>8565</v>
      </c>
      <c r="O442" s="1">
        <v>42510</v>
      </c>
      <c r="P442">
        <v>-35.78246</v>
      </c>
      <c r="Q442">
        <v>175.16507999999999</v>
      </c>
      <c r="R442">
        <v>80</v>
      </c>
      <c r="S442">
        <v>5</v>
      </c>
      <c r="T442">
        <v>0</v>
      </c>
      <c r="U442" t="s">
        <v>1375</v>
      </c>
      <c r="V442" t="s">
        <v>77</v>
      </c>
      <c r="W442" t="s">
        <v>916</v>
      </c>
      <c r="X442" t="s">
        <v>940</v>
      </c>
      <c r="AB442">
        <v>2.6</v>
      </c>
      <c r="AC442">
        <v>346.81</v>
      </c>
      <c r="AD442">
        <v>1</v>
      </c>
      <c r="AE442">
        <v>3218</v>
      </c>
      <c r="AF442">
        <v>8565</v>
      </c>
      <c r="AG442" t="s">
        <v>943</v>
      </c>
      <c r="AH442">
        <v>175.166</v>
      </c>
      <c r="AI442">
        <v>-35.781199999999998</v>
      </c>
      <c r="AJ442">
        <v>135</v>
      </c>
      <c r="AK442">
        <v>80</v>
      </c>
      <c r="AL442">
        <v>80</v>
      </c>
      <c r="AM442">
        <v>19.881900000000002</v>
      </c>
      <c r="AN442">
        <v>35.608400000000003</v>
      </c>
      <c r="AO442">
        <v>209.81</v>
      </c>
      <c r="AP442">
        <v>0.56399999999999995</v>
      </c>
      <c r="AQ442">
        <v>98.075999999999993</v>
      </c>
      <c r="AR442">
        <v>-10000000000</v>
      </c>
      <c r="AS442">
        <v>19.867100000000001</v>
      </c>
      <c r="BB442">
        <v>1.16430186395115</v>
      </c>
      <c r="BC442">
        <v>0.14193548387096799</v>
      </c>
      <c r="BD442">
        <v>1.0920177383592</v>
      </c>
      <c r="BE442">
        <v>6.6336737917237001E-2</v>
      </c>
      <c r="BF442">
        <v>0.32</v>
      </c>
      <c r="BG442">
        <v>0.29099999999999998</v>
      </c>
      <c r="BH442">
        <v>3.5999999999999997E-2</v>
      </c>
      <c r="BI442">
        <v>0.01</v>
      </c>
      <c r="BV442">
        <v>85</v>
      </c>
      <c r="BW442">
        <v>85</v>
      </c>
      <c r="BX442">
        <v>85</v>
      </c>
      <c r="BY442" t="s">
        <v>92</v>
      </c>
    </row>
    <row r="443" spans="1:77" hidden="1" x14ac:dyDescent="0.2">
      <c r="A443" t="s">
        <v>1476</v>
      </c>
      <c r="B443" t="s">
        <v>910</v>
      </c>
      <c r="C443" t="s">
        <v>911</v>
      </c>
      <c r="D443" t="s">
        <v>911</v>
      </c>
      <c r="E443" t="s">
        <v>911</v>
      </c>
      <c r="F443" t="s">
        <v>935</v>
      </c>
      <c r="G443" t="s">
        <v>119</v>
      </c>
      <c r="H443" t="s">
        <v>119</v>
      </c>
      <c r="I443">
        <f t="shared" si="8"/>
        <v>8565</v>
      </c>
      <c r="J443" t="s">
        <v>1396</v>
      </c>
      <c r="K443" t="s">
        <v>1396</v>
      </c>
      <c r="L443" t="s">
        <v>941</v>
      </c>
      <c r="M443" t="s">
        <v>949</v>
      </c>
      <c r="N443">
        <v>8565</v>
      </c>
      <c r="O443" s="1">
        <v>42510</v>
      </c>
      <c r="P443">
        <v>-35.782400000000003</v>
      </c>
      <c r="Q443">
        <v>175.16514000000001</v>
      </c>
      <c r="R443">
        <v>100</v>
      </c>
      <c r="S443">
        <v>6</v>
      </c>
      <c r="T443">
        <v>0</v>
      </c>
      <c r="U443" t="s">
        <v>1375</v>
      </c>
      <c r="V443" t="s">
        <v>77</v>
      </c>
      <c r="W443" t="s">
        <v>916</v>
      </c>
      <c r="X443" t="s">
        <v>940</v>
      </c>
      <c r="AB443">
        <v>3</v>
      </c>
      <c r="AC443">
        <v>407.41</v>
      </c>
      <c r="AD443">
        <v>3</v>
      </c>
      <c r="AE443">
        <v>3218</v>
      </c>
      <c r="AF443">
        <v>8565</v>
      </c>
      <c r="AG443" t="s">
        <v>943</v>
      </c>
      <c r="AH443">
        <v>175.166</v>
      </c>
      <c r="AI443">
        <v>-35.781199999999998</v>
      </c>
      <c r="AJ443">
        <v>135</v>
      </c>
      <c r="AK443">
        <v>100</v>
      </c>
      <c r="AL443">
        <v>100</v>
      </c>
      <c r="AM443">
        <v>18.3842</v>
      </c>
      <c r="AN443">
        <v>35.469299999999997</v>
      </c>
      <c r="AO443">
        <v>201.35</v>
      </c>
      <c r="AP443">
        <v>0.309</v>
      </c>
      <c r="AQ443">
        <v>99.364999999999995</v>
      </c>
      <c r="AR443">
        <v>-10000000000</v>
      </c>
      <c r="AS443">
        <v>18.366800000000001</v>
      </c>
      <c r="BB443">
        <v>2.17193925691193</v>
      </c>
      <c r="BC443">
        <v>0.83387096774193503</v>
      </c>
      <c r="BD443">
        <v>0.98669623059866995</v>
      </c>
      <c r="BE443">
        <v>0.107402337580289</v>
      </c>
      <c r="BF443">
        <v>0.13500000000000001</v>
      </c>
      <c r="BG443">
        <v>0.13</v>
      </c>
      <c r="BH443">
        <v>5.0000000000000001E-3</v>
      </c>
      <c r="BI443">
        <v>0.01</v>
      </c>
      <c r="BV443">
        <v>85</v>
      </c>
      <c r="BW443">
        <v>85</v>
      </c>
      <c r="BX443">
        <v>85</v>
      </c>
      <c r="BY443" t="s">
        <v>80</v>
      </c>
    </row>
    <row r="444" spans="1:77" hidden="1" x14ac:dyDescent="0.2">
      <c r="A444" t="s">
        <v>1477</v>
      </c>
      <c r="B444" t="s">
        <v>910</v>
      </c>
      <c r="C444" t="s">
        <v>911</v>
      </c>
      <c r="D444" t="s">
        <v>911</v>
      </c>
      <c r="E444" t="s">
        <v>911</v>
      </c>
      <c r="F444" t="s">
        <v>935</v>
      </c>
      <c r="G444" t="s">
        <v>119</v>
      </c>
      <c r="H444" t="s">
        <v>119</v>
      </c>
      <c r="I444">
        <f t="shared" si="8"/>
        <v>8650</v>
      </c>
      <c r="J444" t="s">
        <v>1397</v>
      </c>
      <c r="K444" t="s">
        <v>1397</v>
      </c>
      <c r="L444" t="s">
        <v>962</v>
      </c>
      <c r="M444" t="s">
        <v>963</v>
      </c>
      <c r="N444">
        <v>8650</v>
      </c>
      <c r="O444" s="1">
        <v>42517</v>
      </c>
      <c r="P444">
        <v>-35.699559999999998</v>
      </c>
      <c r="Q444">
        <v>175.21080000000001</v>
      </c>
      <c r="R444">
        <v>10</v>
      </c>
      <c r="S444">
        <v>1</v>
      </c>
      <c r="T444">
        <v>0</v>
      </c>
      <c r="U444" t="s">
        <v>1375</v>
      </c>
      <c r="V444" t="s">
        <v>77</v>
      </c>
      <c r="W444" t="s">
        <v>916</v>
      </c>
      <c r="X444" t="s">
        <v>932</v>
      </c>
      <c r="AC444">
        <v>309.39999999999998</v>
      </c>
      <c r="AD444">
        <v>1</v>
      </c>
      <c r="AE444">
        <v>3218</v>
      </c>
      <c r="AF444">
        <v>8650</v>
      </c>
      <c r="AG444" t="s">
        <v>964</v>
      </c>
      <c r="AH444">
        <v>175.21199999999999</v>
      </c>
      <c r="AI444">
        <v>-35.699300000000001</v>
      </c>
      <c r="AJ444">
        <v>428</v>
      </c>
      <c r="AK444">
        <v>10</v>
      </c>
      <c r="AL444">
        <v>10</v>
      </c>
      <c r="AM444">
        <v>19.037600000000001</v>
      </c>
      <c r="AN444">
        <v>35.588299999999997</v>
      </c>
      <c r="AO444">
        <v>212.06</v>
      </c>
      <c r="AP444">
        <v>0.439</v>
      </c>
      <c r="AQ444">
        <v>98.218000000000004</v>
      </c>
      <c r="AR444">
        <v>-10000000000</v>
      </c>
      <c r="AS444">
        <v>19.035799999999998</v>
      </c>
      <c r="BB444">
        <v>1.2426340994463301</v>
      </c>
      <c r="BC444">
        <v>0.16129032258064499</v>
      </c>
      <c r="BD444">
        <v>1.0809312638580899</v>
      </c>
      <c r="BE444">
        <v>5.6860061071917503E-2</v>
      </c>
      <c r="BF444">
        <v>0.34200000000000003</v>
      </c>
      <c r="BG444">
        <v>0.20699999999999999</v>
      </c>
      <c r="BH444">
        <v>6.7000000000000004E-2</v>
      </c>
      <c r="BI444">
        <v>1.0999999999999999E-2</v>
      </c>
      <c r="BV444">
        <v>72</v>
      </c>
      <c r="BW444">
        <v>72</v>
      </c>
      <c r="BX444">
        <v>72</v>
      </c>
      <c r="BY444" t="s">
        <v>92</v>
      </c>
    </row>
    <row r="445" spans="1:77" hidden="1" x14ac:dyDescent="0.2">
      <c r="A445" t="s">
        <v>1478</v>
      </c>
      <c r="B445" t="s">
        <v>910</v>
      </c>
      <c r="C445" t="s">
        <v>911</v>
      </c>
      <c r="D445" t="s">
        <v>911</v>
      </c>
      <c r="E445" t="s">
        <v>911</v>
      </c>
      <c r="F445" t="s">
        <v>935</v>
      </c>
      <c r="G445" t="s">
        <v>119</v>
      </c>
      <c r="H445" t="s">
        <v>119</v>
      </c>
      <c r="I445">
        <f t="shared" si="8"/>
        <v>8650</v>
      </c>
      <c r="J445" t="s">
        <v>1397</v>
      </c>
      <c r="K445" t="s">
        <v>1397</v>
      </c>
      <c r="L445" t="s">
        <v>962</v>
      </c>
      <c r="M445" t="s">
        <v>965</v>
      </c>
      <c r="N445">
        <v>8650</v>
      </c>
      <c r="O445" s="1">
        <v>42517</v>
      </c>
      <c r="P445">
        <v>-35.699559999999998</v>
      </c>
      <c r="Q445">
        <v>175.21080000000001</v>
      </c>
      <c r="R445">
        <v>30</v>
      </c>
      <c r="S445">
        <v>2</v>
      </c>
      <c r="T445">
        <v>0</v>
      </c>
      <c r="U445" t="s">
        <v>1375</v>
      </c>
      <c r="V445" t="s">
        <v>77</v>
      </c>
      <c r="W445" t="s">
        <v>916</v>
      </c>
      <c r="X445" t="s">
        <v>961</v>
      </c>
      <c r="AC445">
        <v>259.5</v>
      </c>
      <c r="AD445">
        <v>1</v>
      </c>
      <c r="AE445">
        <v>3218</v>
      </c>
      <c r="AF445">
        <v>8650</v>
      </c>
      <c r="AG445" t="s">
        <v>964</v>
      </c>
      <c r="AH445">
        <v>175.21199999999999</v>
      </c>
      <c r="AI445">
        <v>-35.699300000000001</v>
      </c>
      <c r="AJ445">
        <v>428</v>
      </c>
      <c r="AK445">
        <v>30</v>
      </c>
      <c r="AL445">
        <v>30</v>
      </c>
      <c r="AM445">
        <v>19.026199999999999</v>
      </c>
      <c r="AN445">
        <v>35.588700000000003</v>
      </c>
      <c r="AO445">
        <v>211.96</v>
      </c>
      <c r="AP445">
        <v>0.41199999999999998</v>
      </c>
      <c r="AQ445">
        <v>98.307000000000002</v>
      </c>
      <c r="AR445">
        <v>-10000000000</v>
      </c>
      <c r="AS445">
        <v>19.020800000000001</v>
      </c>
      <c r="BB445">
        <v>1.16430186395115</v>
      </c>
      <c r="BC445">
        <v>0.16129032258064499</v>
      </c>
      <c r="BD445">
        <v>1.18625277161863</v>
      </c>
      <c r="BE445">
        <v>7.2654522480783398E-2</v>
      </c>
      <c r="BF445">
        <v>0.33800000000000002</v>
      </c>
      <c r="BV445">
        <v>72</v>
      </c>
      <c r="BW445">
        <v>72</v>
      </c>
      <c r="BX445">
        <v>72</v>
      </c>
      <c r="BY445" t="s">
        <v>92</v>
      </c>
    </row>
    <row r="446" spans="1:77" hidden="1" x14ac:dyDescent="0.2">
      <c r="A446" t="s">
        <v>1479</v>
      </c>
      <c r="B446" t="s">
        <v>910</v>
      </c>
      <c r="C446" t="s">
        <v>911</v>
      </c>
      <c r="D446" t="s">
        <v>911</v>
      </c>
      <c r="E446" t="s">
        <v>911</v>
      </c>
      <c r="F446" t="s">
        <v>935</v>
      </c>
      <c r="G446" t="s">
        <v>119</v>
      </c>
      <c r="H446" t="s">
        <v>119</v>
      </c>
      <c r="I446">
        <f t="shared" si="8"/>
        <v>8650</v>
      </c>
      <c r="J446" t="s">
        <v>1397</v>
      </c>
      <c r="K446" t="s">
        <v>1397</v>
      </c>
      <c r="L446" t="s">
        <v>962</v>
      </c>
      <c r="M446" t="s">
        <v>1278</v>
      </c>
      <c r="N446">
        <v>8650</v>
      </c>
      <c r="O446" s="1">
        <v>42517</v>
      </c>
      <c r="P446">
        <v>-35.699559999999998</v>
      </c>
      <c r="Q446">
        <v>175.21080000000001</v>
      </c>
      <c r="R446">
        <v>50</v>
      </c>
      <c r="S446">
        <v>3</v>
      </c>
      <c r="T446">
        <v>0</v>
      </c>
      <c r="U446" t="s">
        <v>1375</v>
      </c>
      <c r="V446" t="s">
        <v>77</v>
      </c>
      <c r="W446" t="s">
        <v>916</v>
      </c>
      <c r="X446" t="s">
        <v>961</v>
      </c>
      <c r="AC446">
        <v>158.1</v>
      </c>
      <c r="AD446">
        <v>1</v>
      </c>
      <c r="AE446">
        <v>3218</v>
      </c>
      <c r="AF446">
        <v>8650</v>
      </c>
      <c r="AG446" t="s">
        <v>964</v>
      </c>
      <c r="AH446">
        <v>175.21199999999999</v>
      </c>
      <c r="AI446">
        <v>-35.699300000000001</v>
      </c>
      <c r="AJ446">
        <v>428</v>
      </c>
      <c r="AK446">
        <v>50</v>
      </c>
      <c r="AL446">
        <v>50</v>
      </c>
      <c r="AM446">
        <v>19.020099999999999</v>
      </c>
      <c r="AN446">
        <v>35.585500000000003</v>
      </c>
      <c r="AO446">
        <v>211.48</v>
      </c>
      <c r="AP446">
        <v>0.42199999999999999</v>
      </c>
      <c r="AQ446">
        <v>98.363</v>
      </c>
      <c r="AR446">
        <v>-10000000000</v>
      </c>
      <c r="AS446">
        <v>19.011199999999999</v>
      </c>
      <c r="BB446">
        <v>1.18566520090438</v>
      </c>
      <c r="BC446">
        <v>0.18387096774193501</v>
      </c>
      <c r="BD446">
        <v>1.13636363636364</v>
      </c>
      <c r="BE446">
        <v>5.3701168790144298E-2</v>
      </c>
      <c r="BF446">
        <v>0.29399999999999998</v>
      </c>
      <c r="BG446">
        <v>0.17799999999999999</v>
      </c>
      <c r="BH446">
        <v>5.7000000000000002E-2</v>
      </c>
      <c r="BI446">
        <v>8.9999999999999993E-3</v>
      </c>
      <c r="BV446">
        <v>72</v>
      </c>
      <c r="BW446">
        <v>72</v>
      </c>
      <c r="BX446">
        <v>72</v>
      </c>
      <c r="BY446" t="s">
        <v>92</v>
      </c>
    </row>
    <row r="447" spans="1:77" hidden="1" x14ac:dyDescent="0.2">
      <c r="A447" t="s">
        <v>1480</v>
      </c>
      <c r="B447" t="s">
        <v>910</v>
      </c>
      <c r="C447" t="s">
        <v>911</v>
      </c>
      <c r="D447" t="s">
        <v>911</v>
      </c>
      <c r="E447" t="s">
        <v>911</v>
      </c>
      <c r="F447" t="s">
        <v>935</v>
      </c>
      <c r="G447" t="s">
        <v>119</v>
      </c>
      <c r="H447" t="s">
        <v>119</v>
      </c>
      <c r="I447">
        <f t="shared" si="8"/>
        <v>8650</v>
      </c>
      <c r="J447" t="s">
        <v>1397</v>
      </c>
      <c r="K447" t="s">
        <v>1397</v>
      </c>
      <c r="L447" t="s">
        <v>962</v>
      </c>
      <c r="M447" t="s">
        <v>1279</v>
      </c>
      <c r="N447">
        <v>8650</v>
      </c>
      <c r="O447" s="1">
        <v>42517</v>
      </c>
      <c r="P447">
        <v>-35.699559999999998</v>
      </c>
      <c r="Q447">
        <v>175.21080000000001</v>
      </c>
      <c r="R447">
        <v>50</v>
      </c>
      <c r="S447">
        <v>3</v>
      </c>
      <c r="T447">
        <v>0</v>
      </c>
      <c r="U447" t="s">
        <v>1375</v>
      </c>
      <c r="V447" t="s">
        <v>77</v>
      </c>
      <c r="W447" t="s">
        <v>916</v>
      </c>
      <c r="X447" t="s">
        <v>961</v>
      </c>
      <c r="AC447">
        <v>125.7</v>
      </c>
      <c r="AD447">
        <v>1</v>
      </c>
      <c r="AE447">
        <v>3218</v>
      </c>
      <c r="AF447">
        <v>8650</v>
      </c>
      <c r="AG447" t="s">
        <v>964</v>
      </c>
      <c r="AH447">
        <v>175.21199999999999</v>
      </c>
      <c r="AI447">
        <v>-35.699300000000001</v>
      </c>
      <c r="AJ447">
        <v>428</v>
      </c>
      <c r="AK447">
        <v>50</v>
      </c>
      <c r="AL447">
        <v>50</v>
      </c>
      <c r="AM447">
        <v>19.020099999999999</v>
      </c>
      <c r="AN447">
        <v>35.585500000000003</v>
      </c>
      <c r="AO447">
        <v>211.48</v>
      </c>
      <c r="AP447">
        <v>0.42199999999999999</v>
      </c>
      <c r="AQ447">
        <v>98.363</v>
      </c>
      <c r="AR447">
        <v>-10000000000</v>
      </c>
      <c r="AS447">
        <v>19.011199999999999</v>
      </c>
      <c r="BB447">
        <v>1.18566520090438</v>
      </c>
      <c r="BC447">
        <v>0.18387096774193501</v>
      </c>
      <c r="BD447">
        <v>1.13636363636364</v>
      </c>
      <c r="BE447">
        <v>5.3701168790144298E-2</v>
      </c>
      <c r="BF447">
        <v>0.29399999999999998</v>
      </c>
      <c r="BG447">
        <v>0.17799999999999999</v>
      </c>
      <c r="BH447">
        <v>5.7000000000000002E-2</v>
      </c>
      <c r="BI447">
        <v>8.9999999999999993E-3</v>
      </c>
      <c r="BV447">
        <v>72</v>
      </c>
      <c r="BW447">
        <v>72</v>
      </c>
      <c r="BX447">
        <v>72</v>
      </c>
      <c r="BY447" t="s">
        <v>92</v>
      </c>
    </row>
    <row r="448" spans="1:77" hidden="1" x14ac:dyDescent="0.2">
      <c r="A448" t="s">
        <v>1481</v>
      </c>
      <c r="B448" t="s">
        <v>910</v>
      </c>
      <c r="C448" t="s">
        <v>911</v>
      </c>
      <c r="D448" t="s">
        <v>911</v>
      </c>
      <c r="E448" t="s">
        <v>911</v>
      </c>
      <c r="F448" t="s">
        <v>935</v>
      </c>
      <c r="G448" t="s">
        <v>119</v>
      </c>
      <c r="H448" t="s">
        <v>119</v>
      </c>
      <c r="I448">
        <f t="shared" si="8"/>
        <v>8650</v>
      </c>
      <c r="J448" t="s">
        <v>1397</v>
      </c>
      <c r="K448" t="s">
        <v>1397</v>
      </c>
      <c r="L448" t="s">
        <v>962</v>
      </c>
      <c r="M448" t="s">
        <v>1280</v>
      </c>
      <c r="N448">
        <v>8650</v>
      </c>
      <c r="O448" s="1">
        <v>42517</v>
      </c>
      <c r="P448">
        <v>-35.699559999999998</v>
      </c>
      <c r="Q448">
        <v>175.21080000000001</v>
      </c>
      <c r="R448">
        <v>70</v>
      </c>
      <c r="S448">
        <v>4</v>
      </c>
      <c r="T448">
        <v>0</v>
      </c>
      <c r="U448" t="s">
        <v>1375</v>
      </c>
      <c r="V448" t="s">
        <v>77</v>
      </c>
      <c r="W448" t="s">
        <v>916</v>
      </c>
      <c r="X448" t="s">
        <v>961</v>
      </c>
      <c r="AC448">
        <v>108.3</v>
      </c>
      <c r="AD448">
        <v>1</v>
      </c>
      <c r="AE448">
        <v>3218</v>
      </c>
      <c r="AF448">
        <v>8650</v>
      </c>
      <c r="AG448" t="s">
        <v>964</v>
      </c>
      <c r="AH448">
        <v>175.21199999999999</v>
      </c>
      <c r="AI448">
        <v>-35.699300000000001</v>
      </c>
      <c r="AJ448">
        <v>428</v>
      </c>
      <c r="AK448">
        <v>70</v>
      </c>
      <c r="AL448">
        <v>70</v>
      </c>
      <c r="AM448">
        <v>18.861499999999999</v>
      </c>
      <c r="AN448">
        <v>35.558500000000002</v>
      </c>
      <c r="AO448">
        <v>208.6</v>
      </c>
      <c r="AP448">
        <v>0.38200000000000001</v>
      </c>
      <c r="AQ448">
        <v>98.581999999999994</v>
      </c>
      <c r="AR448">
        <v>-10000000000</v>
      </c>
      <c r="AS448">
        <v>18.8491</v>
      </c>
      <c r="BB448">
        <v>1.2889213295116699</v>
      </c>
      <c r="BC448">
        <v>0.30322580645161301</v>
      </c>
      <c r="BD448">
        <v>1.16407982261641</v>
      </c>
      <c r="BE448">
        <v>7.0548594292934599E-2</v>
      </c>
      <c r="BF448">
        <v>0.29299999999999998</v>
      </c>
      <c r="BG448">
        <v>0.158</v>
      </c>
      <c r="BH448">
        <v>3.1E-2</v>
      </c>
      <c r="BI448">
        <v>6.0000000000000001E-3</v>
      </c>
      <c r="BV448">
        <v>72</v>
      </c>
      <c r="BW448">
        <v>72</v>
      </c>
      <c r="BX448">
        <v>72</v>
      </c>
      <c r="BY448" t="s">
        <v>92</v>
      </c>
    </row>
    <row r="449" spans="1:77" hidden="1" x14ac:dyDescent="0.2">
      <c r="A449" t="s">
        <v>1482</v>
      </c>
      <c r="B449" t="s">
        <v>910</v>
      </c>
      <c r="C449" t="s">
        <v>911</v>
      </c>
      <c r="D449" t="s">
        <v>911</v>
      </c>
      <c r="E449" t="s">
        <v>911</v>
      </c>
      <c r="F449" t="s">
        <v>935</v>
      </c>
      <c r="G449" t="s">
        <v>119</v>
      </c>
      <c r="H449" t="s">
        <v>119</v>
      </c>
      <c r="I449">
        <f t="shared" si="8"/>
        <v>8650</v>
      </c>
      <c r="J449" t="s">
        <v>1397</v>
      </c>
      <c r="K449" t="s">
        <v>1397</v>
      </c>
      <c r="L449" t="s">
        <v>962</v>
      </c>
      <c r="M449" t="s">
        <v>1281</v>
      </c>
      <c r="N449">
        <v>8650</v>
      </c>
      <c r="O449" s="1">
        <v>42517</v>
      </c>
      <c r="P449">
        <v>-35.699559999999998</v>
      </c>
      <c r="Q449">
        <v>175.21080000000001</v>
      </c>
      <c r="R449">
        <v>70</v>
      </c>
      <c r="S449">
        <v>4</v>
      </c>
      <c r="T449">
        <v>0</v>
      </c>
      <c r="U449" t="s">
        <v>1375</v>
      </c>
      <c r="V449" t="s">
        <v>77</v>
      </c>
      <c r="W449" t="s">
        <v>916</v>
      </c>
      <c r="X449" t="s">
        <v>961</v>
      </c>
      <c r="AC449">
        <v>120.4</v>
      </c>
      <c r="AD449">
        <v>1</v>
      </c>
      <c r="AE449">
        <v>3218</v>
      </c>
      <c r="AF449">
        <v>8650</v>
      </c>
      <c r="AG449" t="s">
        <v>964</v>
      </c>
      <c r="AH449">
        <v>175.21199999999999</v>
      </c>
      <c r="AI449">
        <v>-35.699300000000001</v>
      </c>
      <c r="AJ449">
        <v>428</v>
      </c>
      <c r="AK449">
        <v>70</v>
      </c>
      <c r="AL449">
        <v>70</v>
      </c>
      <c r="AM449">
        <v>18.861499999999999</v>
      </c>
      <c r="AN449">
        <v>35.558500000000002</v>
      </c>
      <c r="AO449">
        <v>208.6</v>
      </c>
      <c r="AP449">
        <v>0.38200000000000001</v>
      </c>
      <c r="AQ449">
        <v>98.581999999999994</v>
      </c>
      <c r="AR449">
        <v>-10000000000</v>
      </c>
      <c r="AS449">
        <v>18.8491</v>
      </c>
      <c r="BB449">
        <v>1.2889213295116699</v>
      </c>
      <c r="BC449">
        <v>0.30322580645161301</v>
      </c>
      <c r="BD449">
        <v>1.16407982261641</v>
      </c>
      <c r="BE449">
        <v>7.0548594292934599E-2</v>
      </c>
      <c r="BF449">
        <v>0.29299999999999998</v>
      </c>
      <c r="BG449">
        <v>0.158</v>
      </c>
      <c r="BH449">
        <v>3.1E-2</v>
      </c>
      <c r="BI449">
        <v>6.0000000000000001E-3</v>
      </c>
      <c r="BV449">
        <v>72</v>
      </c>
      <c r="BW449">
        <v>72</v>
      </c>
      <c r="BX449">
        <v>72</v>
      </c>
      <c r="BY449" t="s">
        <v>92</v>
      </c>
    </row>
    <row r="450" spans="1:77" hidden="1" x14ac:dyDescent="0.2">
      <c r="A450" t="s">
        <v>1483</v>
      </c>
      <c r="B450" t="s">
        <v>910</v>
      </c>
      <c r="C450" t="s">
        <v>911</v>
      </c>
      <c r="D450" t="s">
        <v>911</v>
      </c>
      <c r="E450" t="s">
        <v>911</v>
      </c>
      <c r="F450" t="s">
        <v>935</v>
      </c>
      <c r="G450" t="s">
        <v>119</v>
      </c>
      <c r="H450" t="s">
        <v>119</v>
      </c>
      <c r="I450">
        <f t="shared" si="8"/>
        <v>8650</v>
      </c>
      <c r="J450" t="s">
        <v>1397</v>
      </c>
      <c r="K450" t="s">
        <v>1397</v>
      </c>
      <c r="L450" t="s">
        <v>962</v>
      </c>
      <c r="M450" t="s">
        <v>1282</v>
      </c>
      <c r="N450">
        <v>8650</v>
      </c>
      <c r="O450" s="1">
        <v>42517</v>
      </c>
      <c r="P450">
        <v>-35.699559999999998</v>
      </c>
      <c r="Q450">
        <v>175.21080000000001</v>
      </c>
      <c r="R450">
        <v>90</v>
      </c>
      <c r="S450">
        <v>5</v>
      </c>
      <c r="T450">
        <v>0</v>
      </c>
      <c r="U450" t="s">
        <v>1375</v>
      </c>
      <c r="V450" t="s">
        <v>77</v>
      </c>
      <c r="W450" t="s">
        <v>916</v>
      </c>
      <c r="X450" t="s">
        <v>961</v>
      </c>
      <c r="AC450">
        <v>136.1</v>
      </c>
      <c r="AD450">
        <v>1</v>
      </c>
      <c r="AE450">
        <v>3218</v>
      </c>
      <c r="AF450">
        <v>8650</v>
      </c>
      <c r="AG450" t="s">
        <v>964</v>
      </c>
      <c r="AH450">
        <v>175.21199999999999</v>
      </c>
      <c r="AI450">
        <v>-35.699300000000001</v>
      </c>
      <c r="AJ450">
        <v>428</v>
      </c>
      <c r="AK450">
        <v>90</v>
      </c>
      <c r="AL450">
        <v>90</v>
      </c>
      <c r="AM450">
        <v>17.8537</v>
      </c>
      <c r="AN450">
        <v>35.466299999999997</v>
      </c>
      <c r="AO450">
        <v>202.71</v>
      </c>
      <c r="AP450">
        <v>0.307</v>
      </c>
      <c r="AQ450">
        <v>98.828999999999994</v>
      </c>
      <c r="AR450">
        <v>-10000000000</v>
      </c>
      <c r="AS450">
        <v>17.8383</v>
      </c>
      <c r="BB450">
        <v>2.0366381228747898</v>
      </c>
      <c r="BC450">
        <v>0.85645161290322602</v>
      </c>
      <c r="BD450">
        <v>1.09756097560976</v>
      </c>
      <c r="BE450">
        <v>0.124249763083079</v>
      </c>
      <c r="BF450">
        <v>0.23799999999999999</v>
      </c>
      <c r="BG450">
        <v>0.152</v>
      </c>
      <c r="BH450">
        <v>2.5000000000000001E-2</v>
      </c>
      <c r="BI450">
        <v>0.01</v>
      </c>
      <c r="BV450">
        <v>72</v>
      </c>
      <c r="BW450">
        <v>72</v>
      </c>
      <c r="BX450">
        <v>72</v>
      </c>
      <c r="BY450" t="s">
        <v>80</v>
      </c>
    </row>
    <row r="451" spans="1:77" hidden="1" x14ac:dyDescent="0.2">
      <c r="A451" t="s">
        <v>1484</v>
      </c>
      <c r="B451" t="s">
        <v>910</v>
      </c>
      <c r="C451" t="s">
        <v>911</v>
      </c>
      <c r="D451" t="s">
        <v>911</v>
      </c>
      <c r="E451" t="s">
        <v>911</v>
      </c>
      <c r="F451" t="s">
        <v>935</v>
      </c>
      <c r="G451" t="s">
        <v>119</v>
      </c>
      <c r="H451" t="s">
        <v>119</v>
      </c>
      <c r="I451">
        <f t="shared" si="8"/>
        <v>8650</v>
      </c>
      <c r="J451" t="s">
        <v>1397</v>
      </c>
      <c r="K451" t="s">
        <v>1397</v>
      </c>
      <c r="L451" t="s">
        <v>962</v>
      </c>
      <c r="M451" t="s">
        <v>1283</v>
      </c>
      <c r="N451">
        <v>8650</v>
      </c>
      <c r="O451" s="1">
        <v>42517</v>
      </c>
      <c r="P451">
        <v>-35.699559999999998</v>
      </c>
      <c r="Q451">
        <v>175.21080000000001</v>
      </c>
      <c r="R451">
        <v>90</v>
      </c>
      <c r="S451">
        <v>5</v>
      </c>
      <c r="T451">
        <v>0</v>
      </c>
      <c r="U451" t="s">
        <v>1375</v>
      </c>
      <c r="V451" t="s">
        <v>77</v>
      </c>
      <c r="W451" t="s">
        <v>916</v>
      </c>
      <c r="X451" t="s">
        <v>961</v>
      </c>
      <c r="AC451">
        <v>143.4</v>
      </c>
      <c r="AD451">
        <v>1</v>
      </c>
      <c r="AE451">
        <v>3218</v>
      </c>
      <c r="AF451">
        <v>8650</v>
      </c>
      <c r="AG451" t="s">
        <v>964</v>
      </c>
      <c r="AH451">
        <v>175.21199999999999</v>
      </c>
      <c r="AI451">
        <v>-35.699300000000001</v>
      </c>
      <c r="AJ451">
        <v>428</v>
      </c>
      <c r="AK451">
        <v>90</v>
      </c>
      <c r="AL451">
        <v>90</v>
      </c>
      <c r="AM451">
        <v>17.8537</v>
      </c>
      <c r="AN451">
        <v>35.466299999999997</v>
      </c>
      <c r="AO451">
        <v>202.71</v>
      </c>
      <c r="AP451">
        <v>0.307</v>
      </c>
      <c r="AQ451">
        <v>98.828999999999994</v>
      </c>
      <c r="AR451">
        <v>-10000000000</v>
      </c>
      <c r="AS451">
        <v>17.8383</v>
      </c>
      <c r="BB451">
        <v>2.0366381228747898</v>
      </c>
      <c r="BC451">
        <v>0.85645161290322602</v>
      </c>
      <c r="BD451">
        <v>1.09756097560976</v>
      </c>
      <c r="BE451">
        <v>0.124249763083079</v>
      </c>
      <c r="BF451">
        <v>0.23799999999999999</v>
      </c>
      <c r="BG451">
        <v>0.152</v>
      </c>
      <c r="BH451">
        <v>2.5000000000000001E-2</v>
      </c>
      <c r="BV451">
        <v>72</v>
      </c>
      <c r="BW451">
        <v>72</v>
      </c>
      <c r="BX451">
        <v>72</v>
      </c>
      <c r="BY451" t="s">
        <v>80</v>
      </c>
    </row>
    <row r="452" spans="1:77" hidden="1" x14ac:dyDescent="0.2">
      <c r="A452" t="s">
        <v>1485</v>
      </c>
      <c r="B452" t="s">
        <v>910</v>
      </c>
      <c r="C452" t="s">
        <v>911</v>
      </c>
      <c r="D452" t="s">
        <v>911</v>
      </c>
      <c r="E452" t="s">
        <v>911</v>
      </c>
      <c r="F452" t="s">
        <v>935</v>
      </c>
      <c r="G452" t="s">
        <v>119</v>
      </c>
      <c r="H452" t="s">
        <v>119</v>
      </c>
      <c r="I452">
        <f t="shared" si="8"/>
        <v>8650</v>
      </c>
      <c r="J452" t="s">
        <v>1397</v>
      </c>
      <c r="K452" t="s">
        <v>1397</v>
      </c>
      <c r="L452" t="s">
        <v>962</v>
      </c>
      <c r="M452" t="s">
        <v>1284</v>
      </c>
      <c r="N452">
        <v>8650</v>
      </c>
      <c r="O452" s="1">
        <v>42517</v>
      </c>
      <c r="P452">
        <v>-35.699559999999998</v>
      </c>
      <c r="Q452">
        <v>175.21078</v>
      </c>
      <c r="R452">
        <v>110</v>
      </c>
      <c r="S452">
        <v>6</v>
      </c>
      <c r="T452">
        <v>0</v>
      </c>
      <c r="U452" t="s">
        <v>1375</v>
      </c>
      <c r="V452" t="s">
        <v>77</v>
      </c>
      <c r="W452" t="s">
        <v>916</v>
      </c>
      <c r="X452" t="s">
        <v>961</v>
      </c>
      <c r="AC452">
        <v>184.1</v>
      </c>
      <c r="AD452">
        <v>2</v>
      </c>
      <c r="AE452">
        <v>3218</v>
      </c>
      <c r="AF452">
        <v>8650</v>
      </c>
      <c r="AG452" t="s">
        <v>964</v>
      </c>
      <c r="AH452">
        <v>175.21199999999999</v>
      </c>
      <c r="AI452">
        <v>-35.699300000000001</v>
      </c>
      <c r="AJ452">
        <v>428</v>
      </c>
      <c r="AK452">
        <v>110</v>
      </c>
      <c r="AL452">
        <v>111</v>
      </c>
      <c r="AM452">
        <v>16.524999999999999</v>
      </c>
      <c r="AN452">
        <v>35.382800000000003</v>
      </c>
      <c r="AO452">
        <v>195.27</v>
      </c>
      <c r="AP452">
        <v>0.13400000000000001</v>
      </c>
      <c r="AQ452">
        <v>99.483999999999995</v>
      </c>
      <c r="AR452">
        <v>-10000000000</v>
      </c>
      <c r="AS452">
        <v>16.507000000000001</v>
      </c>
      <c r="BB452">
        <v>2.7060226807427301</v>
      </c>
      <c r="BC452">
        <v>1.4403225806451601</v>
      </c>
      <c r="BD452">
        <v>1.2416851441241701</v>
      </c>
      <c r="BE452">
        <v>0.18110982415499599</v>
      </c>
      <c r="BF452">
        <v>5.8999999999999997E-2</v>
      </c>
      <c r="BV452">
        <v>72</v>
      </c>
      <c r="BW452">
        <v>72</v>
      </c>
      <c r="BX452">
        <v>72</v>
      </c>
      <c r="BY452" t="s">
        <v>80</v>
      </c>
    </row>
    <row r="453" spans="1:77" hidden="1" x14ac:dyDescent="0.2">
      <c r="A453" t="s">
        <v>1486</v>
      </c>
      <c r="B453" t="s">
        <v>910</v>
      </c>
      <c r="C453" t="s">
        <v>911</v>
      </c>
      <c r="D453" t="s">
        <v>911</v>
      </c>
      <c r="E453" t="s">
        <v>911</v>
      </c>
      <c r="F453" t="s">
        <v>935</v>
      </c>
      <c r="G453" t="s">
        <v>119</v>
      </c>
      <c r="H453" t="s">
        <v>119</v>
      </c>
      <c r="I453">
        <f t="shared" si="8"/>
        <v>8650</v>
      </c>
      <c r="J453" t="s">
        <v>1397</v>
      </c>
      <c r="K453" t="s">
        <v>1397</v>
      </c>
      <c r="L453" t="s">
        <v>962</v>
      </c>
      <c r="M453" t="s">
        <v>966</v>
      </c>
      <c r="N453">
        <v>8650</v>
      </c>
      <c r="O453" s="1">
        <v>42517</v>
      </c>
      <c r="P453">
        <v>-35.699559999999998</v>
      </c>
      <c r="Q453">
        <v>175.21078</v>
      </c>
      <c r="R453">
        <v>110</v>
      </c>
      <c r="S453">
        <v>6</v>
      </c>
      <c r="T453">
        <v>0</v>
      </c>
      <c r="U453" t="s">
        <v>1375</v>
      </c>
      <c r="V453" t="s">
        <v>77</v>
      </c>
      <c r="W453" t="s">
        <v>916</v>
      </c>
      <c r="X453" t="s">
        <v>961</v>
      </c>
      <c r="AC453">
        <v>117.5</v>
      </c>
      <c r="AD453">
        <v>2</v>
      </c>
      <c r="AE453">
        <v>3218</v>
      </c>
      <c r="AF453">
        <v>8650</v>
      </c>
      <c r="AG453" t="s">
        <v>964</v>
      </c>
      <c r="AH453">
        <v>175.21199999999999</v>
      </c>
      <c r="AI453">
        <v>-35.699300000000001</v>
      </c>
      <c r="AJ453">
        <v>428</v>
      </c>
      <c r="AK453">
        <v>110</v>
      </c>
      <c r="AL453">
        <v>111</v>
      </c>
      <c r="AM453">
        <v>16.524999999999999</v>
      </c>
      <c r="AN453">
        <v>35.382800000000003</v>
      </c>
      <c r="AO453">
        <v>195.27</v>
      </c>
      <c r="AP453">
        <v>0.13400000000000001</v>
      </c>
      <c r="AQ453">
        <v>99.483999999999995</v>
      </c>
      <c r="AR453">
        <v>-10000000000</v>
      </c>
      <c r="AS453">
        <v>16.507000000000001</v>
      </c>
      <c r="BB453">
        <v>2.7060226807427301</v>
      </c>
      <c r="BC453">
        <v>1.4403225806451601</v>
      </c>
      <c r="BD453">
        <v>1.2416851441241701</v>
      </c>
      <c r="BE453">
        <v>0.18110982415499599</v>
      </c>
      <c r="BF453">
        <v>5.8999999999999997E-2</v>
      </c>
      <c r="BV453">
        <v>72</v>
      </c>
      <c r="BW453">
        <v>72</v>
      </c>
      <c r="BX453">
        <v>72</v>
      </c>
      <c r="BY453" t="s">
        <v>80</v>
      </c>
    </row>
    <row r="454" spans="1:77" hidden="1" x14ac:dyDescent="0.2">
      <c r="A454" t="s">
        <v>1487</v>
      </c>
      <c r="B454" t="s">
        <v>910</v>
      </c>
      <c r="C454" t="s">
        <v>911</v>
      </c>
      <c r="D454" t="s">
        <v>911</v>
      </c>
      <c r="E454" t="s">
        <v>911</v>
      </c>
      <c r="F454" t="s">
        <v>968</v>
      </c>
      <c r="G454" t="s">
        <v>119</v>
      </c>
      <c r="H454" t="s">
        <v>119</v>
      </c>
      <c r="I454">
        <f t="shared" si="8"/>
        <v>8660</v>
      </c>
      <c r="J454" t="s">
        <v>1398</v>
      </c>
      <c r="K454" t="s">
        <v>1398</v>
      </c>
      <c r="L454" t="s">
        <v>970</v>
      </c>
      <c r="M454" t="s">
        <v>971</v>
      </c>
      <c r="N454">
        <v>8660</v>
      </c>
      <c r="O454" s="1">
        <v>42518</v>
      </c>
      <c r="P454">
        <v>-36.1845</v>
      </c>
      <c r="Q454">
        <v>174.92151999999999</v>
      </c>
      <c r="R454">
        <v>10</v>
      </c>
      <c r="S454">
        <v>1</v>
      </c>
      <c r="T454">
        <v>0</v>
      </c>
      <c r="U454" t="s">
        <v>1375</v>
      </c>
      <c r="V454" t="s">
        <v>77</v>
      </c>
      <c r="W454" t="s">
        <v>916</v>
      </c>
      <c r="X454" t="s">
        <v>961</v>
      </c>
      <c r="AB454">
        <v>4</v>
      </c>
      <c r="AC454">
        <v>230.6</v>
      </c>
      <c r="AD454">
        <v>1</v>
      </c>
      <c r="AE454">
        <v>3218</v>
      </c>
      <c r="AF454">
        <v>8660</v>
      </c>
      <c r="AG454" t="s">
        <v>972</v>
      </c>
      <c r="AH454">
        <v>174.92179999999999</v>
      </c>
      <c r="AI454">
        <v>-36.184699999999999</v>
      </c>
      <c r="AJ454">
        <v>49</v>
      </c>
      <c r="AK454">
        <v>10</v>
      </c>
      <c r="AL454">
        <v>10</v>
      </c>
      <c r="AM454">
        <v>17.912400000000002</v>
      </c>
      <c r="AN454">
        <v>35.475999999999999</v>
      </c>
      <c r="AO454">
        <v>213.55</v>
      </c>
      <c r="AP454">
        <v>0.64700000000000002</v>
      </c>
      <c r="AQ454">
        <v>97.432000000000002</v>
      </c>
      <c r="AR454">
        <v>-10000000000</v>
      </c>
      <c r="AS454">
        <v>17.910699999999999</v>
      </c>
      <c r="BB454">
        <v>2.2395898239304999</v>
      </c>
      <c r="BC454">
        <v>0.58225806451612905</v>
      </c>
      <c r="BD454">
        <v>1.0643015521064301</v>
      </c>
      <c r="BE454">
        <v>0.10529640939244</v>
      </c>
      <c r="BF454">
        <v>0.68500000000000005</v>
      </c>
      <c r="BG454">
        <v>0.20899999999999999</v>
      </c>
      <c r="BH454">
        <v>5.8999999999999997E-2</v>
      </c>
      <c r="BI454">
        <v>0.17599999999999999</v>
      </c>
      <c r="BV454">
        <v>32</v>
      </c>
      <c r="BW454">
        <v>32</v>
      </c>
      <c r="BX454">
        <v>32</v>
      </c>
      <c r="BY454" t="s">
        <v>92</v>
      </c>
    </row>
    <row r="455" spans="1:77" hidden="1" x14ac:dyDescent="0.2">
      <c r="A455" t="s">
        <v>1488</v>
      </c>
      <c r="B455" t="s">
        <v>910</v>
      </c>
      <c r="C455" t="s">
        <v>911</v>
      </c>
      <c r="D455" t="s">
        <v>911</v>
      </c>
      <c r="E455" t="s">
        <v>911</v>
      </c>
      <c r="F455" t="s">
        <v>968</v>
      </c>
      <c r="G455" t="s">
        <v>119</v>
      </c>
      <c r="H455" t="s">
        <v>119</v>
      </c>
      <c r="I455">
        <f t="shared" si="8"/>
        <v>8660</v>
      </c>
      <c r="J455" t="s">
        <v>1398</v>
      </c>
      <c r="K455" t="s">
        <v>1398</v>
      </c>
      <c r="L455" t="s">
        <v>970</v>
      </c>
      <c r="M455" t="s">
        <v>973</v>
      </c>
      <c r="N455">
        <v>8660</v>
      </c>
      <c r="O455" s="1">
        <v>42518</v>
      </c>
      <c r="P455">
        <v>-36.1845</v>
      </c>
      <c r="Q455">
        <v>174.92151999999999</v>
      </c>
      <c r="R455">
        <v>30</v>
      </c>
      <c r="S455">
        <v>2</v>
      </c>
      <c r="T455">
        <v>0</v>
      </c>
      <c r="U455" t="s">
        <v>1375</v>
      </c>
      <c r="V455" t="s">
        <v>77</v>
      </c>
      <c r="W455" t="s">
        <v>916</v>
      </c>
      <c r="X455" t="s">
        <v>969</v>
      </c>
      <c r="AB455">
        <v>2.5</v>
      </c>
      <c r="AC455">
        <v>131.19999999999999</v>
      </c>
      <c r="AD455">
        <v>1</v>
      </c>
      <c r="AE455">
        <v>3218</v>
      </c>
      <c r="AF455">
        <v>8660</v>
      </c>
      <c r="AG455" t="s">
        <v>972</v>
      </c>
      <c r="AH455">
        <v>174.92179999999999</v>
      </c>
      <c r="AI455">
        <v>-36.184699999999999</v>
      </c>
      <c r="AJ455">
        <v>49</v>
      </c>
      <c r="AK455">
        <v>30</v>
      </c>
      <c r="AL455">
        <v>30</v>
      </c>
      <c r="AM455">
        <v>17.740200000000002</v>
      </c>
      <c r="AN455">
        <v>35.4529</v>
      </c>
      <c r="AO455">
        <v>209.06</v>
      </c>
      <c r="AP455">
        <v>0.55100000000000005</v>
      </c>
      <c r="AQ455">
        <v>97.774000000000001</v>
      </c>
      <c r="AR455">
        <v>-10000000000</v>
      </c>
      <c r="AS455">
        <v>17.735099999999999</v>
      </c>
      <c r="BB455">
        <v>2.1505759199586998</v>
      </c>
      <c r="BC455">
        <v>0.72903225806451599</v>
      </c>
      <c r="BD455">
        <v>1.00886917960089</v>
      </c>
      <c r="BE455">
        <v>0.11266715804991</v>
      </c>
      <c r="BF455">
        <v>0.59899999999999998</v>
      </c>
      <c r="BG455">
        <v>0.23100000000000001</v>
      </c>
      <c r="BH455">
        <v>5.8000000000000003E-2</v>
      </c>
      <c r="BI455">
        <v>6.0000000000000001E-3</v>
      </c>
      <c r="BV455">
        <v>32</v>
      </c>
      <c r="BW455">
        <v>32</v>
      </c>
      <c r="BX455">
        <v>32</v>
      </c>
      <c r="BY455" t="s">
        <v>92</v>
      </c>
    </row>
    <row r="456" spans="1:77" hidden="1" x14ac:dyDescent="0.2">
      <c r="A456" t="s">
        <v>1489</v>
      </c>
      <c r="B456" t="s">
        <v>974</v>
      </c>
      <c r="C456" t="s">
        <v>975</v>
      </c>
      <c r="D456" t="s">
        <v>1387</v>
      </c>
      <c r="E456" t="s">
        <v>1603</v>
      </c>
      <c r="F456" t="s">
        <v>1387</v>
      </c>
      <c r="G456" t="s">
        <v>74</v>
      </c>
      <c r="H456" t="s">
        <v>1385</v>
      </c>
      <c r="I456">
        <f t="shared" si="8"/>
        <v>8805</v>
      </c>
      <c r="J456" t="s">
        <v>976</v>
      </c>
      <c r="K456" t="s">
        <v>1396</v>
      </c>
      <c r="L456" t="s">
        <v>977</v>
      </c>
      <c r="M456" t="s">
        <v>978</v>
      </c>
      <c r="N456">
        <v>8805</v>
      </c>
      <c r="O456" s="1">
        <v>42812</v>
      </c>
      <c r="P456">
        <v>-46.7714</v>
      </c>
      <c r="Q456">
        <v>170.62620999999999</v>
      </c>
      <c r="R456">
        <v>10</v>
      </c>
      <c r="S456">
        <v>1</v>
      </c>
      <c r="T456">
        <v>0</v>
      </c>
      <c r="U456" t="s">
        <v>1375</v>
      </c>
      <c r="V456" t="s">
        <v>77</v>
      </c>
      <c r="W456" t="s">
        <v>78</v>
      </c>
      <c r="X456" t="s">
        <v>969</v>
      </c>
      <c r="Y456">
        <v>12.172700000000001</v>
      </c>
      <c r="Z456">
        <v>34.29877407</v>
      </c>
      <c r="AB456">
        <v>1750</v>
      </c>
      <c r="AC456">
        <v>433.4</v>
      </c>
      <c r="AD456">
        <v>1</v>
      </c>
      <c r="AE456">
        <v>3224</v>
      </c>
      <c r="AF456">
        <v>8805</v>
      </c>
      <c r="AG456" t="s">
        <v>979</v>
      </c>
      <c r="AH456">
        <v>170.626</v>
      </c>
      <c r="AI456">
        <v>-46.7712</v>
      </c>
      <c r="AJ456">
        <v>1001</v>
      </c>
      <c r="AK456">
        <v>10</v>
      </c>
      <c r="AL456">
        <v>10</v>
      </c>
      <c r="AM456">
        <v>12.1638</v>
      </c>
      <c r="AN456">
        <v>34.299100000000003</v>
      </c>
      <c r="AO456">
        <v>264.95999999999998</v>
      </c>
      <c r="AP456">
        <v>0.45700000000000002</v>
      </c>
      <c r="AQ456">
        <v>93.126999999999995</v>
      </c>
      <c r="AR456">
        <v>-10000000000</v>
      </c>
      <c r="AS456">
        <v>12.1625</v>
      </c>
      <c r="BC456">
        <v>9.4247999999999994</v>
      </c>
      <c r="BD456">
        <v>0.15704878048780499</v>
      </c>
      <c r="BE456">
        <v>0.64763609560914004</v>
      </c>
      <c r="BF456">
        <v>0.39032541100000001</v>
      </c>
      <c r="BG456">
        <v>0.06</v>
      </c>
      <c r="BH456">
        <v>0.17699999999999999</v>
      </c>
      <c r="BI456">
        <v>5.0000000000000001E-3</v>
      </c>
      <c r="BJ456">
        <v>55186.4406779661</v>
      </c>
      <c r="BK456">
        <v>7576.2711864406801</v>
      </c>
      <c r="BL456">
        <v>12627.118644067799</v>
      </c>
      <c r="BV456">
        <v>34</v>
      </c>
      <c r="BW456">
        <v>35</v>
      </c>
      <c r="BX456">
        <v>34</v>
      </c>
      <c r="BY456" t="s">
        <v>92</v>
      </c>
    </row>
    <row r="457" spans="1:77" hidden="1" x14ac:dyDescent="0.2">
      <c r="A457" t="s">
        <v>1490</v>
      </c>
      <c r="B457" t="s">
        <v>974</v>
      </c>
      <c r="C457" t="s">
        <v>975</v>
      </c>
      <c r="D457" t="s">
        <v>1387</v>
      </c>
      <c r="E457" t="s">
        <v>1603</v>
      </c>
      <c r="F457" t="s">
        <v>1387</v>
      </c>
      <c r="G457" t="s">
        <v>74</v>
      </c>
      <c r="H457" t="s">
        <v>1385</v>
      </c>
      <c r="I457">
        <f t="shared" si="8"/>
        <v>8805</v>
      </c>
      <c r="J457" t="s">
        <v>976</v>
      </c>
      <c r="K457" t="s">
        <v>1396</v>
      </c>
      <c r="L457" t="s">
        <v>977</v>
      </c>
      <c r="M457" t="s">
        <v>980</v>
      </c>
      <c r="N457">
        <v>8805</v>
      </c>
      <c r="O457" s="1">
        <v>42812</v>
      </c>
      <c r="P457">
        <v>-46.771166669999999</v>
      </c>
      <c r="Q457">
        <v>170.626</v>
      </c>
      <c r="R457">
        <v>20</v>
      </c>
      <c r="S457">
        <v>2</v>
      </c>
      <c r="T457">
        <v>0</v>
      </c>
      <c r="U457" t="s">
        <v>1375</v>
      </c>
      <c r="V457" t="s">
        <v>77</v>
      </c>
      <c r="W457" t="s">
        <v>78</v>
      </c>
      <c r="X457" t="s">
        <v>976</v>
      </c>
      <c r="Y457">
        <v>12.17285</v>
      </c>
      <c r="Z457">
        <v>34.298876819999997</v>
      </c>
      <c r="AB457">
        <v>0.98</v>
      </c>
      <c r="AC457">
        <v>259.3</v>
      </c>
      <c r="AD457">
        <v>2</v>
      </c>
      <c r="AE457">
        <v>3224</v>
      </c>
      <c r="AF457">
        <v>8805</v>
      </c>
      <c r="AG457" t="s">
        <v>979</v>
      </c>
      <c r="AH457">
        <v>170.626</v>
      </c>
      <c r="AI457">
        <v>-46.7712</v>
      </c>
      <c r="AJ457">
        <v>1001</v>
      </c>
      <c r="AK457">
        <v>20</v>
      </c>
      <c r="AL457">
        <v>20</v>
      </c>
      <c r="AM457">
        <v>12.149699999999999</v>
      </c>
      <c r="AN457">
        <v>34.298900000000003</v>
      </c>
      <c r="AO457">
        <v>264.94</v>
      </c>
      <c r="AP457">
        <v>1.127</v>
      </c>
      <c r="AQ457">
        <v>93.093999999999994</v>
      </c>
      <c r="AR457">
        <v>-10000000000</v>
      </c>
      <c r="AS457">
        <v>12.1471</v>
      </c>
      <c r="BC457">
        <v>9.4247999999999994</v>
      </c>
      <c r="BD457">
        <v>0.17846452328159601</v>
      </c>
      <c r="BE457">
        <v>0.637969885226914</v>
      </c>
      <c r="BF457">
        <v>0.38292007900000002</v>
      </c>
      <c r="BG457">
        <v>0.1</v>
      </c>
      <c r="BH457">
        <v>0.156</v>
      </c>
      <c r="BI457">
        <v>3.0000000000000001E-3</v>
      </c>
      <c r="BJ457">
        <v>42112.994350282497</v>
      </c>
      <c r="BK457">
        <v>6751.4124293785299</v>
      </c>
      <c r="BL457">
        <v>11457.627118644101</v>
      </c>
      <c r="BV457">
        <v>34</v>
      </c>
      <c r="BW457">
        <v>35</v>
      </c>
      <c r="BX457">
        <v>34</v>
      </c>
      <c r="BY457" t="s">
        <v>92</v>
      </c>
    </row>
    <row r="458" spans="1:77" hidden="1" x14ac:dyDescent="0.2">
      <c r="A458" t="s">
        <v>1491</v>
      </c>
      <c r="B458" t="s">
        <v>974</v>
      </c>
      <c r="C458" t="s">
        <v>975</v>
      </c>
      <c r="D458" t="s">
        <v>1387</v>
      </c>
      <c r="E458" t="s">
        <v>1603</v>
      </c>
      <c r="F458" t="s">
        <v>1387</v>
      </c>
      <c r="G458" t="s">
        <v>74</v>
      </c>
      <c r="H458" t="s">
        <v>1385</v>
      </c>
      <c r="I458">
        <f t="shared" si="8"/>
        <v>8805</v>
      </c>
      <c r="J458" t="s">
        <v>976</v>
      </c>
      <c r="K458" t="s">
        <v>950</v>
      </c>
      <c r="L458" t="s">
        <v>977</v>
      </c>
      <c r="M458" t="s">
        <v>981</v>
      </c>
      <c r="N458">
        <v>8805</v>
      </c>
      <c r="O458" s="1">
        <v>42812</v>
      </c>
      <c r="P458">
        <v>-46.7714</v>
      </c>
      <c r="Q458">
        <v>170.62620999999999</v>
      </c>
      <c r="R458">
        <v>36</v>
      </c>
      <c r="S458">
        <v>3</v>
      </c>
      <c r="T458">
        <v>0</v>
      </c>
      <c r="U458" t="s">
        <v>1375</v>
      </c>
      <c r="V458" t="s">
        <v>77</v>
      </c>
      <c r="W458" t="s">
        <v>78</v>
      </c>
      <c r="X458" t="s">
        <v>976</v>
      </c>
      <c r="Y458">
        <v>12.134</v>
      </c>
      <c r="Z458">
        <v>34.298540410000001</v>
      </c>
      <c r="AC458">
        <v>629.29999999999995</v>
      </c>
      <c r="AD458">
        <v>1</v>
      </c>
      <c r="AE458">
        <v>3224</v>
      </c>
      <c r="AF458">
        <v>8805</v>
      </c>
      <c r="AG458" t="s">
        <v>979</v>
      </c>
      <c r="AH458">
        <v>170.626</v>
      </c>
      <c r="AI458">
        <v>-46.7712</v>
      </c>
      <c r="AJ458">
        <v>1001</v>
      </c>
      <c r="AK458">
        <v>36</v>
      </c>
      <c r="AL458">
        <v>36</v>
      </c>
      <c r="AM458">
        <v>11.805899999999999</v>
      </c>
      <c r="AN458">
        <v>34.299700000000001</v>
      </c>
      <c r="AO458">
        <v>262.7</v>
      </c>
      <c r="AP458">
        <v>1.345</v>
      </c>
      <c r="AQ458">
        <v>94.992999999999995</v>
      </c>
      <c r="AR458">
        <v>-10000000000</v>
      </c>
      <c r="AS458">
        <v>11.801299999999999</v>
      </c>
      <c r="BC458">
        <v>0</v>
      </c>
      <c r="BD458">
        <v>0</v>
      </c>
      <c r="BE458">
        <v>0</v>
      </c>
      <c r="BF458">
        <v>0.357327377</v>
      </c>
      <c r="BG458">
        <v>0.11600000000000001</v>
      </c>
      <c r="BH458">
        <v>0.218</v>
      </c>
      <c r="BI458">
        <v>5.0000000000000001E-3</v>
      </c>
      <c r="BJ458">
        <v>49864.406779661003</v>
      </c>
      <c r="BK458">
        <v>5593.2203389830502</v>
      </c>
      <c r="BL458">
        <v>13146.892655367201</v>
      </c>
      <c r="BV458">
        <v>34</v>
      </c>
      <c r="BW458">
        <v>35</v>
      </c>
      <c r="BX458">
        <v>34</v>
      </c>
      <c r="BY458" t="s">
        <v>80</v>
      </c>
    </row>
    <row r="459" spans="1:77" hidden="1" x14ac:dyDescent="0.2">
      <c r="A459" t="s">
        <v>1492</v>
      </c>
      <c r="B459" t="s">
        <v>974</v>
      </c>
      <c r="C459" t="s">
        <v>975</v>
      </c>
      <c r="D459" t="s">
        <v>1387</v>
      </c>
      <c r="E459" t="s">
        <v>1603</v>
      </c>
      <c r="F459" t="s">
        <v>1387</v>
      </c>
      <c r="G459" t="s">
        <v>74</v>
      </c>
      <c r="H459" t="s">
        <v>1385</v>
      </c>
      <c r="I459">
        <f t="shared" si="8"/>
        <v>8805</v>
      </c>
      <c r="J459" t="s">
        <v>976</v>
      </c>
      <c r="K459" t="s">
        <v>950</v>
      </c>
      <c r="L459" t="s">
        <v>977</v>
      </c>
      <c r="M459" t="s">
        <v>982</v>
      </c>
      <c r="N459">
        <v>8805</v>
      </c>
      <c r="O459" s="1">
        <v>42812</v>
      </c>
      <c r="P459">
        <v>-46.7714</v>
      </c>
      <c r="Q459">
        <v>170.62620999999999</v>
      </c>
      <c r="R459">
        <v>60</v>
      </c>
      <c r="S459">
        <v>4</v>
      </c>
      <c r="T459">
        <v>0</v>
      </c>
      <c r="U459" t="s">
        <v>1375</v>
      </c>
      <c r="V459" t="s">
        <v>77</v>
      </c>
      <c r="W459" t="s">
        <v>78</v>
      </c>
      <c r="X459" t="s">
        <v>976</v>
      </c>
      <c r="Y459">
        <v>11.687749999999999</v>
      </c>
      <c r="Z459">
        <v>34.298772939999999</v>
      </c>
      <c r="AB459">
        <v>2240</v>
      </c>
      <c r="AC459">
        <v>593.5</v>
      </c>
      <c r="AD459">
        <v>1</v>
      </c>
      <c r="AE459">
        <v>3224</v>
      </c>
      <c r="AF459">
        <v>8805</v>
      </c>
      <c r="AG459" t="s">
        <v>979</v>
      </c>
      <c r="AH459">
        <v>170.626</v>
      </c>
      <c r="AI459">
        <v>-46.7712</v>
      </c>
      <c r="AJ459">
        <v>1001</v>
      </c>
      <c r="AK459">
        <v>60</v>
      </c>
      <c r="AL459">
        <v>60</v>
      </c>
      <c r="AM459">
        <v>11.696099999999999</v>
      </c>
      <c r="AN459">
        <v>34.296199999999999</v>
      </c>
      <c r="AO459">
        <v>261.57</v>
      </c>
      <c r="AP459">
        <v>1.1339999999999999</v>
      </c>
      <c r="AQ459">
        <v>96.191999999999993</v>
      </c>
      <c r="AR459">
        <v>-10000000000</v>
      </c>
      <c r="AS459">
        <v>11.688499999999999</v>
      </c>
      <c r="BC459">
        <v>9.9245999999999999</v>
      </c>
      <c r="BD459">
        <v>0.53539356984478903</v>
      </c>
      <c r="BE459">
        <v>0.69918921764767805</v>
      </c>
      <c r="BF459">
        <v>0.30295018800000001</v>
      </c>
      <c r="BG459">
        <v>0.129</v>
      </c>
      <c r="BI459">
        <v>5.0000000000000001E-3</v>
      </c>
      <c r="BJ459">
        <v>48350.282485875701</v>
      </c>
      <c r="BK459">
        <v>4570.6214689265498</v>
      </c>
      <c r="BL459">
        <v>11892.6553672316</v>
      </c>
      <c r="BV459">
        <v>34</v>
      </c>
      <c r="BW459">
        <v>35</v>
      </c>
      <c r="BX459">
        <v>34</v>
      </c>
      <c r="BY459" t="s">
        <v>80</v>
      </c>
    </row>
    <row r="460" spans="1:77" hidden="1" x14ac:dyDescent="0.2">
      <c r="A460" t="s">
        <v>1493</v>
      </c>
      <c r="B460" t="s">
        <v>974</v>
      </c>
      <c r="C460" t="s">
        <v>975</v>
      </c>
      <c r="D460" t="s">
        <v>975</v>
      </c>
      <c r="E460" t="s">
        <v>975</v>
      </c>
      <c r="F460" t="s">
        <v>983</v>
      </c>
      <c r="G460" t="s">
        <v>74</v>
      </c>
      <c r="H460" t="s">
        <v>1385</v>
      </c>
      <c r="I460">
        <f t="shared" si="8"/>
        <v>8811</v>
      </c>
      <c r="J460" t="s">
        <v>984</v>
      </c>
      <c r="K460" t="s">
        <v>950</v>
      </c>
      <c r="L460" t="s">
        <v>985</v>
      </c>
      <c r="M460" t="s">
        <v>986</v>
      </c>
      <c r="N460">
        <v>8811</v>
      </c>
      <c r="O460" s="1">
        <v>42813</v>
      </c>
      <c r="P460">
        <v>-49.594499999999996</v>
      </c>
      <c r="Q460">
        <v>171.49253999999999</v>
      </c>
      <c r="R460">
        <v>5</v>
      </c>
      <c r="S460">
        <v>1</v>
      </c>
      <c r="T460">
        <v>0</v>
      </c>
      <c r="U460" t="s">
        <v>1375</v>
      </c>
      <c r="V460" t="s">
        <v>77</v>
      </c>
      <c r="W460" t="s">
        <v>78</v>
      </c>
      <c r="X460" t="s">
        <v>976</v>
      </c>
      <c r="Y460">
        <v>11.156499999999999</v>
      </c>
      <c r="Z460">
        <v>34.281531280000003</v>
      </c>
      <c r="AB460">
        <v>1560</v>
      </c>
      <c r="AE460">
        <v>3224</v>
      </c>
      <c r="AF460">
        <v>8811</v>
      </c>
      <c r="AG460" t="s">
        <v>987</v>
      </c>
      <c r="AH460">
        <v>171.4933</v>
      </c>
      <c r="AI460">
        <v>-49.593000000000004</v>
      </c>
      <c r="AJ460">
        <v>420</v>
      </c>
      <c r="AK460">
        <v>6</v>
      </c>
      <c r="AL460">
        <v>6</v>
      </c>
      <c r="AM460">
        <v>11.1692</v>
      </c>
      <c r="AN460">
        <v>34.280700000000003</v>
      </c>
      <c r="AO460">
        <v>266.27999999999997</v>
      </c>
      <c r="AP460">
        <v>0.60199999999999998</v>
      </c>
      <c r="AQ460">
        <v>93.206999999999994</v>
      </c>
      <c r="AR460">
        <v>-10000000000</v>
      </c>
      <c r="AS460">
        <v>11.1685</v>
      </c>
      <c r="BC460">
        <v>8.2110000000000003</v>
      </c>
      <c r="BD460">
        <v>0.35692904656319302</v>
      </c>
      <c r="BE460">
        <v>0.47042223860166399</v>
      </c>
      <c r="BF460">
        <v>1.417957406</v>
      </c>
      <c r="BG460">
        <v>0.13100000000000001</v>
      </c>
      <c r="BH460">
        <v>0.21</v>
      </c>
      <c r="BI460">
        <v>0.98</v>
      </c>
      <c r="BJ460">
        <v>24858.757062146899</v>
      </c>
      <c r="BK460">
        <v>3073.44632768362</v>
      </c>
      <c r="BL460">
        <v>4728.8135593220304</v>
      </c>
      <c r="BV460">
        <v>76</v>
      </c>
      <c r="BW460">
        <v>77</v>
      </c>
      <c r="BX460">
        <v>76</v>
      </c>
      <c r="BY460" t="s">
        <v>92</v>
      </c>
    </row>
    <row r="461" spans="1:77" hidden="1" x14ac:dyDescent="0.2">
      <c r="A461" t="s">
        <v>1494</v>
      </c>
      <c r="B461" t="s">
        <v>974</v>
      </c>
      <c r="C461" t="s">
        <v>975</v>
      </c>
      <c r="D461" t="s">
        <v>975</v>
      </c>
      <c r="E461" t="s">
        <v>975</v>
      </c>
      <c r="F461" t="s">
        <v>983</v>
      </c>
      <c r="G461" t="s">
        <v>74</v>
      </c>
      <c r="H461" t="s">
        <v>1385</v>
      </c>
      <c r="I461">
        <f t="shared" si="8"/>
        <v>8811</v>
      </c>
      <c r="J461" t="s">
        <v>984</v>
      </c>
      <c r="K461" t="s">
        <v>950</v>
      </c>
      <c r="L461" t="s">
        <v>985</v>
      </c>
      <c r="M461" t="s">
        <v>988</v>
      </c>
      <c r="N461">
        <v>8811</v>
      </c>
      <c r="O461" s="1">
        <v>42813</v>
      </c>
      <c r="P461">
        <v>-49.594499999999996</v>
      </c>
      <c r="Q461">
        <v>171.49253999999999</v>
      </c>
      <c r="R461">
        <v>50</v>
      </c>
      <c r="S461">
        <v>2</v>
      </c>
      <c r="T461">
        <v>0</v>
      </c>
      <c r="U461" t="s">
        <v>1375</v>
      </c>
      <c r="V461" t="s">
        <v>77</v>
      </c>
      <c r="W461" t="s">
        <v>78</v>
      </c>
      <c r="X461" t="s">
        <v>984</v>
      </c>
      <c r="Y461">
        <v>11.159000000000001</v>
      </c>
      <c r="Z461">
        <v>34.281473439999999</v>
      </c>
      <c r="AB461">
        <v>2000</v>
      </c>
      <c r="AC461">
        <v>493.6</v>
      </c>
      <c r="AD461">
        <v>1</v>
      </c>
      <c r="AE461">
        <v>3224</v>
      </c>
      <c r="AF461">
        <v>8811</v>
      </c>
      <c r="AG461" t="s">
        <v>987</v>
      </c>
      <c r="AH461">
        <v>171.4933</v>
      </c>
      <c r="AI461">
        <v>-49.593000000000004</v>
      </c>
      <c r="AJ461">
        <v>420</v>
      </c>
      <c r="AK461">
        <v>50</v>
      </c>
      <c r="AL461">
        <v>50</v>
      </c>
      <c r="AM461">
        <v>11.145300000000001</v>
      </c>
      <c r="AN461">
        <v>34.281199999999998</v>
      </c>
      <c r="AO461">
        <v>265.19</v>
      </c>
      <c r="AP461">
        <v>1.827</v>
      </c>
      <c r="AQ461">
        <v>93.784000000000006</v>
      </c>
      <c r="AR461">
        <v>-10000000000</v>
      </c>
      <c r="AS461">
        <v>11.139200000000001</v>
      </c>
      <c r="BC461">
        <v>8.2824000000000009</v>
      </c>
      <c r="BD461">
        <v>0.399760532150776</v>
      </c>
      <c r="BE461">
        <v>0.492976729493524</v>
      </c>
      <c r="BF461">
        <v>1.466555136</v>
      </c>
      <c r="BG461">
        <v>0.18099999999999999</v>
      </c>
      <c r="BH461">
        <v>0.30099999999999999</v>
      </c>
      <c r="BI461">
        <v>0.76300000000000001</v>
      </c>
      <c r="BJ461">
        <v>27808.641975308601</v>
      </c>
      <c r="BK461">
        <v>4074.0740740740698</v>
      </c>
      <c r="BL461">
        <v>4419.7530864197497</v>
      </c>
      <c r="BV461">
        <v>76</v>
      </c>
      <c r="BW461">
        <v>77</v>
      </c>
      <c r="BX461">
        <v>76</v>
      </c>
      <c r="BY461" t="s">
        <v>92</v>
      </c>
    </row>
    <row r="462" spans="1:77" hidden="1" x14ac:dyDescent="0.2">
      <c r="A462" t="s">
        <v>1495</v>
      </c>
      <c r="B462" t="s">
        <v>974</v>
      </c>
      <c r="C462" t="s">
        <v>975</v>
      </c>
      <c r="D462" t="s">
        <v>975</v>
      </c>
      <c r="E462" t="s">
        <v>975</v>
      </c>
      <c r="F462" t="s">
        <v>983</v>
      </c>
      <c r="G462" t="s">
        <v>74</v>
      </c>
      <c r="H462" t="s">
        <v>1385</v>
      </c>
      <c r="I462">
        <f t="shared" si="8"/>
        <v>8811</v>
      </c>
      <c r="J462" t="s">
        <v>984</v>
      </c>
      <c r="K462" t="s">
        <v>950</v>
      </c>
      <c r="L462" t="s">
        <v>985</v>
      </c>
      <c r="M462" t="s">
        <v>989</v>
      </c>
      <c r="N462">
        <v>8811</v>
      </c>
      <c r="O462" s="1">
        <v>42813</v>
      </c>
      <c r="P462">
        <v>-49.594499999999996</v>
      </c>
      <c r="Q462">
        <v>171.49253999999999</v>
      </c>
      <c r="R462">
        <v>75</v>
      </c>
      <c r="S462">
        <v>3</v>
      </c>
      <c r="T462">
        <v>0</v>
      </c>
      <c r="U462" t="s">
        <v>1375</v>
      </c>
      <c r="V462" t="s">
        <v>77</v>
      </c>
      <c r="W462" t="s">
        <v>78</v>
      </c>
      <c r="X462" t="s">
        <v>984</v>
      </c>
      <c r="Y462">
        <v>11.1273</v>
      </c>
      <c r="Z462">
        <v>34.281786760000003</v>
      </c>
      <c r="AB462">
        <v>770</v>
      </c>
      <c r="AC462">
        <v>444.1</v>
      </c>
      <c r="AD462">
        <v>1</v>
      </c>
      <c r="AE462">
        <v>3224</v>
      </c>
      <c r="AF462">
        <v>8811</v>
      </c>
      <c r="AG462" t="s">
        <v>987</v>
      </c>
      <c r="AH462">
        <v>171.4933</v>
      </c>
      <c r="AI462">
        <v>-49.593000000000004</v>
      </c>
      <c r="AJ462">
        <v>420</v>
      </c>
      <c r="AK462">
        <v>76</v>
      </c>
      <c r="AL462">
        <v>77</v>
      </c>
      <c r="AM462">
        <v>10.974</v>
      </c>
      <c r="AN462">
        <v>34.284399999999998</v>
      </c>
      <c r="AO462">
        <v>261.62</v>
      </c>
      <c r="AP462">
        <v>1.216</v>
      </c>
      <c r="AQ462">
        <v>94.950999999999993</v>
      </c>
      <c r="AR462">
        <v>-10000000000</v>
      </c>
      <c r="AS462">
        <v>10.964600000000001</v>
      </c>
      <c r="BC462">
        <v>8.9250000000000007</v>
      </c>
      <c r="BD462">
        <v>0.43545343680709497</v>
      </c>
      <c r="BE462">
        <v>0.54775192165947095</v>
      </c>
      <c r="BF462">
        <v>1.0626772099999999</v>
      </c>
      <c r="BG462">
        <v>0.18</v>
      </c>
      <c r="BH462">
        <v>0.25700000000000001</v>
      </c>
      <c r="BI462">
        <v>0.33200000000000002</v>
      </c>
      <c r="BJ462">
        <v>24129.629629629599</v>
      </c>
      <c r="BK462">
        <v>4864.1975308642004</v>
      </c>
      <c r="BL462">
        <v>2641.9753086419801</v>
      </c>
      <c r="BV462">
        <v>76</v>
      </c>
      <c r="BW462">
        <v>77</v>
      </c>
      <c r="BX462">
        <v>76</v>
      </c>
      <c r="BY462" t="s">
        <v>80</v>
      </c>
    </row>
    <row r="463" spans="1:77" hidden="1" x14ac:dyDescent="0.2">
      <c r="A463" t="s">
        <v>1496</v>
      </c>
      <c r="B463" t="s">
        <v>974</v>
      </c>
      <c r="C463" t="s">
        <v>975</v>
      </c>
      <c r="D463" t="s">
        <v>975</v>
      </c>
      <c r="E463" t="s">
        <v>975</v>
      </c>
      <c r="F463" t="s">
        <v>983</v>
      </c>
      <c r="G463" t="s">
        <v>74</v>
      </c>
      <c r="H463" t="s">
        <v>1385</v>
      </c>
      <c r="I463">
        <f t="shared" si="8"/>
        <v>8811</v>
      </c>
      <c r="J463" t="s">
        <v>984</v>
      </c>
      <c r="K463" t="s">
        <v>950</v>
      </c>
      <c r="L463" t="s">
        <v>985</v>
      </c>
      <c r="M463" t="s">
        <v>990</v>
      </c>
      <c r="N463">
        <v>8811</v>
      </c>
      <c r="O463" s="1">
        <v>42813</v>
      </c>
      <c r="P463">
        <v>-49.594499999999996</v>
      </c>
      <c r="Q463">
        <v>171.49253999999999</v>
      </c>
      <c r="R463">
        <v>100</v>
      </c>
      <c r="S463">
        <v>4</v>
      </c>
      <c r="T463">
        <v>0</v>
      </c>
      <c r="U463" t="s">
        <v>1375</v>
      </c>
      <c r="V463" t="s">
        <v>77</v>
      </c>
      <c r="W463" t="s">
        <v>78</v>
      </c>
      <c r="X463" t="s">
        <v>984</v>
      </c>
      <c r="Y463">
        <v>9.8025000000000002</v>
      </c>
      <c r="Z463">
        <v>34.305007240000002</v>
      </c>
      <c r="AB463">
        <v>1560</v>
      </c>
      <c r="AC463">
        <v>727</v>
      </c>
      <c r="AD463">
        <v>1</v>
      </c>
      <c r="AE463">
        <v>3224</v>
      </c>
      <c r="AF463">
        <v>8811</v>
      </c>
      <c r="AG463" t="s">
        <v>987</v>
      </c>
      <c r="AH463">
        <v>171.4933</v>
      </c>
      <c r="AI463">
        <v>-49.593000000000004</v>
      </c>
      <c r="AJ463">
        <v>420</v>
      </c>
      <c r="AK463">
        <v>100</v>
      </c>
      <c r="AL463">
        <v>101</v>
      </c>
      <c r="AM463">
        <v>9.5223999999999993</v>
      </c>
      <c r="AN463">
        <v>34.314700000000002</v>
      </c>
      <c r="AO463">
        <v>249.99</v>
      </c>
      <c r="AP463">
        <v>9.9000000000000005E-2</v>
      </c>
      <c r="AQ463">
        <v>98.843999999999994</v>
      </c>
      <c r="AR463">
        <v>-10000000000</v>
      </c>
      <c r="AS463">
        <v>9.5112000000000005</v>
      </c>
      <c r="BC463">
        <v>13.994400000000001</v>
      </c>
      <c r="BD463">
        <v>0.107078713968958</v>
      </c>
      <c r="BE463">
        <v>0.91506791618405803</v>
      </c>
      <c r="BF463">
        <v>2.9750301999999999E-2</v>
      </c>
      <c r="BG463">
        <v>0.107</v>
      </c>
      <c r="BH463">
        <v>2.1000000000000001E-2</v>
      </c>
      <c r="BI463">
        <v>1.2999999999999999E-2</v>
      </c>
      <c r="BJ463">
        <v>9765.4320987654301</v>
      </c>
      <c r="BK463">
        <v>1617.28395061728</v>
      </c>
      <c r="BL463">
        <v>1419.7530864197499</v>
      </c>
      <c r="BV463">
        <v>76</v>
      </c>
      <c r="BW463">
        <v>77</v>
      </c>
      <c r="BX463">
        <v>76</v>
      </c>
      <c r="BY463" t="s">
        <v>80</v>
      </c>
    </row>
    <row r="464" spans="1:77" hidden="1" x14ac:dyDescent="0.2">
      <c r="A464" t="s">
        <v>1497</v>
      </c>
      <c r="B464" t="s">
        <v>974</v>
      </c>
      <c r="C464" t="s">
        <v>975</v>
      </c>
      <c r="D464" t="s">
        <v>975</v>
      </c>
      <c r="E464" t="s">
        <v>975</v>
      </c>
      <c r="F464" t="s">
        <v>983</v>
      </c>
      <c r="G464" t="s">
        <v>74</v>
      </c>
      <c r="H464" t="s">
        <v>1385</v>
      </c>
      <c r="I464">
        <f t="shared" si="8"/>
        <v>8815</v>
      </c>
      <c r="J464" t="s">
        <v>991</v>
      </c>
      <c r="K464" t="s">
        <v>991</v>
      </c>
      <c r="L464" t="s">
        <v>992</v>
      </c>
      <c r="M464" t="s">
        <v>993</v>
      </c>
      <c r="N464">
        <v>8815</v>
      </c>
      <c r="O464" s="1">
        <v>42814</v>
      </c>
      <c r="P464">
        <v>-51.405859999999997</v>
      </c>
      <c r="Q464">
        <v>172.19817</v>
      </c>
      <c r="R464">
        <v>10</v>
      </c>
      <c r="S464">
        <v>1</v>
      </c>
      <c r="T464">
        <v>0</v>
      </c>
      <c r="U464" t="s">
        <v>1375</v>
      </c>
      <c r="V464" t="s">
        <v>77</v>
      </c>
      <c r="W464" t="s">
        <v>78</v>
      </c>
      <c r="X464" t="s">
        <v>984</v>
      </c>
      <c r="Y464">
        <v>10.1988</v>
      </c>
      <c r="Z464">
        <v>34.313317679999997</v>
      </c>
      <c r="AB464">
        <v>1500</v>
      </c>
      <c r="AC464">
        <v>683.7</v>
      </c>
      <c r="AD464">
        <v>1</v>
      </c>
      <c r="AE464">
        <v>3224</v>
      </c>
      <c r="AF464">
        <v>8815</v>
      </c>
      <c r="AG464" t="s">
        <v>994</v>
      </c>
      <c r="AH464">
        <v>172.1978</v>
      </c>
      <c r="AI464">
        <v>-51.405700000000003</v>
      </c>
      <c r="AJ464">
        <v>519</v>
      </c>
      <c r="AK464">
        <v>10</v>
      </c>
      <c r="AL464">
        <v>10</v>
      </c>
      <c r="AM464">
        <v>10.184900000000001</v>
      </c>
      <c r="AN464">
        <v>34.313099999999999</v>
      </c>
      <c r="AO464">
        <v>267.23</v>
      </c>
      <c r="AP464">
        <v>0.30599999999999999</v>
      </c>
      <c r="AQ464">
        <v>96.519000000000005</v>
      </c>
      <c r="AR464">
        <v>-10000000000</v>
      </c>
      <c r="AS464">
        <v>10.1837</v>
      </c>
      <c r="BC464">
        <v>13.209</v>
      </c>
      <c r="BD464">
        <v>0.36406762749445698</v>
      </c>
      <c r="BE464">
        <v>0.80551753185216401</v>
      </c>
      <c r="BF464">
        <v>0.27500000000000002</v>
      </c>
      <c r="BG464">
        <v>9.7000000000000003E-2</v>
      </c>
      <c r="BH464">
        <v>9.7000000000000003E-2</v>
      </c>
      <c r="BI464">
        <v>2.7E-2</v>
      </c>
      <c r="BJ464">
        <v>12141.975308642001</v>
      </c>
      <c r="BK464">
        <v>7481.4814814814799</v>
      </c>
      <c r="BL464">
        <v>2259.25925925926</v>
      </c>
      <c r="BV464">
        <v>102</v>
      </c>
      <c r="BW464">
        <v>102</v>
      </c>
      <c r="BX464">
        <v>102</v>
      </c>
      <c r="BY464" t="s">
        <v>92</v>
      </c>
    </row>
    <row r="465" spans="1:77" hidden="1" x14ac:dyDescent="0.2">
      <c r="A465" t="s">
        <v>1498</v>
      </c>
      <c r="B465" t="s">
        <v>974</v>
      </c>
      <c r="C465" t="s">
        <v>975</v>
      </c>
      <c r="D465" t="s">
        <v>975</v>
      </c>
      <c r="E465" t="s">
        <v>975</v>
      </c>
      <c r="F465" t="s">
        <v>983</v>
      </c>
      <c r="G465" t="s">
        <v>74</v>
      </c>
      <c r="H465" t="s">
        <v>1385</v>
      </c>
      <c r="I465">
        <f t="shared" si="8"/>
        <v>8815</v>
      </c>
      <c r="J465" t="s">
        <v>991</v>
      </c>
      <c r="K465" t="s">
        <v>991</v>
      </c>
      <c r="L465" t="s">
        <v>992</v>
      </c>
      <c r="M465" t="s">
        <v>995</v>
      </c>
      <c r="N465">
        <v>8815</v>
      </c>
      <c r="O465" s="1">
        <v>42814</v>
      </c>
      <c r="P465">
        <v>-51.405859999999997</v>
      </c>
      <c r="Q465">
        <v>172.19817</v>
      </c>
      <c r="R465">
        <v>50</v>
      </c>
      <c r="S465">
        <v>2</v>
      </c>
      <c r="T465">
        <v>0</v>
      </c>
      <c r="U465" t="s">
        <v>1375</v>
      </c>
      <c r="V465" t="s">
        <v>77</v>
      </c>
      <c r="W465" t="s">
        <v>78</v>
      </c>
      <c r="X465" t="s">
        <v>991</v>
      </c>
      <c r="Y465">
        <v>10.1805</v>
      </c>
      <c r="Z465">
        <v>34.313181129999997</v>
      </c>
      <c r="AB465">
        <v>1500</v>
      </c>
      <c r="AC465">
        <v>377.4</v>
      </c>
      <c r="AD465">
        <v>1</v>
      </c>
      <c r="AE465">
        <v>3224</v>
      </c>
      <c r="AF465">
        <v>8815</v>
      </c>
      <c r="AG465" t="s">
        <v>994</v>
      </c>
      <c r="AH465">
        <v>172.1978</v>
      </c>
      <c r="AI465">
        <v>-51.405700000000003</v>
      </c>
      <c r="AJ465">
        <v>519</v>
      </c>
      <c r="AK465">
        <v>50</v>
      </c>
      <c r="AL465">
        <v>50</v>
      </c>
      <c r="AM465">
        <v>10.173999999999999</v>
      </c>
      <c r="AN465">
        <v>34.313099999999999</v>
      </c>
      <c r="AO465">
        <v>267.14</v>
      </c>
      <c r="AP465">
        <v>0.85599999999999998</v>
      </c>
      <c r="AQ465">
        <v>96.515000000000001</v>
      </c>
      <c r="AR465">
        <v>-10000000000</v>
      </c>
      <c r="AS465">
        <v>10.168200000000001</v>
      </c>
      <c r="BC465">
        <v>13.209</v>
      </c>
      <c r="BD465">
        <v>0.349790465631929</v>
      </c>
      <c r="BE465">
        <v>0.80229546172475497</v>
      </c>
      <c r="BF465">
        <v>0.27500000000000002</v>
      </c>
      <c r="BG465">
        <v>0.111</v>
      </c>
      <c r="BH465">
        <v>0.111</v>
      </c>
      <c r="BI465">
        <v>2.5999999999999999E-2</v>
      </c>
      <c r="BJ465">
        <v>12265.432098765399</v>
      </c>
      <c r="BK465">
        <v>5135.8024691357996</v>
      </c>
      <c r="BL465">
        <v>4092.5925925925899</v>
      </c>
      <c r="BV465">
        <v>102</v>
      </c>
      <c r="BW465">
        <v>102</v>
      </c>
      <c r="BX465">
        <v>102</v>
      </c>
      <c r="BY465" t="s">
        <v>92</v>
      </c>
    </row>
    <row r="466" spans="1:77" hidden="1" x14ac:dyDescent="0.2">
      <c r="A466" t="s">
        <v>1499</v>
      </c>
      <c r="B466" t="s">
        <v>974</v>
      </c>
      <c r="C466" t="s">
        <v>975</v>
      </c>
      <c r="D466" t="s">
        <v>975</v>
      </c>
      <c r="E466" t="s">
        <v>975</v>
      </c>
      <c r="F466" t="s">
        <v>983</v>
      </c>
      <c r="G466" t="s">
        <v>74</v>
      </c>
      <c r="H466" t="s">
        <v>1385</v>
      </c>
      <c r="I466">
        <f t="shared" si="8"/>
        <v>8815</v>
      </c>
      <c r="J466" t="s">
        <v>991</v>
      </c>
      <c r="K466" t="s">
        <v>991</v>
      </c>
      <c r="L466" t="s">
        <v>992</v>
      </c>
      <c r="M466" t="s">
        <v>996</v>
      </c>
      <c r="N466">
        <v>8815</v>
      </c>
      <c r="O466" s="1">
        <v>42814</v>
      </c>
      <c r="P466">
        <v>-51.405859999999997</v>
      </c>
      <c r="Q466">
        <v>172.19817</v>
      </c>
      <c r="R466">
        <v>75</v>
      </c>
      <c r="S466">
        <v>3</v>
      </c>
      <c r="T466">
        <v>0</v>
      </c>
      <c r="U466" t="s">
        <v>1375</v>
      </c>
      <c r="V466" t="s">
        <v>77</v>
      </c>
      <c r="W466" t="s">
        <v>78</v>
      </c>
      <c r="X466" t="s">
        <v>991</v>
      </c>
      <c r="Y466">
        <v>10.182700000000001</v>
      </c>
      <c r="Z466">
        <v>34.313191549999999</v>
      </c>
      <c r="AB466">
        <v>1500</v>
      </c>
      <c r="AC466">
        <v>248.2</v>
      </c>
      <c r="AD466">
        <v>1</v>
      </c>
      <c r="AE466">
        <v>3224</v>
      </c>
      <c r="AF466">
        <v>8815</v>
      </c>
      <c r="AG466" t="s">
        <v>994</v>
      </c>
      <c r="AH466">
        <v>172.1978</v>
      </c>
      <c r="AI466">
        <v>-51.405700000000003</v>
      </c>
      <c r="AJ466">
        <v>519</v>
      </c>
      <c r="AK466">
        <v>76</v>
      </c>
      <c r="AL466">
        <v>77</v>
      </c>
      <c r="AM466">
        <v>10.1745</v>
      </c>
      <c r="AN466">
        <v>34.313099999999999</v>
      </c>
      <c r="AO466">
        <v>266.87</v>
      </c>
      <c r="AP466">
        <v>0.88800000000000001</v>
      </c>
      <c r="AQ466">
        <v>96.572999999999993</v>
      </c>
      <c r="AR466">
        <v>-10000000000</v>
      </c>
      <c r="AS466">
        <v>10.1656</v>
      </c>
      <c r="BC466">
        <v>13.2804</v>
      </c>
      <c r="BD466">
        <v>0.36406762749445698</v>
      </c>
      <c r="BE466">
        <v>0.80551753185216401</v>
      </c>
      <c r="BG466">
        <v>0.11600000000000001</v>
      </c>
      <c r="BH466">
        <v>0.10100000000000001</v>
      </c>
      <c r="BI466">
        <v>0.03</v>
      </c>
      <c r="BJ466">
        <v>10592.5925925926</v>
      </c>
      <c r="BK466">
        <v>7043.2098765432102</v>
      </c>
      <c r="BL466">
        <v>2148.1481481481501</v>
      </c>
      <c r="BV466">
        <v>102</v>
      </c>
      <c r="BW466">
        <v>102</v>
      </c>
      <c r="BX466">
        <v>102</v>
      </c>
      <c r="BY466" t="s">
        <v>92</v>
      </c>
    </row>
    <row r="467" spans="1:77" hidden="1" x14ac:dyDescent="0.2">
      <c r="A467" t="s">
        <v>1500</v>
      </c>
      <c r="B467" t="s">
        <v>974</v>
      </c>
      <c r="C467" t="s">
        <v>975</v>
      </c>
      <c r="D467" t="s">
        <v>975</v>
      </c>
      <c r="E467" t="s">
        <v>975</v>
      </c>
      <c r="F467" t="s">
        <v>983</v>
      </c>
      <c r="G467" t="s">
        <v>74</v>
      </c>
      <c r="H467" t="s">
        <v>1385</v>
      </c>
      <c r="I467">
        <f t="shared" ref="I467:I498" si="9">N467</f>
        <v>8815</v>
      </c>
      <c r="J467" t="s">
        <v>991</v>
      </c>
      <c r="K467" t="s">
        <v>991</v>
      </c>
      <c r="L467" t="s">
        <v>992</v>
      </c>
      <c r="M467" t="s">
        <v>997</v>
      </c>
      <c r="N467">
        <v>8815</v>
      </c>
      <c r="O467" s="1">
        <v>42814</v>
      </c>
      <c r="P467">
        <v>-51.405859999999997</v>
      </c>
      <c r="Q467">
        <v>172.19817</v>
      </c>
      <c r="R467">
        <v>100</v>
      </c>
      <c r="S467">
        <v>4</v>
      </c>
      <c r="T467">
        <v>0</v>
      </c>
      <c r="U467" t="s">
        <v>1375</v>
      </c>
      <c r="V467" t="s">
        <v>77</v>
      </c>
      <c r="W467" t="s">
        <v>78</v>
      </c>
      <c r="X467" t="s">
        <v>991</v>
      </c>
      <c r="Y467">
        <v>10.1835</v>
      </c>
      <c r="Z467">
        <v>34.313208690000003</v>
      </c>
      <c r="AB467">
        <v>1500</v>
      </c>
      <c r="AC467">
        <v>492</v>
      </c>
      <c r="AD467">
        <v>1</v>
      </c>
      <c r="AE467">
        <v>3224</v>
      </c>
      <c r="AF467">
        <v>8815</v>
      </c>
      <c r="AG467" t="s">
        <v>994</v>
      </c>
      <c r="AH467">
        <v>172.1978</v>
      </c>
      <c r="AI467">
        <v>-51.405700000000003</v>
      </c>
      <c r="AJ467">
        <v>519</v>
      </c>
      <c r="AK467">
        <v>100</v>
      </c>
      <c r="AL467">
        <v>101</v>
      </c>
      <c r="AM467">
        <v>10.084</v>
      </c>
      <c r="AN467">
        <v>34.314900000000002</v>
      </c>
      <c r="AO467">
        <v>264.88</v>
      </c>
      <c r="AP467">
        <v>0.72299999999999998</v>
      </c>
      <c r="AQ467">
        <v>97.171999999999997</v>
      </c>
      <c r="AR467">
        <v>-10000000000</v>
      </c>
      <c r="AS467">
        <v>10.0724</v>
      </c>
      <c r="BC467">
        <v>13.4946</v>
      </c>
      <c r="BD467">
        <v>0.47828492239467901</v>
      </c>
      <c r="BE467">
        <v>0.81840581236179899</v>
      </c>
      <c r="BF467">
        <v>0.20699999999999999</v>
      </c>
      <c r="BG467">
        <v>9.8000000000000004E-2</v>
      </c>
      <c r="BH467">
        <v>7.9000000000000001E-2</v>
      </c>
      <c r="BI467">
        <v>2.8000000000000001E-2</v>
      </c>
      <c r="BJ467">
        <v>10808.641975308599</v>
      </c>
      <c r="BK467">
        <v>5987.65432098765</v>
      </c>
      <c r="BL467">
        <v>2067.9012345678998</v>
      </c>
      <c r="BV467">
        <v>102</v>
      </c>
      <c r="BW467">
        <v>102</v>
      </c>
      <c r="BX467">
        <v>102</v>
      </c>
      <c r="BY467" t="s">
        <v>92</v>
      </c>
    </row>
    <row r="468" spans="1:77" hidden="1" x14ac:dyDescent="0.2">
      <c r="A468" t="s">
        <v>1501</v>
      </c>
      <c r="B468" t="s">
        <v>974</v>
      </c>
      <c r="C468" t="s">
        <v>975</v>
      </c>
      <c r="D468" t="s">
        <v>1378</v>
      </c>
      <c r="E468" t="s">
        <v>1378</v>
      </c>
      <c r="F468" t="s">
        <v>1378</v>
      </c>
      <c r="G468" t="s">
        <v>74</v>
      </c>
      <c r="H468" t="s">
        <v>74</v>
      </c>
      <c r="I468">
        <f t="shared" si="9"/>
        <v>8824</v>
      </c>
      <c r="J468" t="s">
        <v>998</v>
      </c>
      <c r="K468" t="s">
        <v>998</v>
      </c>
      <c r="L468" t="s">
        <v>999</v>
      </c>
      <c r="M468" t="s">
        <v>1000</v>
      </c>
      <c r="N468">
        <v>8824</v>
      </c>
      <c r="O468" s="1">
        <v>42816</v>
      </c>
      <c r="P468">
        <v>-53.551479999999998</v>
      </c>
      <c r="Q468">
        <v>175.66311999999999</v>
      </c>
      <c r="R468">
        <v>6</v>
      </c>
      <c r="S468">
        <v>1</v>
      </c>
      <c r="T468">
        <v>0</v>
      </c>
      <c r="U468" t="s">
        <v>1375</v>
      </c>
      <c r="V468" t="s">
        <v>77</v>
      </c>
      <c r="W468" t="s">
        <v>78</v>
      </c>
      <c r="X468" t="s">
        <v>991</v>
      </c>
      <c r="Y468">
        <v>8.5726999999999993</v>
      </c>
      <c r="Z468">
        <v>34.053600000000003</v>
      </c>
      <c r="AB468">
        <v>1740</v>
      </c>
      <c r="AC468">
        <v>671.7</v>
      </c>
      <c r="AD468">
        <v>1</v>
      </c>
      <c r="AE468">
        <v>3224</v>
      </c>
      <c r="AF468">
        <v>8824</v>
      </c>
      <c r="AG468" t="s">
        <v>1001</v>
      </c>
      <c r="AH468">
        <v>175.30099999999999</v>
      </c>
      <c r="AI468">
        <v>-53.297199999999997</v>
      </c>
      <c r="AJ468">
        <v>4891.3500999999997</v>
      </c>
      <c r="AK468">
        <v>6</v>
      </c>
      <c r="AL468">
        <v>6</v>
      </c>
      <c r="AM468">
        <v>8.2936999999999994</v>
      </c>
      <c r="AN468">
        <v>34.0715</v>
      </c>
      <c r="AO468">
        <v>276.2</v>
      </c>
      <c r="AP468">
        <v>0.77600000000000002</v>
      </c>
      <c r="AQ468">
        <v>96.701999999999998</v>
      </c>
      <c r="AR468">
        <v>-10000000000</v>
      </c>
      <c r="AS468">
        <v>8.2931000000000008</v>
      </c>
      <c r="BC468">
        <v>16.8504</v>
      </c>
      <c r="BD468">
        <v>0.38548337028824797</v>
      </c>
      <c r="BE468">
        <v>1.11161419395599</v>
      </c>
      <c r="BF468">
        <v>0.26011530399999999</v>
      </c>
      <c r="BG468">
        <v>0.23899999999999999</v>
      </c>
      <c r="BH468">
        <v>0.184</v>
      </c>
      <c r="BI468">
        <v>1.7000000000000001E-2</v>
      </c>
      <c r="BV468">
        <v>80</v>
      </c>
      <c r="BW468">
        <v>80</v>
      </c>
      <c r="BX468">
        <v>80</v>
      </c>
      <c r="BY468" t="s">
        <v>92</v>
      </c>
    </row>
    <row r="469" spans="1:77" hidden="1" x14ac:dyDescent="0.2">
      <c r="A469" t="s">
        <v>1502</v>
      </c>
      <c r="B469" t="s">
        <v>974</v>
      </c>
      <c r="C469" t="s">
        <v>975</v>
      </c>
      <c r="D469" t="s">
        <v>1378</v>
      </c>
      <c r="E469" t="s">
        <v>1378</v>
      </c>
      <c r="F469" t="s">
        <v>1378</v>
      </c>
      <c r="G469" t="s">
        <v>74</v>
      </c>
      <c r="H469" t="s">
        <v>74</v>
      </c>
      <c r="I469">
        <f t="shared" si="9"/>
        <v>8824</v>
      </c>
      <c r="J469" t="s">
        <v>998</v>
      </c>
      <c r="K469" t="s">
        <v>998</v>
      </c>
      <c r="L469" t="s">
        <v>999</v>
      </c>
      <c r="M469" t="s">
        <v>1002</v>
      </c>
      <c r="N469">
        <v>8824</v>
      </c>
      <c r="O469" s="1">
        <v>42816</v>
      </c>
      <c r="P469">
        <v>-53.551479999999998</v>
      </c>
      <c r="Q469">
        <v>175.66311999999999</v>
      </c>
      <c r="R469">
        <v>50</v>
      </c>
      <c r="S469">
        <v>2</v>
      </c>
      <c r="T469">
        <v>0</v>
      </c>
      <c r="U469" t="s">
        <v>1375</v>
      </c>
      <c r="V469" t="s">
        <v>77</v>
      </c>
      <c r="W469" t="s">
        <v>78</v>
      </c>
      <c r="X469" t="s">
        <v>998</v>
      </c>
      <c r="Y469">
        <v>8.5792999999999999</v>
      </c>
      <c r="Z469">
        <v>34.054299999999998</v>
      </c>
      <c r="AB469">
        <v>1000</v>
      </c>
      <c r="AC469">
        <v>736.7</v>
      </c>
      <c r="AD469">
        <v>1</v>
      </c>
      <c r="AE469">
        <v>3224</v>
      </c>
      <c r="AF469">
        <v>8824</v>
      </c>
      <c r="AG469" t="s">
        <v>1001</v>
      </c>
      <c r="AH469">
        <v>175.30099999999999</v>
      </c>
      <c r="AI469">
        <v>-53.297199999999997</v>
      </c>
      <c r="AJ469">
        <v>4891.3500999999997</v>
      </c>
      <c r="AK469">
        <v>50</v>
      </c>
      <c r="AL469">
        <v>50</v>
      </c>
      <c r="AM469">
        <v>8.2948000000000004</v>
      </c>
      <c r="AN469">
        <v>34.071199999999997</v>
      </c>
      <c r="AO469">
        <v>275.98</v>
      </c>
      <c r="AP469">
        <v>0.78900000000000003</v>
      </c>
      <c r="AQ469">
        <v>96.733000000000004</v>
      </c>
      <c r="AR469">
        <v>-10000000000</v>
      </c>
      <c r="AS469">
        <v>8.2896999999999998</v>
      </c>
      <c r="BC469">
        <v>16.993200000000002</v>
      </c>
      <c r="BD469">
        <v>0.421176274944568</v>
      </c>
      <c r="BE469">
        <v>1.0858376329367201</v>
      </c>
      <c r="BF469">
        <v>0.26800000000000002</v>
      </c>
      <c r="BG469">
        <v>0.214</v>
      </c>
      <c r="BH469">
        <v>0.17899999999999999</v>
      </c>
      <c r="BI469">
        <v>1.9E-2</v>
      </c>
      <c r="BJ469">
        <v>1905.66037735849</v>
      </c>
      <c r="BK469">
        <v>1182.3899371069199</v>
      </c>
      <c r="BL469">
        <v>5943.3962264150896</v>
      </c>
      <c r="BV469">
        <v>80</v>
      </c>
      <c r="BW469">
        <v>80</v>
      </c>
      <c r="BX469">
        <v>80</v>
      </c>
      <c r="BY469" t="s">
        <v>92</v>
      </c>
    </row>
    <row r="470" spans="1:77" hidden="1" x14ac:dyDescent="0.2">
      <c r="A470" t="s">
        <v>1503</v>
      </c>
      <c r="B470" t="s">
        <v>974</v>
      </c>
      <c r="C470" t="s">
        <v>975</v>
      </c>
      <c r="D470" t="s">
        <v>1378</v>
      </c>
      <c r="E470" t="s">
        <v>1378</v>
      </c>
      <c r="F470" t="s">
        <v>1378</v>
      </c>
      <c r="G470" t="s">
        <v>74</v>
      </c>
      <c r="H470" t="s">
        <v>74</v>
      </c>
      <c r="I470">
        <f t="shared" si="9"/>
        <v>8824</v>
      </c>
      <c r="J470" t="s">
        <v>998</v>
      </c>
      <c r="K470" t="s">
        <v>998</v>
      </c>
      <c r="L470" t="s">
        <v>999</v>
      </c>
      <c r="M470" t="s">
        <v>1003</v>
      </c>
      <c r="N470">
        <v>8824</v>
      </c>
      <c r="O470" s="1">
        <v>42816</v>
      </c>
      <c r="P470">
        <v>-53.551479999999998</v>
      </c>
      <c r="Q470">
        <v>175.66311999999999</v>
      </c>
      <c r="R470">
        <v>75</v>
      </c>
      <c r="S470">
        <v>3</v>
      </c>
      <c r="T470">
        <v>0</v>
      </c>
      <c r="U470" t="s">
        <v>1375</v>
      </c>
      <c r="V470" t="s">
        <v>77</v>
      </c>
      <c r="W470" t="s">
        <v>78</v>
      </c>
      <c r="X470" t="s">
        <v>998</v>
      </c>
      <c r="Y470">
        <v>8.5805500000000006</v>
      </c>
      <c r="Z470">
        <v>34.054200000000002</v>
      </c>
      <c r="AB470">
        <v>1100</v>
      </c>
      <c r="AC470">
        <v>2375.4</v>
      </c>
      <c r="AD470">
        <v>1</v>
      </c>
      <c r="AE470">
        <v>3224</v>
      </c>
      <c r="AF470">
        <v>8824</v>
      </c>
      <c r="AG470" t="s">
        <v>1001</v>
      </c>
      <c r="AH470">
        <v>175.30099999999999</v>
      </c>
      <c r="AI470">
        <v>-53.297199999999997</v>
      </c>
      <c r="AJ470">
        <v>4891.3500999999997</v>
      </c>
      <c r="AK470">
        <v>76</v>
      </c>
      <c r="AL470">
        <v>77</v>
      </c>
      <c r="AM470">
        <v>8.2559000000000005</v>
      </c>
      <c r="AN470">
        <v>34.077800000000003</v>
      </c>
      <c r="AO470">
        <v>274.52</v>
      </c>
      <c r="AP470">
        <v>0.73099999999999998</v>
      </c>
      <c r="AQ470">
        <v>96.957999999999998</v>
      </c>
      <c r="AR470">
        <v>-10000000000</v>
      </c>
      <c r="AS470">
        <v>8.2481000000000009</v>
      </c>
      <c r="BC470">
        <v>16.993200000000002</v>
      </c>
      <c r="BD470">
        <v>0.43545343680709497</v>
      </c>
      <c r="BE470">
        <v>1.17283352637675</v>
      </c>
      <c r="BF470">
        <v>0.29666941000000002</v>
      </c>
      <c r="BG470">
        <v>0.22900000000000001</v>
      </c>
      <c r="BH470">
        <v>0.161</v>
      </c>
      <c r="BI470">
        <v>2.3E-2</v>
      </c>
      <c r="BJ470">
        <v>1748.4276729559699</v>
      </c>
      <c r="BK470">
        <v>4308.1761006289298</v>
      </c>
      <c r="BL470">
        <v>3238.9937106918201</v>
      </c>
      <c r="BV470">
        <v>80</v>
      </c>
      <c r="BW470">
        <v>80</v>
      </c>
      <c r="BX470">
        <v>80</v>
      </c>
      <c r="BY470" t="s">
        <v>92</v>
      </c>
    </row>
    <row r="471" spans="1:77" hidden="1" x14ac:dyDescent="0.2">
      <c r="A471" t="s">
        <v>1504</v>
      </c>
      <c r="B471" t="s">
        <v>974</v>
      </c>
      <c r="C471" t="s">
        <v>975</v>
      </c>
      <c r="D471" t="s">
        <v>1378</v>
      </c>
      <c r="E471" t="s">
        <v>1378</v>
      </c>
      <c r="F471" t="s">
        <v>1378</v>
      </c>
      <c r="G471" t="s">
        <v>74</v>
      </c>
      <c r="H471" t="s">
        <v>74</v>
      </c>
      <c r="I471">
        <f t="shared" si="9"/>
        <v>8824</v>
      </c>
      <c r="J471" t="s">
        <v>998</v>
      </c>
      <c r="K471" t="s">
        <v>998</v>
      </c>
      <c r="L471" t="s">
        <v>999</v>
      </c>
      <c r="M471" t="s">
        <v>1004</v>
      </c>
      <c r="N471">
        <v>8824</v>
      </c>
      <c r="O471" s="1">
        <v>42816</v>
      </c>
      <c r="P471">
        <v>-53.551479999999998</v>
      </c>
      <c r="Q471">
        <v>175.66311999999999</v>
      </c>
      <c r="R471">
        <v>100</v>
      </c>
      <c r="S471">
        <v>4</v>
      </c>
      <c r="T471">
        <v>0</v>
      </c>
      <c r="U471" t="s">
        <v>1375</v>
      </c>
      <c r="V471" t="s">
        <v>77</v>
      </c>
      <c r="W471" t="s">
        <v>78</v>
      </c>
      <c r="X471" t="s">
        <v>998</v>
      </c>
      <c r="Y471">
        <v>6.5483000000000002</v>
      </c>
      <c r="Z471">
        <v>34.128050000000002</v>
      </c>
      <c r="AB471">
        <v>2300</v>
      </c>
      <c r="AC471">
        <v>850.9</v>
      </c>
      <c r="AD471">
        <v>1</v>
      </c>
      <c r="AE471">
        <v>3224</v>
      </c>
      <c r="AF471">
        <v>8824</v>
      </c>
      <c r="AG471" t="s">
        <v>1001</v>
      </c>
      <c r="AH471">
        <v>175.30099999999999</v>
      </c>
      <c r="AI471">
        <v>-53.297199999999997</v>
      </c>
      <c r="AJ471">
        <v>4891.3500999999997</v>
      </c>
      <c r="AK471">
        <v>100</v>
      </c>
      <c r="AL471">
        <v>101</v>
      </c>
      <c r="AM471">
        <v>6.6786000000000003</v>
      </c>
      <c r="AN471">
        <v>34.143999999999998</v>
      </c>
      <c r="AO471">
        <v>274.17</v>
      </c>
      <c r="AP471">
        <v>0.40799999999999997</v>
      </c>
      <c r="AQ471">
        <v>98.445999999999998</v>
      </c>
      <c r="AR471">
        <v>-10000000000</v>
      </c>
      <c r="AS471">
        <v>6.6696</v>
      </c>
      <c r="BC471">
        <v>19.635000000000002</v>
      </c>
      <c r="BD471">
        <v>0.73527383592017703</v>
      </c>
      <c r="BE471">
        <v>1.43704327682426</v>
      </c>
      <c r="BF471">
        <v>0.210879384</v>
      </c>
      <c r="BG471">
        <v>0.24</v>
      </c>
      <c r="BH471">
        <v>0.105</v>
      </c>
      <c r="BI471">
        <v>1.9E-2</v>
      </c>
      <c r="BJ471">
        <v>3993.7106918239001</v>
      </c>
      <c r="BK471">
        <v>2207.5471698113201</v>
      </c>
      <c r="BL471">
        <v>2704.40251572327</v>
      </c>
      <c r="BV471">
        <v>80</v>
      </c>
      <c r="BW471">
        <v>80</v>
      </c>
      <c r="BX471">
        <v>80</v>
      </c>
      <c r="BY471" t="s">
        <v>80</v>
      </c>
    </row>
    <row r="472" spans="1:77" hidden="1" x14ac:dyDescent="0.2">
      <c r="A472" t="s">
        <v>1505</v>
      </c>
      <c r="B472" t="s">
        <v>974</v>
      </c>
      <c r="C472" t="s">
        <v>975</v>
      </c>
      <c r="D472" t="s">
        <v>1378</v>
      </c>
      <c r="E472" t="s">
        <v>1378</v>
      </c>
      <c r="F472" t="s">
        <v>1378</v>
      </c>
      <c r="G472" t="s">
        <v>74</v>
      </c>
      <c r="H472" t="s">
        <v>74</v>
      </c>
      <c r="I472">
        <f t="shared" si="9"/>
        <v>8828</v>
      </c>
      <c r="J472" t="s">
        <v>645</v>
      </c>
      <c r="K472" t="s">
        <v>645</v>
      </c>
      <c r="L472" t="s">
        <v>1005</v>
      </c>
      <c r="M472" t="s">
        <v>1006</v>
      </c>
      <c r="N472">
        <v>8828</v>
      </c>
      <c r="O472" s="1">
        <v>42817</v>
      </c>
      <c r="P472">
        <v>-54.258400000000002</v>
      </c>
      <c r="Q472">
        <v>176.8176</v>
      </c>
      <c r="R472">
        <v>6</v>
      </c>
      <c r="S472">
        <v>1</v>
      </c>
      <c r="T472">
        <v>0</v>
      </c>
      <c r="U472" t="s">
        <v>1375</v>
      </c>
      <c r="V472" t="s">
        <v>77</v>
      </c>
      <c r="W472" t="s">
        <v>78</v>
      </c>
      <c r="X472" t="s">
        <v>998</v>
      </c>
      <c r="Y472">
        <v>8.3000000000000007</v>
      </c>
      <c r="Z472">
        <v>34.12210777</v>
      </c>
      <c r="AB472">
        <v>1880</v>
      </c>
      <c r="AC472">
        <v>95.8</v>
      </c>
      <c r="AD472">
        <v>1</v>
      </c>
      <c r="AE472">
        <v>3224</v>
      </c>
      <c r="AF472">
        <v>8828</v>
      </c>
      <c r="AG472" t="s">
        <v>1007</v>
      </c>
      <c r="AH472">
        <v>176.81780000000001</v>
      </c>
      <c r="AI472">
        <v>-54.258200000000002</v>
      </c>
      <c r="AJ472">
        <v>4824.9537</v>
      </c>
      <c r="AK472">
        <v>6</v>
      </c>
      <c r="AL472">
        <v>6</v>
      </c>
      <c r="AM472">
        <v>7.173</v>
      </c>
      <c r="AN472">
        <v>34.034799999999997</v>
      </c>
      <c r="AO472">
        <v>280.07</v>
      </c>
      <c r="AP472">
        <v>0.45300000000000001</v>
      </c>
      <c r="AQ472">
        <v>97.168000000000006</v>
      </c>
      <c r="AR472">
        <v>-10000000000</v>
      </c>
      <c r="AS472">
        <v>7.1723999999999997</v>
      </c>
      <c r="BC472">
        <v>19.135200000000001</v>
      </c>
      <c r="BD472">
        <v>0.32837472283813701</v>
      </c>
      <c r="BE472">
        <v>1.2276087185427</v>
      </c>
      <c r="BF472">
        <v>0.20599999999999999</v>
      </c>
      <c r="BG472">
        <v>0.104</v>
      </c>
      <c r="BH472">
        <v>5.5E-2</v>
      </c>
      <c r="BI472">
        <v>1.0999999999999999E-2</v>
      </c>
      <c r="BJ472">
        <v>2964.2857142857101</v>
      </c>
      <c r="BK472">
        <v>2250</v>
      </c>
      <c r="BL472">
        <v>4101.1904761904798</v>
      </c>
      <c r="BV472">
        <v>80</v>
      </c>
      <c r="BW472">
        <v>86</v>
      </c>
      <c r="BX472">
        <v>80</v>
      </c>
      <c r="BY472" t="s">
        <v>92</v>
      </c>
    </row>
    <row r="473" spans="1:77" hidden="1" x14ac:dyDescent="0.2">
      <c r="A473" t="s">
        <v>1506</v>
      </c>
      <c r="B473" t="s">
        <v>974</v>
      </c>
      <c r="C473" t="s">
        <v>975</v>
      </c>
      <c r="D473" t="s">
        <v>1378</v>
      </c>
      <c r="E473" t="s">
        <v>1378</v>
      </c>
      <c r="F473" t="s">
        <v>1378</v>
      </c>
      <c r="G473" t="s">
        <v>74</v>
      </c>
      <c r="H473" t="s">
        <v>74</v>
      </c>
      <c r="I473">
        <f t="shared" si="9"/>
        <v>8828</v>
      </c>
      <c r="J473" t="s">
        <v>645</v>
      </c>
      <c r="K473" t="s">
        <v>645</v>
      </c>
      <c r="L473" t="s">
        <v>1005</v>
      </c>
      <c r="M473" t="s">
        <v>1008</v>
      </c>
      <c r="N473">
        <v>8828</v>
      </c>
      <c r="O473" s="1">
        <v>42817</v>
      </c>
      <c r="P473">
        <v>-54.258400000000002</v>
      </c>
      <c r="Q473">
        <v>176.8176</v>
      </c>
      <c r="R473">
        <v>50</v>
      </c>
      <c r="S473">
        <v>2</v>
      </c>
      <c r="T473">
        <v>0</v>
      </c>
      <c r="U473" t="s">
        <v>1375</v>
      </c>
      <c r="V473" t="s">
        <v>77</v>
      </c>
      <c r="W473" t="s">
        <v>78</v>
      </c>
      <c r="X473" t="s">
        <v>645</v>
      </c>
      <c r="Y473">
        <v>8.2859999999999996</v>
      </c>
      <c r="Z473">
        <v>34.124251700000002</v>
      </c>
      <c r="AB473">
        <v>2000</v>
      </c>
      <c r="AC473">
        <v>442</v>
      </c>
      <c r="AD473">
        <v>1</v>
      </c>
      <c r="AE473">
        <v>3224</v>
      </c>
      <c r="AF473">
        <v>8828</v>
      </c>
      <c r="AG473" t="s">
        <v>1007</v>
      </c>
      <c r="AH473">
        <v>176.81780000000001</v>
      </c>
      <c r="AI473">
        <v>-54.258200000000002</v>
      </c>
      <c r="AJ473">
        <v>4824.9537</v>
      </c>
      <c r="AK473">
        <v>50</v>
      </c>
      <c r="AL473">
        <v>50</v>
      </c>
      <c r="AM473">
        <v>7.1635</v>
      </c>
      <c r="AN473">
        <v>34.034100000000002</v>
      </c>
      <c r="AO473">
        <v>278.95</v>
      </c>
      <c r="AP473">
        <v>0.63400000000000001</v>
      </c>
      <c r="AQ473">
        <v>97.18</v>
      </c>
      <c r="AR473">
        <v>-10000000000</v>
      </c>
      <c r="AS473">
        <v>7.1589</v>
      </c>
      <c r="BC473">
        <v>19.206600000000002</v>
      </c>
      <c r="BD473">
        <v>0.32837472283813701</v>
      </c>
      <c r="BE473">
        <v>1.2340528587975199</v>
      </c>
      <c r="BF473">
        <v>0.180464181</v>
      </c>
      <c r="BG473">
        <v>9.5000000000000001E-2</v>
      </c>
      <c r="BH473">
        <v>4.8000000000000001E-2</v>
      </c>
      <c r="BI473">
        <v>0.01</v>
      </c>
      <c r="BJ473">
        <v>2880.9523809523798</v>
      </c>
      <c r="BK473">
        <v>2113.0952380952399</v>
      </c>
      <c r="BL473">
        <v>4035.7142857142899</v>
      </c>
      <c r="BV473">
        <v>80</v>
      </c>
      <c r="BW473">
        <v>86</v>
      </c>
      <c r="BX473">
        <v>80</v>
      </c>
      <c r="BY473" t="s">
        <v>92</v>
      </c>
    </row>
    <row r="474" spans="1:77" hidden="1" x14ac:dyDescent="0.2">
      <c r="A474" t="s">
        <v>1507</v>
      </c>
      <c r="B474" t="s">
        <v>974</v>
      </c>
      <c r="C474" t="s">
        <v>975</v>
      </c>
      <c r="D474" t="s">
        <v>1378</v>
      </c>
      <c r="E474" t="s">
        <v>1378</v>
      </c>
      <c r="F474" t="s">
        <v>1378</v>
      </c>
      <c r="G474" t="s">
        <v>74</v>
      </c>
      <c r="H474" t="s">
        <v>74</v>
      </c>
      <c r="I474">
        <f t="shared" si="9"/>
        <v>8828</v>
      </c>
      <c r="J474" t="s">
        <v>645</v>
      </c>
      <c r="K474" t="s">
        <v>645</v>
      </c>
      <c r="L474" t="s">
        <v>1005</v>
      </c>
      <c r="M474" t="s">
        <v>1009</v>
      </c>
      <c r="N474">
        <v>8828</v>
      </c>
      <c r="O474" s="1">
        <v>42817</v>
      </c>
      <c r="P474">
        <v>-54.258400000000002</v>
      </c>
      <c r="Q474">
        <v>176.8176</v>
      </c>
      <c r="R474">
        <v>75</v>
      </c>
      <c r="S474">
        <v>3</v>
      </c>
      <c r="T474">
        <v>0</v>
      </c>
      <c r="U474" t="s">
        <v>1375</v>
      </c>
      <c r="V474" t="s">
        <v>77</v>
      </c>
      <c r="W474" t="s">
        <v>78</v>
      </c>
      <c r="X474" t="s">
        <v>645</v>
      </c>
      <c r="Y474">
        <v>8.2996499999999997</v>
      </c>
      <c r="Z474">
        <v>34.131981670000002</v>
      </c>
      <c r="AB474">
        <v>1170</v>
      </c>
      <c r="AC474">
        <v>349.7</v>
      </c>
      <c r="AD474">
        <v>1</v>
      </c>
      <c r="AE474">
        <v>3224</v>
      </c>
      <c r="AF474">
        <v>8828</v>
      </c>
      <c r="AG474" t="s">
        <v>1007</v>
      </c>
      <c r="AH474">
        <v>176.81780000000001</v>
      </c>
      <c r="AI474">
        <v>-54.258200000000002</v>
      </c>
      <c r="AJ474">
        <v>4824.9537</v>
      </c>
      <c r="AK474">
        <v>76</v>
      </c>
      <c r="AL474">
        <v>77</v>
      </c>
      <c r="AM474">
        <v>7.1497000000000002</v>
      </c>
      <c r="AN474">
        <v>34.052900000000001</v>
      </c>
      <c r="AO474">
        <v>277.42</v>
      </c>
      <c r="AP474">
        <v>0.60799999999999998</v>
      </c>
      <c r="AQ474">
        <v>97.442999999999998</v>
      </c>
      <c r="AR474">
        <v>-10000000000</v>
      </c>
      <c r="AS474">
        <v>7.1425999999999998</v>
      </c>
      <c r="BC474">
        <v>19.277999999999999</v>
      </c>
      <c r="BD474">
        <v>0.30695898004434602</v>
      </c>
      <c r="BE474">
        <v>1.24049699905233</v>
      </c>
      <c r="BF474">
        <v>0.16900000000000001</v>
      </c>
      <c r="BG474">
        <v>8.8999999999999996E-2</v>
      </c>
      <c r="BH474">
        <v>7.0000000000000007E-2</v>
      </c>
      <c r="BI474">
        <v>1.0999999999999999E-2</v>
      </c>
      <c r="BJ474">
        <v>2880.9523809523798</v>
      </c>
      <c r="BK474">
        <v>1839.2857142857099</v>
      </c>
      <c r="BL474">
        <v>4095.2380952381</v>
      </c>
      <c r="BV474">
        <v>80</v>
      </c>
      <c r="BW474">
        <v>86</v>
      </c>
      <c r="BX474">
        <v>80</v>
      </c>
      <c r="BY474" t="s">
        <v>92</v>
      </c>
    </row>
    <row r="475" spans="1:77" hidden="1" x14ac:dyDescent="0.2">
      <c r="A475" t="s">
        <v>1508</v>
      </c>
      <c r="B475" t="s">
        <v>974</v>
      </c>
      <c r="C475" t="s">
        <v>975</v>
      </c>
      <c r="D475" t="s">
        <v>1378</v>
      </c>
      <c r="E475" t="s">
        <v>1378</v>
      </c>
      <c r="F475" t="s">
        <v>1378</v>
      </c>
      <c r="G475" t="s">
        <v>74</v>
      </c>
      <c r="H475" t="s">
        <v>74</v>
      </c>
      <c r="I475">
        <f t="shared" si="9"/>
        <v>8828</v>
      </c>
      <c r="J475" t="s">
        <v>645</v>
      </c>
      <c r="K475" t="s">
        <v>645</v>
      </c>
      <c r="L475" t="s">
        <v>1005</v>
      </c>
      <c r="M475" t="s">
        <v>1010</v>
      </c>
      <c r="N475">
        <v>8828</v>
      </c>
      <c r="O475" s="1">
        <v>42817</v>
      </c>
      <c r="P475">
        <v>-54.258400000000002</v>
      </c>
      <c r="Q475">
        <v>176.8176</v>
      </c>
      <c r="R475">
        <v>100</v>
      </c>
      <c r="S475">
        <v>4</v>
      </c>
      <c r="T475">
        <v>0</v>
      </c>
      <c r="U475" t="s">
        <v>1375</v>
      </c>
      <c r="V475" t="s">
        <v>77</v>
      </c>
      <c r="W475" t="s">
        <v>78</v>
      </c>
      <c r="X475" t="s">
        <v>645</v>
      </c>
      <c r="Y475">
        <v>8.0797000000000008</v>
      </c>
      <c r="Z475">
        <v>34.33063164</v>
      </c>
      <c r="AB475">
        <v>1400</v>
      </c>
      <c r="AC475">
        <v>375.8</v>
      </c>
      <c r="AD475">
        <v>1</v>
      </c>
      <c r="AE475">
        <v>3224</v>
      </c>
      <c r="AF475">
        <v>8828</v>
      </c>
      <c r="AG475" t="s">
        <v>1007</v>
      </c>
      <c r="AH475">
        <v>176.81780000000001</v>
      </c>
      <c r="AI475">
        <v>-54.258200000000002</v>
      </c>
      <c r="AJ475">
        <v>4824.9537</v>
      </c>
      <c r="AK475">
        <v>100</v>
      </c>
      <c r="AL475">
        <v>101</v>
      </c>
      <c r="AM475">
        <v>6.8211000000000004</v>
      </c>
      <c r="AN475">
        <v>34.249600000000001</v>
      </c>
      <c r="AO475">
        <v>264.13</v>
      </c>
      <c r="AP475">
        <v>0.122</v>
      </c>
      <c r="AQ475">
        <v>98.896000000000001</v>
      </c>
      <c r="AR475">
        <v>-10000000000</v>
      </c>
      <c r="AS475">
        <v>6.8120000000000003</v>
      </c>
      <c r="BC475">
        <v>21.6342</v>
      </c>
      <c r="BD475">
        <v>0.107078713968958</v>
      </c>
      <c r="BE475">
        <v>1.3983784352953601</v>
      </c>
      <c r="BG475">
        <v>1.4999999999999999E-2</v>
      </c>
      <c r="BH475">
        <v>1.6E-2</v>
      </c>
      <c r="BI475">
        <v>5.0000000000000001E-3</v>
      </c>
      <c r="BJ475">
        <v>351.19047619047598</v>
      </c>
      <c r="BK475">
        <v>101.19047619047601</v>
      </c>
      <c r="BL475">
        <v>446.42857142857099</v>
      </c>
      <c r="BV475">
        <v>80</v>
      </c>
      <c r="BW475">
        <v>86</v>
      </c>
      <c r="BX475">
        <v>80</v>
      </c>
      <c r="BY475" t="s">
        <v>80</v>
      </c>
    </row>
    <row r="476" spans="1:77" hidden="1" x14ac:dyDescent="0.2">
      <c r="A476" t="s">
        <v>1509</v>
      </c>
      <c r="B476" t="s">
        <v>974</v>
      </c>
      <c r="C476" t="s">
        <v>975</v>
      </c>
      <c r="D476" t="s">
        <v>975</v>
      </c>
      <c r="E476" t="s">
        <v>975</v>
      </c>
      <c r="F476" t="s">
        <v>1379</v>
      </c>
      <c r="G476" t="s">
        <v>108</v>
      </c>
      <c r="H476" t="s">
        <v>108</v>
      </c>
      <c r="I476">
        <f t="shared" si="9"/>
        <v>8837</v>
      </c>
      <c r="J476" s="12" t="s">
        <v>1408</v>
      </c>
      <c r="K476" t="s">
        <v>1011</v>
      </c>
      <c r="L476" t="s">
        <v>1012</v>
      </c>
      <c r="M476" t="s">
        <v>1013</v>
      </c>
      <c r="N476">
        <v>8837</v>
      </c>
      <c r="O476" s="1">
        <v>42821</v>
      </c>
      <c r="P476">
        <v>-48.800739999999998</v>
      </c>
      <c r="Q476">
        <v>166.82892000000001</v>
      </c>
      <c r="R476">
        <v>10</v>
      </c>
      <c r="S476">
        <v>1</v>
      </c>
      <c r="T476">
        <v>0</v>
      </c>
      <c r="U476" t="s">
        <v>1375</v>
      </c>
      <c r="V476" t="s">
        <v>77</v>
      </c>
      <c r="W476" t="s">
        <v>78</v>
      </c>
      <c r="X476" t="s">
        <v>645</v>
      </c>
      <c r="Y476">
        <v>12.625299999999999</v>
      </c>
      <c r="Z476">
        <v>34.765923600000001</v>
      </c>
      <c r="AB476">
        <v>2</v>
      </c>
      <c r="AC476">
        <v>537.4</v>
      </c>
      <c r="AD476">
        <v>1</v>
      </c>
      <c r="AE476">
        <v>3224</v>
      </c>
      <c r="AF476">
        <v>8837</v>
      </c>
      <c r="AG476" t="s">
        <v>1014</v>
      </c>
      <c r="AH476">
        <v>166.8272</v>
      </c>
      <c r="AI476">
        <v>-48.799700000000001</v>
      </c>
      <c r="AJ476">
        <v>162.83449999999999</v>
      </c>
      <c r="AK476">
        <v>10</v>
      </c>
      <c r="AL476">
        <v>10</v>
      </c>
      <c r="AM476">
        <v>12.649900000000001</v>
      </c>
      <c r="AN476">
        <v>34.768099999999997</v>
      </c>
      <c r="AO476">
        <v>248.04</v>
      </c>
      <c r="AP476">
        <v>0.57299999999999995</v>
      </c>
      <c r="AQ476">
        <v>95.165000000000006</v>
      </c>
      <c r="AR476">
        <v>-10000000000</v>
      </c>
      <c r="AS476">
        <v>12.6486</v>
      </c>
      <c r="BC476">
        <f>BC477</f>
        <v>5.1764999999999999</v>
      </c>
      <c r="BD476">
        <f>BD477</f>
        <v>0.107078713968958</v>
      </c>
      <c r="BE476">
        <f>BE477</f>
        <v>0.289986311466779</v>
      </c>
      <c r="BF476">
        <v>0.51200000000000001</v>
      </c>
      <c r="BJ476">
        <v>50925.925925925898</v>
      </c>
      <c r="BK476">
        <v>12697.530864197501</v>
      </c>
      <c r="BL476">
        <v>2080.2469135802498</v>
      </c>
      <c r="BV476">
        <v>66</v>
      </c>
      <c r="BW476">
        <v>131</v>
      </c>
      <c r="BX476">
        <v>66</v>
      </c>
      <c r="BY476" t="s">
        <v>92</v>
      </c>
    </row>
    <row r="477" spans="1:77" hidden="1" x14ac:dyDescent="0.2">
      <c r="A477" t="s">
        <v>1510</v>
      </c>
      <c r="B477" t="s">
        <v>974</v>
      </c>
      <c r="C477" t="s">
        <v>975</v>
      </c>
      <c r="D477" t="s">
        <v>975</v>
      </c>
      <c r="E477" t="s">
        <v>975</v>
      </c>
      <c r="F477" t="s">
        <v>1379</v>
      </c>
      <c r="G477" t="s">
        <v>108</v>
      </c>
      <c r="H477" t="s">
        <v>108</v>
      </c>
      <c r="I477">
        <f t="shared" si="9"/>
        <v>8837</v>
      </c>
      <c r="J477" s="12" t="s">
        <v>1408</v>
      </c>
      <c r="K477" t="s">
        <v>1011</v>
      </c>
      <c r="L477" t="s">
        <v>1012</v>
      </c>
      <c r="M477" t="s">
        <v>1015</v>
      </c>
      <c r="N477">
        <v>8837</v>
      </c>
      <c r="O477" s="1">
        <v>42821</v>
      </c>
      <c r="P477">
        <v>-48.800739999999998</v>
      </c>
      <c r="Q477">
        <v>166.82892000000001</v>
      </c>
      <c r="R477">
        <v>26</v>
      </c>
      <c r="S477">
        <v>2</v>
      </c>
      <c r="T477">
        <v>0</v>
      </c>
      <c r="U477" t="s">
        <v>1375</v>
      </c>
      <c r="V477" t="s">
        <v>77</v>
      </c>
      <c r="W477" t="s">
        <v>78</v>
      </c>
      <c r="X477" t="s">
        <v>1011</v>
      </c>
      <c r="Y477">
        <v>12.625400000000001</v>
      </c>
      <c r="Z477">
        <v>34.768489389999999</v>
      </c>
      <c r="AB477">
        <v>2</v>
      </c>
      <c r="AC477">
        <v>2475.8000000000002</v>
      </c>
      <c r="AD477">
        <v>1</v>
      </c>
      <c r="AE477">
        <v>3224</v>
      </c>
      <c r="AF477">
        <v>8837</v>
      </c>
      <c r="AG477" t="s">
        <v>1014</v>
      </c>
      <c r="AH477">
        <v>166.8272</v>
      </c>
      <c r="AI477">
        <v>-48.799700000000001</v>
      </c>
      <c r="AJ477">
        <v>162.83449999999999</v>
      </c>
      <c r="AK477">
        <v>26</v>
      </c>
      <c r="AL477">
        <v>26</v>
      </c>
      <c r="AM477">
        <v>12.626300000000001</v>
      </c>
      <c r="AN477">
        <v>34.770600000000002</v>
      </c>
      <c r="AO477">
        <v>247.1</v>
      </c>
      <c r="AP477">
        <v>0.71699999999999997</v>
      </c>
      <c r="AQ477">
        <v>95.548000000000002</v>
      </c>
      <c r="AR477">
        <v>-10000000000</v>
      </c>
      <c r="AS477">
        <v>12.6228</v>
      </c>
      <c r="BC477">
        <v>5.1764999999999999</v>
      </c>
      <c r="BD477">
        <v>0.107078713968958</v>
      </c>
      <c r="BE477">
        <v>0.289986311466779</v>
      </c>
      <c r="BF477">
        <v>0.47799999999999998</v>
      </c>
      <c r="BJ477">
        <v>49135.8024691358</v>
      </c>
      <c r="BK477">
        <v>10771.604938271599</v>
      </c>
      <c r="BL477">
        <v>3061.7283950617302</v>
      </c>
      <c r="BV477">
        <v>66</v>
      </c>
      <c r="BW477">
        <v>131</v>
      </c>
      <c r="BX477">
        <v>66</v>
      </c>
      <c r="BY477" t="s">
        <v>92</v>
      </c>
    </row>
    <row r="478" spans="1:77" hidden="1" x14ac:dyDescent="0.2">
      <c r="A478" t="s">
        <v>1511</v>
      </c>
      <c r="B478" t="s">
        <v>974</v>
      </c>
      <c r="C478" t="s">
        <v>975</v>
      </c>
      <c r="D478" t="s">
        <v>975</v>
      </c>
      <c r="E478" t="s">
        <v>975</v>
      </c>
      <c r="F478" t="s">
        <v>1379</v>
      </c>
      <c r="G478" t="s">
        <v>108</v>
      </c>
      <c r="H478" t="s">
        <v>108</v>
      </c>
      <c r="I478">
        <f t="shared" si="9"/>
        <v>8837</v>
      </c>
      <c r="J478" s="12" t="s">
        <v>1408</v>
      </c>
      <c r="K478" t="s">
        <v>1011</v>
      </c>
      <c r="L478" t="s">
        <v>1012</v>
      </c>
      <c r="M478" t="s">
        <v>1016</v>
      </c>
      <c r="N478">
        <v>8837</v>
      </c>
      <c r="O478" s="1">
        <v>42821</v>
      </c>
      <c r="P478">
        <v>-48.800739999999998</v>
      </c>
      <c r="Q478">
        <v>166.82892000000001</v>
      </c>
      <c r="R478">
        <v>75</v>
      </c>
      <c r="S478">
        <v>3</v>
      </c>
      <c r="T478">
        <v>0</v>
      </c>
      <c r="U478" t="s">
        <v>1375</v>
      </c>
      <c r="V478" t="s">
        <v>77</v>
      </c>
      <c r="W478" t="s">
        <v>78</v>
      </c>
      <c r="X478" t="s">
        <v>1011</v>
      </c>
      <c r="Y478">
        <v>12.54205</v>
      </c>
      <c r="Z478">
        <v>34.782149230000002</v>
      </c>
      <c r="AB478">
        <v>2</v>
      </c>
      <c r="AC478">
        <v>263.89999999999998</v>
      </c>
      <c r="AD478">
        <v>1</v>
      </c>
      <c r="AE478">
        <v>3224</v>
      </c>
      <c r="AF478">
        <v>8837</v>
      </c>
      <c r="AG478" t="s">
        <v>1014</v>
      </c>
      <c r="AH478">
        <v>166.8272</v>
      </c>
      <c r="AI478">
        <v>-48.799700000000001</v>
      </c>
      <c r="AJ478">
        <v>162.83449999999999</v>
      </c>
      <c r="AK478">
        <v>76</v>
      </c>
      <c r="AL478">
        <v>77</v>
      </c>
      <c r="AM478">
        <v>12.526899999999999</v>
      </c>
      <c r="AN478">
        <v>34.784199999999998</v>
      </c>
      <c r="AO478">
        <v>240.62</v>
      </c>
      <c r="AP478">
        <v>0.34</v>
      </c>
      <c r="AQ478">
        <v>97.206999999999994</v>
      </c>
      <c r="AR478">
        <v>-10000000000</v>
      </c>
      <c r="AS478">
        <v>12.5166</v>
      </c>
      <c r="BF478">
        <v>0.23599999999999999</v>
      </c>
      <c r="BJ478">
        <v>30623.456790123499</v>
      </c>
      <c r="BK478">
        <v>6364.1975308642004</v>
      </c>
      <c r="BL478">
        <v>1191.35802469136</v>
      </c>
      <c r="BV478">
        <v>66</v>
      </c>
      <c r="BW478">
        <v>131</v>
      </c>
      <c r="BX478">
        <v>66</v>
      </c>
      <c r="BY478" t="s">
        <v>80</v>
      </c>
    </row>
    <row r="479" spans="1:77" hidden="1" x14ac:dyDescent="0.2">
      <c r="A479" t="s">
        <v>1512</v>
      </c>
      <c r="B479" t="s">
        <v>974</v>
      </c>
      <c r="C479" t="s">
        <v>975</v>
      </c>
      <c r="D479" t="s">
        <v>975</v>
      </c>
      <c r="E479" t="s">
        <v>975</v>
      </c>
      <c r="F479" t="s">
        <v>1379</v>
      </c>
      <c r="G479" t="s">
        <v>108</v>
      </c>
      <c r="H479" t="s">
        <v>108</v>
      </c>
      <c r="I479">
        <f t="shared" si="9"/>
        <v>8837</v>
      </c>
      <c r="J479" s="12" t="s">
        <v>1408</v>
      </c>
      <c r="K479" t="s">
        <v>1011</v>
      </c>
      <c r="L479" t="s">
        <v>1012</v>
      </c>
      <c r="M479" t="s">
        <v>1017</v>
      </c>
      <c r="N479">
        <v>8837</v>
      </c>
      <c r="O479" s="1">
        <v>42821</v>
      </c>
      <c r="P479">
        <v>-48.800739999999998</v>
      </c>
      <c r="Q479">
        <v>166.82892000000001</v>
      </c>
      <c r="R479">
        <v>100</v>
      </c>
      <c r="S479">
        <v>4</v>
      </c>
      <c r="T479">
        <v>0</v>
      </c>
      <c r="U479" t="s">
        <v>1375</v>
      </c>
      <c r="V479" t="s">
        <v>77</v>
      </c>
      <c r="W479" t="s">
        <v>78</v>
      </c>
      <c r="X479" t="s">
        <v>1011</v>
      </c>
      <c r="Y479">
        <v>12.471500000000001</v>
      </c>
      <c r="Z479">
        <v>34.78574725</v>
      </c>
      <c r="AB479">
        <v>2</v>
      </c>
      <c r="AC479">
        <v>2564.9</v>
      </c>
      <c r="AD479">
        <v>1</v>
      </c>
      <c r="AE479">
        <v>3224</v>
      </c>
      <c r="AF479">
        <v>8837</v>
      </c>
      <c r="AG479" t="s">
        <v>1014</v>
      </c>
      <c r="AH479">
        <v>166.8272</v>
      </c>
      <c r="AI479">
        <v>-48.799700000000001</v>
      </c>
      <c r="AJ479">
        <v>162.83449999999999</v>
      </c>
      <c r="AK479">
        <v>100</v>
      </c>
      <c r="AL479">
        <v>101</v>
      </c>
      <c r="AM479">
        <v>12.4688</v>
      </c>
      <c r="AN479">
        <v>34.785299999999999</v>
      </c>
      <c r="AO479">
        <v>238.88</v>
      </c>
      <c r="AP479">
        <v>0.23799999999999999</v>
      </c>
      <c r="AQ479">
        <v>97.494</v>
      </c>
      <c r="AR479">
        <v>-10000000000</v>
      </c>
      <c r="AS479">
        <v>12.455399999999999</v>
      </c>
      <c r="BC479">
        <v>6.4688400000000001</v>
      </c>
      <c r="BD479">
        <v>7.1385809312638604E-2</v>
      </c>
      <c r="BE479">
        <v>0.35764978414236098</v>
      </c>
      <c r="BF479">
        <v>0.19</v>
      </c>
      <c r="BJ479">
        <v>22370.370370370401</v>
      </c>
      <c r="BK479">
        <v>4987.65432098765</v>
      </c>
      <c r="BL479">
        <v>746.91358024691397</v>
      </c>
      <c r="BV479">
        <v>66</v>
      </c>
      <c r="BW479">
        <v>131</v>
      </c>
      <c r="BX479">
        <v>66</v>
      </c>
      <c r="BY479" t="s">
        <v>80</v>
      </c>
    </row>
    <row r="480" spans="1:77" hidden="1" x14ac:dyDescent="0.2">
      <c r="A480" t="s">
        <v>1513</v>
      </c>
      <c r="B480" t="s">
        <v>974</v>
      </c>
      <c r="C480" t="s">
        <v>975</v>
      </c>
      <c r="D480" t="s">
        <v>975</v>
      </c>
      <c r="E480" t="s">
        <v>975</v>
      </c>
      <c r="F480" t="s">
        <v>1379</v>
      </c>
      <c r="G480" t="s">
        <v>108</v>
      </c>
      <c r="H480" t="s">
        <v>108</v>
      </c>
      <c r="I480">
        <f t="shared" si="9"/>
        <v>8838</v>
      </c>
      <c r="J480" s="12" t="s">
        <v>1409</v>
      </c>
      <c r="K480" t="s">
        <v>1018</v>
      </c>
      <c r="L480" t="s">
        <v>1019</v>
      </c>
      <c r="M480" t="s">
        <v>1020</v>
      </c>
      <c r="N480">
        <v>8838</v>
      </c>
      <c r="O480" s="1">
        <v>42821</v>
      </c>
      <c r="P480">
        <v>-48.893599999999999</v>
      </c>
      <c r="Q480">
        <v>166.85201000000001</v>
      </c>
      <c r="R480">
        <v>10</v>
      </c>
      <c r="S480">
        <v>1</v>
      </c>
      <c r="T480">
        <v>0</v>
      </c>
      <c r="U480" t="s">
        <v>1375</v>
      </c>
      <c r="V480" t="s">
        <v>77</v>
      </c>
      <c r="W480" t="s">
        <v>78</v>
      </c>
      <c r="X480" t="s">
        <v>1011</v>
      </c>
      <c r="Y480">
        <v>12.706200000000001</v>
      </c>
      <c r="Z480">
        <v>34.770686619999999</v>
      </c>
      <c r="AB480">
        <v>2</v>
      </c>
      <c r="AC480">
        <v>1106</v>
      </c>
      <c r="AD480">
        <v>1</v>
      </c>
      <c r="AE480">
        <v>3224</v>
      </c>
      <c r="AF480">
        <v>8838</v>
      </c>
      <c r="AG480" t="s">
        <v>1021</v>
      </c>
      <c r="AH480">
        <v>166.85079999999999</v>
      </c>
      <c r="AI480">
        <v>-48.892800000000001</v>
      </c>
      <c r="AJ480">
        <v>280.87209999999999</v>
      </c>
      <c r="AK480">
        <v>10</v>
      </c>
      <c r="AL480">
        <v>10</v>
      </c>
      <c r="AM480">
        <v>12.6493</v>
      </c>
      <c r="AN480">
        <v>34.759700000000002</v>
      </c>
      <c r="AO480">
        <v>250.11</v>
      </c>
      <c r="AP480">
        <v>0.627</v>
      </c>
      <c r="AQ480">
        <v>94.287000000000006</v>
      </c>
      <c r="AR480">
        <v>-10000000000</v>
      </c>
      <c r="AS480">
        <v>12.648</v>
      </c>
      <c r="BC480">
        <v>5.0765399999999996</v>
      </c>
      <c r="BD480">
        <v>9.2801552106430193E-2</v>
      </c>
      <c r="BE480">
        <v>0.27709803095714403</v>
      </c>
      <c r="BF480">
        <v>0.56299999999999994</v>
      </c>
      <c r="BJ480">
        <v>49555.555555555598</v>
      </c>
      <c r="BK480">
        <v>10043.2098765432</v>
      </c>
      <c r="BL480">
        <v>3722.2222222222199</v>
      </c>
      <c r="BV480">
        <v>102</v>
      </c>
      <c r="BW480">
        <v>106</v>
      </c>
      <c r="BX480">
        <v>102</v>
      </c>
      <c r="BY480" t="s">
        <v>92</v>
      </c>
    </row>
    <row r="481" spans="1:77" hidden="1" x14ac:dyDescent="0.2">
      <c r="A481" t="s">
        <v>1514</v>
      </c>
      <c r="B481" t="s">
        <v>974</v>
      </c>
      <c r="C481" t="s">
        <v>975</v>
      </c>
      <c r="D481" t="s">
        <v>975</v>
      </c>
      <c r="E481" t="s">
        <v>975</v>
      </c>
      <c r="F481" t="s">
        <v>1379</v>
      </c>
      <c r="G481" t="s">
        <v>108</v>
      </c>
      <c r="H481" t="s">
        <v>108</v>
      </c>
      <c r="I481">
        <f t="shared" si="9"/>
        <v>8838</v>
      </c>
      <c r="J481" s="12" t="s">
        <v>1409</v>
      </c>
      <c r="K481" t="s">
        <v>1018</v>
      </c>
      <c r="L481" t="s">
        <v>1019</v>
      </c>
      <c r="M481" t="s">
        <v>1022</v>
      </c>
      <c r="N481">
        <v>8838</v>
      </c>
      <c r="O481" s="1">
        <v>42821</v>
      </c>
      <c r="P481">
        <v>-48.893599999999999</v>
      </c>
      <c r="Q481">
        <v>166.85201000000001</v>
      </c>
      <c r="R481">
        <v>50</v>
      </c>
      <c r="S481">
        <v>2</v>
      </c>
      <c r="T481">
        <v>0</v>
      </c>
      <c r="U481" t="s">
        <v>1375</v>
      </c>
      <c r="V481" t="s">
        <v>77</v>
      </c>
      <c r="W481" t="s">
        <v>78</v>
      </c>
      <c r="X481" t="s">
        <v>1018</v>
      </c>
      <c r="Y481">
        <v>12.71635</v>
      </c>
      <c r="Z481">
        <v>34.786943100000002</v>
      </c>
      <c r="AB481">
        <v>2</v>
      </c>
      <c r="AC481">
        <v>290</v>
      </c>
      <c r="AD481">
        <v>1</v>
      </c>
      <c r="AE481">
        <v>3224</v>
      </c>
      <c r="AF481">
        <v>8838</v>
      </c>
      <c r="AG481" t="s">
        <v>1021</v>
      </c>
      <c r="AH481">
        <v>166.85079999999999</v>
      </c>
      <c r="AI481">
        <v>-48.892800000000001</v>
      </c>
      <c r="AJ481">
        <v>280.87209999999999</v>
      </c>
      <c r="AK481">
        <v>50</v>
      </c>
      <c r="AL481">
        <v>50</v>
      </c>
      <c r="AM481">
        <v>12.709</v>
      </c>
      <c r="AN481">
        <v>34.787100000000002</v>
      </c>
      <c r="AO481">
        <v>245.9</v>
      </c>
      <c r="AP481">
        <v>0.57299999999999995</v>
      </c>
      <c r="AQ481">
        <v>95.977999999999994</v>
      </c>
      <c r="AR481">
        <v>-10000000000</v>
      </c>
      <c r="AS481">
        <v>12.702299999999999</v>
      </c>
      <c r="BC481">
        <v>4.68384</v>
      </c>
      <c r="BD481">
        <v>2.7716186252771599E-2</v>
      </c>
      <c r="BE481">
        <v>0.22554490891860601</v>
      </c>
      <c r="BF481">
        <v>0.56799999999999995</v>
      </c>
      <c r="BJ481">
        <v>55104.9382716049</v>
      </c>
      <c r="BK481">
        <v>11407.4074074074</v>
      </c>
      <c r="BL481">
        <v>1679.01234567901</v>
      </c>
      <c r="BV481">
        <v>102</v>
      </c>
      <c r="BW481">
        <v>106</v>
      </c>
      <c r="BX481">
        <v>102</v>
      </c>
      <c r="BY481" t="s">
        <v>92</v>
      </c>
    </row>
    <row r="482" spans="1:77" hidden="1" x14ac:dyDescent="0.2">
      <c r="A482" t="s">
        <v>1515</v>
      </c>
      <c r="B482" t="s">
        <v>974</v>
      </c>
      <c r="C482" t="s">
        <v>975</v>
      </c>
      <c r="D482" t="s">
        <v>975</v>
      </c>
      <c r="E482" t="s">
        <v>975</v>
      </c>
      <c r="F482" t="s">
        <v>1379</v>
      </c>
      <c r="G482" t="s">
        <v>108</v>
      </c>
      <c r="H482" t="s">
        <v>108</v>
      </c>
      <c r="I482">
        <f t="shared" si="9"/>
        <v>8838</v>
      </c>
      <c r="J482" s="12" t="s">
        <v>1409</v>
      </c>
      <c r="K482" t="s">
        <v>1018</v>
      </c>
      <c r="L482" t="s">
        <v>1019</v>
      </c>
      <c r="M482" t="s">
        <v>1023</v>
      </c>
      <c r="N482">
        <v>8838</v>
      </c>
      <c r="O482" s="1">
        <v>42821</v>
      </c>
      <c r="P482">
        <v>-48.893599999999999</v>
      </c>
      <c r="Q482">
        <v>166.85201000000001</v>
      </c>
      <c r="R482">
        <v>75</v>
      </c>
      <c r="S482">
        <v>3</v>
      </c>
      <c r="T482">
        <v>0</v>
      </c>
      <c r="U482" t="s">
        <v>1375</v>
      </c>
      <c r="V482" t="s">
        <v>77</v>
      </c>
      <c r="W482" t="s">
        <v>78</v>
      </c>
      <c r="X482" t="s">
        <v>1018</v>
      </c>
      <c r="Y482">
        <v>12.712300000000001</v>
      </c>
      <c r="Z482">
        <v>34.786713290000002</v>
      </c>
      <c r="AB482">
        <v>2</v>
      </c>
      <c r="AC482">
        <v>491.4</v>
      </c>
      <c r="AD482">
        <v>1</v>
      </c>
      <c r="AE482">
        <v>3224</v>
      </c>
      <c r="AF482">
        <v>8838</v>
      </c>
      <c r="AG482" t="s">
        <v>1021</v>
      </c>
      <c r="AH482">
        <v>166.85079999999999</v>
      </c>
      <c r="AI482">
        <v>-48.892800000000001</v>
      </c>
      <c r="AJ482">
        <v>280.87209999999999</v>
      </c>
      <c r="AK482">
        <v>76</v>
      </c>
      <c r="AL482">
        <v>77</v>
      </c>
      <c r="AM482">
        <v>12.704800000000001</v>
      </c>
      <c r="AN482">
        <v>34.785499999999999</v>
      </c>
      <c r="AO482">
        <v>246.23</v>
      </c>
      <c r="AP482">
        <v>0.61499999999999999</v>
      </c>
      <c r="AQ482">
        <v>95.837999999999994</v>
      </c>
      <c r="AR482">
        <v>-10000000000</v>
      </c>
      <c r="AS482">
        <v>12.6944</v>
      </c>
      <c r="BC482">
        <v>4.70526</v>
      </c>
      <c r="BD482">
        <v>2.7716186252771599E-2</v>
      </c>
      <c r="BE482">
        <v>0.23521111930083199</v>
      </c>
      <c r="BF482">
        <v>0.495</v>
      </c>
      <c r="BJ482">
        <v>54246.913580246903</v>
      </c>
      <c r="BK482">
        <v>10814.814814814799</v>
      </c>
      <c r="BL482">
        <v>1376.54320987654</v>
      </c>
      <c r="BV482">
        <v>102</v>
      </c>
      <c r="BW482">
        <v>106</v>
      </c>
      <c r="BX482">
        <v>102</v>
      </c>
      <c r="BY482" t="s">
        <v>92</v>
      </c>
    </row>
    <row r="483" spans="1:77" hidden="1" x14ac:dyDescent="0.2">
      <c r="A483" t="s">
        <v>1516</v>
      </c>
      <c r="B483" t="s">
        <v>974</v>
      </c>
      <c r="C483" t="s">
        <v>975</v>
      </c>
      <c r="D483" t="s">
        <v>975</v>
      </c>
      <c r="E483" t="s">
        <v>975</v>
      </c>
      <c r="F483" t="s">
        <v>1379</v>
      </c>
      <c r="G483" t="s">
        <v>108</v>
      </c>
      <c r="H483" t="s">
        <v>108</v>
      </c>
      <c r="I483">
        <f t="shared" si="9"/>
        <v>8838</v>
      </c>
      <c r="J483" s="12" t="s">
        <v>1409</v>
      </c>
      <c r="K483" t="s">
        <v>1018</v>
      </c>
      <c r="L483" t="s">
        <v>1019</v>
      </c>
      <c r="M483" t="s">
        <v>1024</v>
      </c>
      <c r="N483">
        <v>8838</v>
      </c>
      <c r="O483" s="1">
        <v>42821</v>
      </c>
      <c r="P483">
        <v>-48.893599999999999</v>
      </c>
      <c r="Q483">
        <v>166.85201000000001</v>
      </c>
      <c r="R483">
        <v>100</v>
      </c>
      <c r="S483">
        <v>4</v>
      </c>
      <c r="T483">
        <v>0</v>
      </c>
      <c r="U483" t="s">
        <v>1375</v>
      </c>
      <c r="V483" t="s">
        <v>77</v>
      </c>
      <c r="W483" t="s">
        <v>78</v>
      </c>
      <c r="X483" t="s">
        <v>1018</v>
      </c>
      <c r="Y483">
        <v>12.706899999999999</v>
      </c>
      <c r="Z483">
        <v>34.786343700000003</v>
      </c>
      <c r="AB483">
        <v>2</v>
      </c>
      <c r="AC483">
        <v>268.7</v>
      </c>
      <c r="AD483">
        <v>1</v>
      </c>
      <c r="AE483">
        <v>3224</v>
      </c>
      <c r="AF483">
        <v>8838</v>
      </c>
      <c r="AG483" t="s">
        <v>1021</v>
      </c>
      <c r="AH483">
        <v>166.85079999999999</v>
      </c>
      <c r="AI483">
        <v>-48.892800000000001</v>
      </c>
      <c r="AJ483">
        <v>280.87209999999999</v>
      </c>
      <c r="AK483">
        <v>100</v>
      </c>
      <c r="AL483">
        <v>101</v>
      </c>
      <c r="AM483">
        <v>12.6564</v>
      </c>
      <c r="AN483">
        <v>34.787799999999997</v>
      </c>
      <c r="AO483">
        <v>243.13</v>
      </c>
      <c r="AP483">
        <v>0.435</v>
      </c>
      <c r="AQ483">
        <v>96.911000000000001</v>
      </c>
      <c r="AR483">
        <v>-10000000000</v>
      </c>
      <c r="AS483">
        <v>12.642799999999999</v>
      </c>
      <c r="BC483">
        <v>5.1407999999999996</v>
      </c>
      <c r="BD483">
        <v>7.8524390243902495E-2</v>
      </c>
      <c r="BE483">
        <v>0.248099399810466</v>
      </c>
      <c r="BF483">
        <v>0.34799999999999998</v>
      </c>
      <c r="BJ483">
        <v>39796.296296296299</v>
      </c>
      <c r="BK483">
        <v>7895.0617283950596</v>
      </c>
      <c r="BL483">
        <v>1203.7037037037001</v>
      </c>
      <c r="BV483">
        <v>102</v>
      </c>
      <c r="BW483">
        <v>106</v>
      </c>
      <c r="BX483">
        <v>102</v>
      </c>
      <c r="BY483" t="s">
        <v>92</v>
      </c>
    </row>
    <row r="484" spans="1:77" hidden="1" x14ac:dyDescent="0.2">
      <c r="A484" t="s">
        <v>1517</v>
      </c>
      <c r="B484" t="s">
        <v>974</v>
      </c>
      <c r="C484" t="s">
        <v>975</v>
      </c>
      <c r="D484" t="s">
        <v>975</v>
      </c>
      <c r="E484" t="s">
        <v>975</v>
      </c>
      <c r="F484" t="s">
        <v>1379</v>
      </c>
      <c r="G484" t="s">
        <v>108</v>
      </c>
      <c r="H484" t="s">
        <v>108</v>
      </c>
      <c r="I484">
        <f t="shared" si="9"/>
        <v>8839</v>
      </c>
      <c r="J484" s="12" t="s">
        <v>1410</v>
      </c>
      <c r="K484" t="s">
        <v>1025</v>
      </c>
      <c r="L484" t="s">
        <v>1026</v>
      </c>
      <c r="M484" t="s">
        <v>1027</v>
      </c>
      <c r="N484">
        <v>8839</v>
      </c>
      <c r="O484" s="1">
        <v>42821</v>
      </c>
      <c r="P484">
        <v>-49.035519999999998</v>
      </c>
      <c r="Q484">
        <v>166.83426</v>
      </c>
      <c r="R484">
        <v>10</v>
      </c>
      <c r="S484">
        <v>1</v>
      </c>
      <c r="T484">
        <v>0</v>
      </c>
      <c r="U484" t="s">
        <v>1375</v>
      </c>
      <c r="V484" t="s">
        <v>77</v>
      </c>
      <c r="W484" t="s">
        <v>78</v>
      </c>
      <c r="X484" t="s">
        <v>1018</v>
      </c>
      <c r="Y484">
        <v>12.34615</v>
      </c>
      <c r="Z484">
        <v>34.690852130000003</v>
      </c>
      <c r="AB484">
        <v>2</v>
      </c>
      <c r="AC484">
        <v>439</v>
      </c>
      <c r="AD484">
        <v>1</v>
      </c>
      <c r="AE484">
        <v>3224</v>
      </c>
      <c r="AF484">
        <v>8839</v>
      </c>
      <c r="AG484" t="s">
        <v>1028</v>
      </c>
      <c r="AH484">
        <v>166.8355</v>
      </c>
      <c r="AI484">
        <v>-49.035800000000002</v>
      </c>
      <c r="AJ484">
        <v>458</v>
      </c>
      <c r="AK484">
        <v>10</v>
      </c>
      <c r="AL484">
        <v>10</v>
      </c>
      <c r="AM484">
        <v>12.3468</v>
      </c>
      <c r="AN484">
        <v>34.689700000000002</v>
      </c>
      <c r="AO484">
        <v>252.49</v>
      </c>
      <c r="AP484">
        <v>0.42099999999999999</v>
      </c>
      <c r="AQ484">
        <v>94.78</v>
      </c>
      <c r="AR484">
        <v>-10000000000</v>
      </c>
      <c r="AS484">
        <v>12.345499999999999</v>
      </c>
      <c r="BC484">
        <v>6.6116400000000004</v>
      </c>
      <c r="BD484">
        <v>0.12849445676274901</v>
      </c>
      <c r="BE484">
        <v>0.34476150363272601</v>
      </c>
      <c r="BF484">
        <v>0.53800000000000003</v>
      </c>
      <c r="BJ484">
        <v>10216.049382716001</v>
      </c>
      <c r="BK484">
        <v>2765.4320987654301</v>
      </c>
      <c r="BL484">
        <v>660.49382716049399</v>
      </c>
      <c r="BV484">
        <v>65</v>
      </c>
      <c r="BW484">
        <v>83</v>
      </c>
      <c r="BX484">
        <v>65</v>
      </c>
      <c r="BY484" t="s">
        <v>92</v>
      </c>
    </row>
    <row r="485" spans="1:77" hidden="1" x14ac:dyDescent="0.2">
      <c r="A485" t="s">
        <v>1518</v>
      </c>
      <c r="B485" t="s">
        <v>974</v>
      </c>
      <c r="C485" t="s">
        <v>975</v>
      </c>
      <c r="D485" t="s">
        <v>975</v>
      </c>
      <c r="E485" t="s">
        <v>975</v>
      </c>
      <c r="F485" t="s">
        <v>1379</v>
      </c>
      <c r="G485" t="s">
        <v>108</v>
      </c>
      <c r="H485" t="s">
        <v>108</v>
      </c>
      <c r="I485">
        <f t="shared" si="9"/>
        <v>8839</v>
      </c>
      <c r="J485" s="12" t="s">
        <v>1410</v>
      </c>
      <c r="K485" t="s">
        <v>1025</v>
      </c>
      <c r="L485" t="s">
        <v>1026</v>
      </c>
      <c r="M485" t="s">
        <v>1029</v>
      </c>
      <c r="N485">
        <v>8839</v>
      </c>
      <c r="O485" s="1">
        <v>42821</v>
      </c>
      <c r="P485">
        <v>-49.035519999999998</v>
      </c>
      <c r="Q485">
        <v>166.83426</v>
      </c>
      <c r="R485">
        <v>50</v>
      </c>
      <c r="S485">
        <v>2</v>
      </c>
      <c r="T485">
        <v>0</v>
      </c>
      <c r="U485" t="s">
        <v>1375</v>
      </c>
      <c r="V485" t="s">
        <v>77</v>
      </c>
      <c r="W485" t="s">
        <v>78</v>
      </c>
      <c r="X485" t="s">
        <v>1025</v>
      </c>
      <c r="Y485">
        <v>12.2401</v>
      </c>
      <c r="Z485">
        <v>34.693386009999998</v>
      </c>
      <c r="AB485">
        <v>1.85</v>
      </c>
      <c r="AC485">
        <v>4117.6000000000004</v>
      </c>
      <c r="AD485">
        <v>1</v>
      </c>
      <c r="AE485">
        <v>3224</v>
      </c>
      <c r="AF485">
        <v>8839</v>
      </c>
      <c r="AG485" t="s">
        <v>1028</v>
      </c>
      <c r="AH485">
        <v>166.8355</v>
      </c>
      <c r="AI485">
        <v>-49.035800000000002</v>
      </c>
      <c r="AJ485">
        <v>458</v>
      </c>
      <c r="AK485">
        <v>50</v>
      </c>
      <c r="AL485">
        <v>50</v>
      </c>
      <c r="AM485">
        <v>12.252599999999999</v>
      </c>
      <c r="AN485">
        <v>34.689399999999999</v>
      </c>
      <c r="AO485">
        <v>251.42</v>
      </c>
      <c r="AP485">
        <v>0.91600000000000004</v>
      </c>
      <c r="AQ485">
        <v>95.403999999999996</v>
      </c>
      <c r="AR485">
        <v>-10000000000</v>
      </c>
      <c r="AS485">
        <v>12.2461</v>
      </c>
      <c r="BC485">
        <v>0</v>
      </c>
      <c r="BD485">
        <v>0</v>
      </c>
      <c r="BE485">
        <v>0</v>
      </c>
      <c r="BF485">
        <v>0.59299999999999997</v>
      </c>
      <c r="BJ485">
        <v>42582.010582010596</v>
      </c>
      <c r="BK485">
        <v>9338.6243386243405</v>
      </c>
      <c r="BL485">
        <v>5370.3703703703704</v>
      </c>
      <c r="BV485">
        <v>65</v>
      </c>
      <c r="BW485">
        <v>83</v>
      </c>
      <c r="BX485">
        <v>65</v>
      </c>
      <c r="BY485" t="s">
        <v>92</v>
      </c>
    </row>
    <row r="486" spans="1:77" hidden="1" x14ac:dyDescent="0.2">
      <c r="A486" t="s">
        <v>1519</v>
      </c>
      <c r="B486" t="s">
        <v>974</v>
      </c>
      <c r="C486" t="s">
        <v>975</v>
      </c>
      <c r="D486" t="s">
        <v>975</v>
      </c>
      <c r="E486" t="s">
        <v>975</v>
      </c>
      <c r="F486" t="s">
        <v>1379</v>
      </c>
      <c r="G486" t="s">
        <v>108</v>
      </c>
      <c r="H486" t="s">
        <v>108</v>
      </c>
      <c r="I486">
        <f t="shared" si="9"/>
        <v>8839</v>
      </c>
      <c r="J486" s="12" t="s">
        <v>1410</v>
      </c>
      <c r="K486" t="s">
        <v>1025</v>
      </c>
      <c r="L486" t="s">
        <v>1026</v>
      </c>
      <c r="M486" t="s">
        <v>1030</v>
      </c>
      <c r="N486">
        <v>8839</v>
      </c>
      <c r="O486" s="1">
        <v>42821</v>
      </c>
      <c r="P486">
        <v>-49.035519999999998</v>
      </c>
      <c r="Q486">
        <v>166.83426</v>
      </c>
      <c r="R486">
        <v>75</v>
      </c>
      <c r="S486">
        <v>3</v>
      </c>
      <c r="T486">
        <v>0</v>
      </c>
      <c r="U486" t="s">
        <v>1375</v>
      </c>
      <c r="V486" t="s">
        <v>77</v>
      </c>
      <c r="W486" t="s">
        <v>78</v>
      </c>
      <c r="X486" t="s">
        <v>1025</v>
      </c>
      <c r="Y486">
        <v>12.211499999999999</v>
      </c>
      <c r="Z486">
        <v>34.69637153</v>
      </c>
      <c r="AB486">
        <v>1.5</v>
      </c>
      <c r="AC486">
        <v>390.4</v>
      </c>
      <c r="AD486">
        <v>1</v>
      </c>
      <c r="AE486">
        <v>3224</v>
      </c>
      <c r="AF486">
        <v>8839</v>
      </c>
      <c r="AG486" t="s">
        <v>1028</v>
      </c>
      <c r="AH486">
        <v>166.8355</v>
      </c>
      <c r="AI486">
        <v>-49.035800000000002</v>
      </c>
      <c r="AJ486">
        <v>458</v>
      </c>
      <c r="AK486">
        <v>76</v>
      </c>
      <c r="AL486">
        <v>77</v>
      </c>
      <c r="AM486">
        <v>12.195</v>
      </c>
      <c r="AN486">
        <v>34.698099999999997</v>
      </c>
      <c r="AO486">
        <v>248.38</v>
      </c>
      <c r="AP486">
        <v>0.76200000000000001</v>
      </c>
      <c r="AQ486">
        <v>96.2</v>
      </c>
      <c r="AR486">
        <v>-10000000000</v>
      </c>
      <c r="AS486">
        <v>12.184900000000001</v>
      </c>
      <c r="BC486">
        <v>7.14</v>
      </c>
      <c r="BD486">
        <v>0.11421729490022201</v>
      </c>
      <c r="BE486">
        <v>0.44142360745498599</v>
      </c>
      <c r="BF486">
        <v>0.49</v>
      </c>
      <c r="BJ486">
        <v>44095.238095238099</v>
      </c>
      <c r="BK486">
        <v>10452.380952381</v>
      </c>
      <c r="BL486">
        <v>5452.3809523809496</v>
      </c>
      <c r="BV486">
        <v>65</v>
      </c>
      <c r="BW486">
        <v>83</v>
      </c>
      <c r="BX486">
        <v>65</v>
      </c>
      <c r="BY486" t="s">
        <v>80</v>
      </c>
    </row>
    <row r="487" spans="1:77" hidden="1" x14ac:dyDescent="0.2">
      <c r="A487" t="s">
        <v>1520</v>
      </c>
      <c r="B487" t="s">
        <v>974</v>
      </c>
      <c r="C487" t="s">
        <v>975</v>
      </c>
      <c r="D487" t="s">
        <v>975</v>
      </c>
      <c r="E487" t="s">
        <v>975</v>
      </c>
      <c r="F487" t="s">
        <v>1379</v>
      </c>
      <c r="G487" t="s">
        <v>108</v>
      </c>
      <c r="H487" t="s">
        <v>108</v>
      </c>
      <c r="I487">
        <f t="shared" si="9"/>
        <v>8839</v>
      </c>
      <c r="J487" s="12" t="s">
        <v>1410</v>
      </c>
      <c r="K487" t="s">
        <v>1025</v>
      </c>
      <c r="L487" t="s">
        <v>1026</v>
      </c>
      <c r="M487" t="s">
        <v>1031</v>
      </c>
      <c r="N487">
        <v>8839</v>
      </c>
      <c r="O487" s="1">
        <v>42821</v>
      </c>
      <c r="P487">
        <v>-49.035519999999998</v>
      </c>
      <c r="Q487">
        <v>166.83426</v>
      </c>
      <c r="R487">
        <v>100</v>
      </c>
      <c r="S487">
        <v>4</v>
      </c>
      <c r="T487">
        <v>0</v>
      </c>
      <c r="U487" t="s">
        <v>1375</v>
      </c>
      <c r="V487" t="s">
        <v>77</v>
      </c>
      <c r="W487" t="s">
        <v>78</v>
      </c>
      <c r="X487" t="s">
        <v>1025</v>
      </c>
      <c r="Y487">
        <v>11.914</v>
      </c>
      <c r="Z487">
        <v>34.730180779999998</v>
      </c>
      <c r="AB487">
        <v>2</v>
      </c>
      <c r="AC487">
        <v>626.70000000000005</v>
      </c>
      <c r="AD487">
        <v>1</v>
      </c>
      <c r="AE487">
        <v>3224</v>
      </c>
      <c r="AF487">
        <v>8839</v>
      </c>
      <c r="AG487" t="s">
        <v>1028</v>
      </c>
      <c r="AH487">
        <v>166.8355</v>
      </c>
      <c r="AI487">
        <v>-49.035800000000002</v>
      </c>
      <c r="AJ487">
        <v>458</v>
      </c>
      <c r="AK487">
        <v>100</v>
      </c>
      <c r="AL487">
        <v>101</v>
      </c>
      <c r="AM487">
        <v>11.894</v>
      </c>
      <c r="AN487">
        <v>34.731099999999998</v>
      </c>
      <c r="AO487">
        <v>240.14</v>
      </c>
      <c r="AP487">
        <v>0.311</v>
      </c>
      <c r="AQ487">
        <v>97.747</v>
      </c>
      <c r="AR487">
        <v>-10000000000</v>
      </c>
      <c r="AS487">
        <v>11.881</v>
      </c>
      <c r="BC487">
        <v>8.6394000000000002</v>
      </c>
      <c r="BD487">
        <v>0.11421729490022201</v>
      </c>
      <c r="BE487">
        <v>0.54452985153206301</v>
      </c>
      <c r="BF487">
        <v>0.16200000000000001</v>
      </c>
      <c r="BJ487">
        <v>37404.761904761901</v>
      </c>
      <c r="BK487">
        <v>8898.8095238095193</v>
      </c>
      <c r="BL487">
        <v>4476.1904761904798</v>
      </c>
      <c r="BV487">
        <v>65</v>
      </c>
      <c r="BW487">
        <v>83</v>
      </c>
      <c r="BX487">
        <v>65</v>
      </c>
      <c r="BY487" t="s">
        <v>80</v>
      </c>
    </row>
    <row r="488" spans="1:77" hidden="1" x14ac:dyDescent="0.2">
      <c r="A488" t="s">
        <v>1521</v>
      </c>
      <c r="B488" t="s">
        <v>974</v>
      </c>
      <c r="C488" t="s">
        <v>975</v>
      </c>
      <c r="D488" t="s">
        <v>975</v>
      </c>
      <c r="E488" t="s">
        <v>975</v>
      </c>
      <c r="F488" t="s">
        <v>1379</v>
      </c>
      <c r="G488" t="s">
        <v>108</v>
      </c>
      <c r="H488" t="s">
        <v>108</v>
      </c>
      <c r="I488">
        <f t="shared" si="9"/>
        <v>8840</v>
      </c>
      <c r="J488" t="s">
        <v>253</v>
      </c>
      <c r="K488" t="s">
        <v>253</v>
      </c>
      <c r="L488" t="s">
        <v>1032</v>
      </c>
      <c r="M488" t="s">
        <v>1033</v>
      </c>
      <c r="N488">
        <v>8840</v>
      </c>
      <c r="O488" s="1">
        <v>42821</v>
      </c>
      <c r="P488">
        <v>-49.145319999999998</v>
      </c>
      <c r="Q488">
        <v>166.78288000000001</v>
      </c>
      <c r="R488">
        <v>10</v>
      </c>
      <c r="S488">
        <v>1</v>
      </c>
      <c r="T488">
        <v>0</v>
      </c>
      <c r="U488" t="s">
        <v>1375</v>
      </c>
      <c r="V488" t="s">
        <v>77</v>
      </c>
      <c r="W488" t="s">
        <v>78</v>
      </c>
      <c r="X488" t="s">
        <v>1025</v>
      </c>
      <c r="Y488">
        <v>12.341049999999999</v>
      </c>
      <c r="Z488">
        <v>34.697613509999996</v>
      </c>
      <c r="AB488">
        <v>2</v>
      </c>
      <c r="AC488">
        <v>805.3</v>
      </c>
      <c r="AD488">
        <v>1</v>
      </c>
      <c r="AE488">
        <v>3224</v>
      </c>
      <c r="AF488">
        <v>8840</v>
      </c>
      <c r="AG488" t="s">
        <v>1034</v>
      </c>
      <c r="AH488">
        <v>166.78299999999999</v>
      </c>
      <c r="AI488">
        <v>-49.144799999999996</v>
      </c>
      <c r="AJ488">
        <v>597</v>
      </c>
      <c r="AK488">
        <v>10</v>
      </c>
      <c r="AL488">
        <v>10</v>
      </c>
      <c r="AM488">
        <v>12.4411</v>
      </c>
      <c r="AN488">
        <v>34.685600000000001</v>
      </c>
      <c r="AO488">
        <v>254.31</v>
      </c>
      <c r="AP488">
        <v>0.92500000000000004</v>
      </c>
      <c r="AQ488">
        <v>94.337000000000003</v>
      </c>
      <c r="AR488">
        <v>-10000000000</v>
      </c>
      <c r="AS488">
        <v>12.4398</v>
      </c>
      <c r="BC488">
        <v>6.1760999999999999</v>
      </c>
      <c r="BD488">
        <v>0.18560310421286</v>
      </c>
      <c r="BE488">
        <v>0.38987048541644698</v>
      </c>
      <c r="BF488">
        <v>0.54300000000000004</v>
      </c>
      <c r="BJ488">
        <v>37429.487179487202</v>
      </c>
      <c r="BK488">
        <v>10621.7948717949</v>
      </c>
      <c r="BL488">
        <v>6987.17948717949</v>
      </c>
      <c r="BV488">
        <v>55</v>
      </c>
      <c r="BW488">
        <v>103</v>
      </c>
      <c r="BX488">
        <v>55</v>
      </c>
      <c r="BY488" t="s">
        <v>92</v>
      </c>
    </row>
    <row r="489" spans="1:77" hidden="1" x14ac:dyDescent="0.2">
      <c r="A489" t="s">
        <v>1522</v>
      </c>
      <c r="B489" t="s">
        <v>974</v>
      </c>
      <c r="C489" t="s">
        <v>975</v>
      </c>
      <c r="D489" t="s">
        <v>975</v>
      </c>
      <c r="E489" t="s">
        <v>975</v>
      </c>
      <c r="F489" t="s">
        <v>1379</v>
      </c>
      <c r="G489" t="s">
        <v>108</v>
      </c>
      <c r="H489" t="s">
        <v>108</v>
      </c>
      <c r="I489">
        <f t="shared" si="9"/>
        <v>8840</v>
      </c>
      <c r="J489" t="s">
        <v>253</v>
      </c>
      <c r="K489" t="s">
        <v>253</v>
      </c>
      <c r="L489" t="s">
        <v>1032</v>
      </c>
      <c r="M489" t="s">
        <v>1035</v>
      </c>
      <c r="N489">
        <v>8840</v>
      </c>
      <c r="O489" s="1">
        <v>42821</v>
      </c>
      <c r="P489">
        <v>-49.145319999999998</v>
      </c>
      <c r="Q489">
        <v>166.78288000000001</v>
      </c>
      <c r="R489">
        <v>50</v>
      </c>
      <c r="S489">
        <v>2</v>
      </c>
      <c r="T489">
        <v>0</v>
      </c>
      <c r="U489" t="s">
        <v>1375</v>
      </c>
      <c r="V489" t="s">
        <v>77</v>
      </c>
      <c r="W489" t="s">
        <v>78</v>
      </c>
      <c r="X489" t="s">
        <v>253</v>
      </c>
      <c r="Y489">
        <v>12.29125</v>
      </c>
      <c r="Z489">
        <v>34.777482030000002</v>
      </c>
      <c r="AB489">
        <v>2</v>
      </c>
      <c r="AC489">
        <v>578.20000000000005</v>
      </c>
      <c r="AD489">
        <v>1</v>
      </c>
      <c r="AE489">
        <v>3224</v>
      </c>
      <c r="AF489">
        <v>8840</v>
      </c>
      <c r="AG489" t="s">
        <v>1034</v>
      </c>
      <c r="AH489">
        <v>166.78299999999999</v>
      </c>
      <c r="AI489">
        <v>-49.144799999999996</v>
      </c>
      <c r="AJ489">
        <v>597</v>
      </c>
      <c r="AK489">
        <v>50</v>
      </c>
      <c r="AL489">
        <v>50</v>
      </c>
      <c r="AM489">
        <v>12.332599999999999</v>
      </c>
      <c r="AN489">
        <v>34.693899999999999</v>
      </c>
      <c r="AO489">
        <v>252.4</v>
      </c>
      <c r="AP489">
        <v>1.131</v>
      </c>
      <c r="AQ489">
        <v>94.471999999999994</v>
      </c>
      <c r="AR489">
        <v>-10000000000</v>
      </c>
      <c r="AS489">
        <v>12.326000000000001</v>
      </c>
      <c r="BC489">
        <v>6.4545599999999999</v>
      </c>
      <c r="BD489">
        <v>2.7716186252771599E-2</v>
      </c>
      <c r="BE489">
        <v>0.37053806465199501</v>
      </c>
      <c r="BF489">
        <v>0.5</v>
      </c>
      <c r="BJ489">
        <v>29532.051282051299</v>
      </c>
      <c r="BK489">
        <v>7814.1025641025599</v>
      </c>
      <c r="BL489">
        <v>6346.1538461538503</v>
      </c>
      <c r="BV489">
        <v>55</v>
      </c>
      <c r="BW489">
        <v>103</v>
      </c>
      <c r="BX489">
        <v>55</v>
      </c>
      <c r="BY489" t="s">
        <v>92</v>
      </c>
    </row>
    <row r="490" spans="1:77" hidden="1" x14ac:dyDescent="0.2">
      <c r="A490" t="s">
        <v>1523</v>
      </c>
      <c r="B490" t="s">
        <v>974</v>
      </c>
      <c r="C490" t="s">
        <v>975</v>
      </c>
      <c r="D490" t="s">
        <v>975</v>
      </c>
      <c r="E490" t="s">
        <v>975</v>
      </c>
      <c r="F490" t="s">
        <v>1379</v>
      </c>
      <c r="G490" t="s">
        <v>108</v>
      </c>
      <c r="H490" t="s">
        <v>108</v>
      </c>
      <c r="I490">
        <f t="shared" si="9"/>
        <v>8840</v>
      </c>
      <c r="J490" t="s">
        <v>253</v>
      </c>
      <c r="K490" t="s">
        <v>253</v>
      </c>
      <c r="L490" t="s">
        <v>1032</v>
      </c>
      <c r="M490" t="s">
        <v>1036</v>
      </c>
      <c r="N490">
        <v>8840</v>
      </c>
      <c r="O490" s="1">
        <v>42821</v>
      </c>
      <c r="P490">
        <v>-49.145319999999998</v>
      </c>
      <c r="Q490">
        <v>166.78288000000001</v>
      </c>
      <c r="R490">
        <v>75</v>
      </c>
      <c r="S490">
        <v>3</v>
      </c>
      <c r="T490">
        <v>0</v>
      </c>
      <c r="U490" t="s">
        <v>1375</v>
      </c>
      <c r="V490" t="s">
        <v>77</v>
      </c>
      <c r="W490" t="s">
        <v>78</v>
      </c>
      <c r="X490" t="s">
        <v>253</v>
      </c>
      <c r="Y490">
        <v>11.97865</v>
      </c>
      <c r="Z490">
        <v>34.78530559</v>
      </c>
      <c r="AB490">
        <v>2</v>
      </c>
      <c r="AC490">
        <v>352.9</v>
      </c>
      <c r="AD490">
        <v>1</v>
      </c>
      <c r="AE490">
        <v>3224</v>
      </c>
      <c r="AF490">
        <v>8840</v>
      </c>
      <c r="AG490" t="s">
        <v>1034</v>
      </c>
      <c r="AH490">
        <v>166.78299999999999</v>
      </c>
      <c r="AI490">
        <v>-49.144799999999996</v>
      </c>
      <c r="AJ490">
        <v>597</v>
      </c>
      <c r="AK490">
        <v>76</v>
      </c>
      <c r="AL490">
        <v>77</v>
      </c>
      <c r="AM490">
        <v>12.3504</v>
      </c>
      <c r="AN490">
        <v>34.759900000000002</v>
      </c>
      <c r="AO490">
        <v>247.73</v>
      </c>
      <c r="AP490">
        <v>0.79200000000000004</v>
      </c>
      <c r="AQ490">
        <v>95.53</v>
      </c>
      <c r="AR490">
        <v>-10000000000</v>
      </c>
      <c r="AS490">
        <v>12.340199999999999</v>
      </c>
      <c r="BC490">
        <v>5.9904599999999997</v>
      </c>
      <c r="BD490">
        <v>2.7716186252771599E-2</v>
      </c>
      <c r="BE490">
        <v>0.34476150363272601</v>
      </c>
      <c r="BF490">
        <v>0.59299999999999997</v>
      </c>
      <c r="BJ490">
        <v>34628.205128205103</v>
      </c>
      <c r="BK490">
        <v>6211.5384615384601</v>
      </c>
      <c r="BL490">
        <v>9641.0256410256407</v>
      </c>
      <c r="BV490">
        <v>55</v>
      </c>
      <c r="BW490">
        <v>103</v>
      </c>
      <c r="BX490">
        <v>55</v>
      </c>
      <c r="BY490" t="s">
        <v>80</v>
      </c>
    </row>
    <row r="491" spans="1:77" hidden="1" x14ac:dyDescent="0.2">
      <c r="A491" t="s">
        <v>1524</v>
      </c>
      <c r="B491" t="s">
        <v>974</v>
      </c>
      <c r="C491" t="s">
        <v>975</v>
      </c>
      <c r="D491" t="s">
        <v>975</v>
      </c>
      <c r="E491" t="s">
        <v>975</v>
      </c>
      <c r="F491" t="s">
        <v>1379</v>
      </c>
      <c r="G491" t="s">
        <v>108</v>
      </c>
      <c r="H491" t="s">
        <v>108</v>
      </c>
      <c r="I491">
        <f t="shared" si="9"/>
        <v>8840</v>
      </c>
      <c r="J491" t="s">
        <v>253</v>
      </c>
      <c r="K491" t="s">
        <v>253</v>
      </c>
      <c r="L491" t="s">
        <v>1032</v>
      </c>
      <c r="M491" t="s">
        <v>1037</v>
      </c>
      <c r="N491">
        <v>8840</v>
      </c>
      <c r="O491" s="1">
        <v>42821</v>
      </c>
      <c r="P491">
        <v>-49.144833329999997</v>
      </c>
      <c r="Q491">
        <v>166.78299999999999</v>
      </c>
      <c r="R491">
        <v>100</v>
      </c>
      <c r="S491">
        <v>4</v>
      </c>
      <c r="T491">
        <v>0</v>
      </c>
      <c r="U491" t="s">
        <v>1375</v>
      </c>
      <c r="V491" t="s">
        <v>77</v>
      </c>
      <c r="W491" t="s">
        <v>78</v>
      </c>
      <c r="X491" t="s">
        <v>253</v>
      </c>
      <c r="Y491">
        <v>11.612550000000001</v>
      </c>
      <c r="Z491">
        <v>34.809768560000002</v>
      </c>
      <c r="AB491">
        <v>2</v>
      </c>
      <c r="AC491">
        <v>393.8</v>
      </c>
      <c r="AD491">
        <v>2</v>
      </c>
      <c r="AE491">
        <v>3224</v>
      </c>
      <c r="AF491">
        <v>8840</v>
      </c>
      <c r="AG491" t="s">
        <v>1034</v>
      </c>
      <c r="AH491">
        <v>166.78299999999999</v>
      </c>
      <c r="AI491">
        <v>-49.144799999999996</v>
      </c>
      <c r="AJ491">
        <v>597</v>
      </c>
      <c r="AK491">
        <v>100</v>
      </c>
      <c r="AL491">
        <v>101</v>
      </c>
      <c r="AM491">
        <v>12.249499999999999</v>
      </c>
      <c r="AN491">
        <v>34.777200000000001</v>
      </c>
      <c r="AO491">
        <v>244.07</v>
      </c>
      <c r="AP491">
        <v>0.66100000000000003</v>
      </c>
      <c r="AQ491">
        <v>96.468000000000004</v>
      </c>
      <c r="AR491">
        <v>-10000000000</v>
      </c>
      <c r="AS491">
        <v>12.2362</v>
      </c>
      <c r="BC491">
        <v>5.98332</v>
      </c>
      <c r="BD491">
        <v>2.7716186252771599E-2</v>
      </c>
      <c r="BE491">
        <v>0.351205643887543</v>
      </c>
      <c r="BF491">
        <v>0.45600000000000002</v>
      </c>
      <c r="BJ491">
        <v>30788.461538461499</v>
      </c>
      <c r="BK491">
        <v>7217.9487179487196</v>
      </c>
      <c r="BL491">
        <v>6141.0256410256397</v>
      </c>
      <c r="BV491">
        <v>55</v>
      </c>
      <c r="BW491">
        <v>103</v>
      </c>
      <c r="BX491">
        <v>55</v>
      </c>
      <c r="BY491" t="s">
        <v>80</v>
      </c>
    </row>
    <row r="492" spans="1:77" hidden="1" x14ac:dyDescent="0.2">
      <c r="A492" t="s">
        <v>1525</v>
      </c>
      <c r="B492" t="s">
        <v>974</v>
      </c>
      <c r="C492" t="s">
        <v>975</v>
      </c>
      <c r="D492" t="s">
        <v>975</v>
      </c>
      <c r="E492" t="s">
        <v>975</v>
      </c>
      <c r="F492" t="s">
        <v>1380</v>
      </c>
      <c r="G492" t="s">
        <v>108</v>
      </c>
      <c r="H492" t="s">
        <v>108</v>
      </c>
      <c r="I492">
        <f t="shared" si="9"/>
        <v>8841</v>
      </c>
      <c r="J492" t="s">
        <v>586</v>
      </c>
      <c r="K492" t="s">
        <v>586</v>
      </c>
      <c r="L492" t="s">
        <v>746</v>
      </c>
      <c r="M492" t="s">
        <v>1038</v>
      </c>
      <c r="N492">
        <v>8841</v>
      </c>
      <c r="O492" s="1">
        <v>42821</v>
      </c>
      <c r="P492">
        <v>-49.29074</v>
      </c>
      <c r="Q492">
        <v>166.78855999999999</v>
      </c>
      <c r="R492">
        <v>10</v>
      </c>
      <c r="S492">
        <v>1</v>
      </c>
      <c r="T492">
        <v>0</v>
      </c>
      <c r="U492" t="s">
        <v>1375</v>
      </c>
      <c r="V492" t="s">
        <v>77</v>
      </c>
      <c r="W492" t="s">
        <v>78</v>
      </c>
      <c r="X492" t="s">
        <v>253</v>
      </c>
      <c r="Y492">
        <v>10.317600000000001</v>
      </c>
      <c r="Z492">
        <v>34.459302909999998</v>
      </c>
      <c r="AB492">
        <v>2</v>
      </c>
      <c r="AC492">
        <v>1749.5</v>
      </c>
      <c r="AD492">
        <v>1</v>
      </c>
      <c r="AE492">
        <v>3224</v>
      </c>
      <c r="AF492">
        <v>8841</v>
      </c>
      <c r="AG492" t="s">
        <v>1039</v>
      </c>
      <c r="AH492">
        <v>166.78899999999999</v>
      </c>
      <c r="AI492">
        <v>-49.291200000000003</v>
      </c>
      <c r="AJ492">
        <v>605</v>
      </c>
      <c r="AK492">
        <v>10</v>
      </c>
      <c r="AL492">
        <v>10</v>
      </c>
      <c r="AM492">
        <v>10.2742</v>
      </c>
      <c r="AN492">
        <v>34.439399999999999</v>
      </c>
      <c r="AO492">
        <v>265.92</v>
      </c>
      <c r="AP492">
        <v>0.61599999999999999</v>
      </c>
      <c r="AQ492">
        <v>96.286000000000001</v>
      </c>
      <c r="AR492">
        <v>-10000000000</v>
      </c>
      <c r="AS492">
        <v>10.273</v>
      </c>
      <c r="BC492">
        <v>12.066599999999999</v>
      </c>
      <c r="BD492">
        <v>0.11421729490022201</v>
      </c>
      <c r="BE492">
        <v>0.724965778666947</v>
      </c>
      <c r="BF492">
        <v>0.36</v>
      </c>
      <c r="BJ492">
        <v>17006.410256410301</v>
      </c>
      <c r="BK492">
        <v>8891.0256410256407</v>
      </c>
      <c r="BL492">
        <v>3121.7948717948698</v>
      </c>
      <c r="BV492">
        <v>38</v>
      </c>
      <c r="BW492">
        <v>122</v>
      </c>
      <c r="BX492">
        <v>38</v>
      </c>
      <c r="BY492" t="s">
        <v>92</v>
      </c>
    </row>
    <row r="493" spans="1:77" hidden="1" x14ac:dyDescent="0.2">
      <c r="A493" t="s">
        <v>1526</v>
      </c>
      <c r="B493" t="s">
        <v>974</v>
      </c>
      <c r="C493" t="s">
        <v>975</v>
      </c>
      <c r="D493" t="s">
        <v>975</v>
      </c>
      <c r="E493" t="s">
        <v>975</v>
      </c>
      <c r="F493" t="s">
        <v>1380</v>
      </c>
      <c r="G493" t="s">
        <v>108</v>
      </c>
      <c r="H493" t="s">
        <v>108</v>
      </c>
      <c r="I493">
        <f t="shared" si="9"/>
        <v>8841</v>
      </c>
      <c r="J493" t="s">
        <v>586</v>
      </c>
      <c r="K493" t="s">
        <v>586</v>
      </c>
      <c r="L493" t="s">
        <v>746</v>
      </c>
      <c r="M493" t="s">
        <v>1040</v>
      </c>
      <c r="N493">
        <v>8841</v>
      </c>
      <c r="O493" s="1">
        <v>42821</v>
      </c>
      <c r="P493">
        <v>-49.29074</v>
      </c>
      <c r="Q493">
        <v>166.78855999999999</v>
      </c>
      <c r="R493">
        <v>50</v>
      </c>
      <c r="S493">
        <v>2</v>
      </c>
      <c r="T493">
        <v>0</v>
      </c>
      <c r="U493" t="s">
        <v>1375</v>
      </c>
      <c r="V493" t="s">
        <v>77</v>
      </c>
      <c r="W493" t="s">
        <v>78</v>
      </c>
      <c r="X493" t="s">
        <v>586</v>
      </c>
      <c r="Y493">
        <v>10.195499999999999</v>
      </c>
      <c r="Z493">
        <v>34.472217649999997</v>
      </c>
      <c r="AB493">
        <v>2</v>
      </c>
      <c r="AC493">
        <v>932.7</v>
      </c>
      <c r="AD493">
        <v>1</v>
      </c>
      <c r="AE493">
        <v>3224</v>
      </c>
      <c r="AF493">
        <v>8841</v>
      </c>
      <c r="AG493" t="s">
        <v>1039</v>
      </c>
      <c r="AH493">
        <v>166.78899999999999</v>
      </c>
      <c r="AI493">
        <v>-49.291200000000003</v>
      </c>
      <c r="AJ493">
        <v>605</v>
      </c>
      <c r="AK493">
        <v>50</v>
      </c>
      <c r="AL493">
        <v>50</v>
      </c>
      <c r="AM493">
        <v>10.146000000000001</v>
      </c>
      <c r="AN493">
        <v>34.452399999999997</v>
      </c>
      <c r="AO493">
        <v>264.75</v>
      </c>
      <c r="AP493">
        <v>0.71299999999999997</v>
      </c>
      <c r="AQ493">
        <v>96.42</v>
      </c>
      <c r="AR493">
        <v>-10000000000</v>
      </c>
      <c r="AS493">
        <v>10.1402</v>
      </c>
      <c r="BC493">
        <v>12.2094</v>
      </c>
      <c r="BD493">
        <v>0.12849445676274901</v>
      </c>
      <c r="BE493">
        <v>0.724965778666947</v>
      </c>
      <c r="BF493">
        <v>0.4</v>
      </c>
      <c r="BJ493">
        <v>10403.8461538462</v>
      </c>
      <c r="BK493">
        <v>6429.4871794871797</v>
      </c>
      <c r="BL493">
        <v>3961.5384615384601</v>
      </c>
      <c r="BV493">
        <v>38</v>
      </c>
      <c r="BW493">
        <v>122</v>
      </c>
      <c r="BX493">
        <v>38</v>
      </c>
      <c r="BY493" t="s">
        <v>80</v>
      </c>
    </row>
    <row r="494" spans="1:77" hidden="1" x14ac:dyDescent="0.2">
      <c r="A494" t="s">
        <v>1527</v>
      </c>
      <c r="B494" t="s">
        <v>974</v>
      </c>
      <c r="C494" t="s">
        <v>975</v>
      </c>
      <c r="D494" t="s">
        <v>975</v>
      </c>
      <c r="E494" t="s">
        <v>975</v>
      </c>
      <c r="F494" t="s">
        <v>1380</v>
      </c>
      <c r="G494" t="s">
        <v>108</v>
      </c>
      <c r="H494" t="s">
        <v>108</v>
      </c>
      <c r="I494">
        <f t="shared" si="9"/>
        <v>8841</v>
      </c>
      <c r="J494" t="s">
        <v>586</v>
      </c>
      <c r="K494" t="s">
        <v>586</v>
      </c>
      <c r="L494" t="s">
        <v>746</v>
      </c>
      <c r="M494" t="s">
        <v>1041</v>
      </c>
      <c r="N494">
        <v>8841</v>
      </c>
      <c r="O494" s="1">
        <v>42821</v>
      </c>
      <c r="P494">
        <v>-49.29074</v>
      </c>
      <c r="Q494">
        <v>166.78855999999999</v>
      </c>
      <c r="R494">
        <v>75</v>
      </c>
      <c r="S494">
        <v>3</v>
      </c>
      <c r="T494">
        <v>0</v>
      </c>
      <c r="U494" t="s">
        <v>1375</v>
      </c>
      <c r="V494" t="s">
        <v>77</v>
      </c>
      <c r="W494" t="s">
        <v>78</v>
      </c>
      <c r="X494" t="s">
        <v>586</v>
      </c>
      <c r="Y494">
        <v>10.180899999999999</v>
      </c>
      <c r="Z494">
        <v>34.472205629999998</v>
      </c>
      <c r="AB494">
        <v>2</v>
      </c>
      <c r="AC494">
        <v>2719</v>
      </c>
      <c r="AD494">
        <v>1</v>
      </c>
      <c r="AE494">
        <v>3224</v>
      </c>
      <c r="AF494">
        <v>8841</v>
      </c>
      <c r="AG494" t="s">
        <v>1039</v>
      </c>
      <c r="AH494">
        <v>166.78899999999999</v>
      </c>
      <c r="AI494">
        <v>-49.291200000000003</v>
      </c>
      <c r="AJ494">
        <v>605</v>
      </c>
      <c r="AK494">
        <v>76</v>
      </c>
      <c r="AL494">
        <v>77</v>
      </c>
      <c r="AM494">
        <v>10.134600000000001</v>
      </c>
      <c r="AN494">
        <v>34.465899999999998</v>
      </c>
      <c r="AO494">
        <v>261.93</v>
      </c>
      <c r="AP494">
        <v>0.58599999999999997</v>
      </c>
      <c r="AQ494">
        <v>96.805000000000007</v>
      </c>
      <c r="AR494">
        <v>-10000000000</v>
      </c>
      <c r="AS494">
        <v>10.1257</v>
      </c>
      <c r="BC494">
        <v>12.4236</v>
      </c>
      <c r="BD494">
        <v>0.17132594235033299</v>
      </c>
      <c r="BE494">
        <v>0.724965778666947</v>
      </c>
      <c r="BF494">
        <v>0.49199999999999999</v>
      </c>
      <c r="BJ494">
        <v>9500</v>
      </c>
      <c r="BK494">
        <v>6493.5897435897396</v>
      </c>
      <c r="BL494">
        <v>3820.5128205128199</v>
      </c>
      <c r="BV494">
        <v>38</v>
      </c>
      <c r="BW494">
        <v>122</v>
      </c>
      <c r="BX494">
        <v>38</v>
      </c>
      <c r="BY494" t="s">
        <v>80</v>
      </c>
    </row>
    <row r="495" spans="1:77" hidden="1" x14ac:dyDescent="0.2">
      <c r="A495" t="s">
        <v>1528</v>
      </c>
      <c r="B495" t="s">
        <v>974</v>
      </c>
      <c r="C495" t="s">
        <v>975</v>
      </c>
      <c r="D495" t="s">
        <v>975</v>
      </c>
      <c r="E495" t="s">
        <v>975</v>
      </c>
      <c r="F495" t="s">
        <v>1380</v>
      </c>
      <c r="G495" t="s">
        <v>108</v>
      </c>
      <c r="H495" t="s">
        <v>108</v>
      </c>
      <c r="I495">
        <f t="shared" si="9"/>
        <v>8841</v>
      </c>
      <c r="J495" t="s">
        <v>586</v>
      </c>
      <c r="K495" t="s">
        <v>586</v>
      </c>
      <c r="L495" t="s">
        <v>746</v>
      </c>
      <c r="M495" t="s">
        <v>1042</v>
      </c>
      <c r="N495">
        <v>8841</v>
      </c>
      <c r="O495" s="1">
        <v>42821</v>
      </c>
      <c r="P495">
        <v>-49.291166670000003</v>
      </c>
      <c r="Q495">
        <v>166.78899999999999</v>
      </c>
      <c r="R495">
        <v>100</v>
      </c>
      <c r="S495">
        <v>4</v>
      </c>
      <c r="T495">
        <v>0</v>
      </c>
      <c r="U495" t="s">
        <v>1375</v>
      </c>
      <c r="V495" t="s">
        <v>77</v>
      </c>
      <c r="W495" t="s">
        <v>78</v>
      </c>
      <c r="X495" t="s">
        <v>586</v>
      </c>
      <c r="Y495">
        <v>10.167400000000001</v>
      </c>
      <c r="Z495">
        <v>34.472375139999997</v>
      </c>
      <c r="AB495">
        <v>2</v>
      </c>
      <c r="AC495">
        <v>588</v>
      </c>
      <c r="AD495">
        <v>2</v>
      </c>
      <c r="AE495">
        <v>3224</v>
      </c>
      <c r="AF495">
        <v>8841</v>
      </c>
      <c r="AG495" t="s">
        <v>1039</v>
      </c>
      <c r="AH495">
        <v>166.78899999999999</v>
      </c>
      <c r="AI495">
        <v>-49.291200000000003</v>
      </c>
      <c r="AJ495">
        <v>605</v>
      </c>
      <c r="AK495">
        <v>100</v>
      </c>
      <c r="AL495">
        <v>101</v>
      </c>
      <c r="AM495">
        <v>10.1364</v>
      </c>
      <c r="AN495">
        <v>34.467300000000002</v>
      </c>
      <c r="AO495">
        <v>261.91000000000003</v>
      </c>
      <c r="AP495">
        <v>0.45300000000000001</v>
      </c>
      <c r="AQ495">
        <v>96.911000000000001</v>
      </c>
      <c r="AR495">
        <v>-10000000000</v>
      </c>
      <c r="AS495">
        <v>10.124700000000001</v>
      </c>
      <c r="BC495">
        <v>12.3522</v>
      </c>
      <c r="BD495">
        <v>0.17132594235033299</v>
      </c>
      <c r="BE495">
        <v>0.74107612930399103</v>
      </c>
      <c r="BF495">
        <v>0.40899999999999997</v>
      </c>
      <c r="BJ495">
        <v>9955.1282051282105</v>
      </c>
      <c r="BK495">
        <v>6820.5128205128203</v>
      </c>
      <c r="BL495">
        <v>3365.3846153846198</v>
      </c>
      <c r="BV495">
        <v>38</v>
      </c>
      <c r="BW495">
        <v>122</v>
      </c>
      <c r="BX495">
        <v>38</v>
      </c>
      <c r="BY495" t="s">
        <v>80</v>
      </c>
    </row>
    <row r="496" spans="1:77" hidden="1" x14ac:dyDescent="0.2">
      <c r="A496" t="s">
        <v>1529</v>
      </c>
      <c r="B496" t="s">
        <v>974</v>
      </c>
      <c r="C496" t="s">
        <v>975</v>
      </c>
      <c r="D496" t="s">
        <v>975</v>
      </c>
      <c r="E496" t="s">
        <v>975</v>
      </c>
      <c r="F496" t="s">
        <v>1380</v>
      </c>
      <c r="G496" t="s">
        <v>108</v>
      </c>
      <c r="H496" t="s">
        <v>108</v>
      </c>
      <c r="I496">
        <f t="shared" si="9"/>
        <v>8842</v>
      </c>
      <c r="J496" t="s">
        <v>1043</v>
      </c>
      <c r="K496" t="s">
        <v>1043</v>
      </c>
      <c r="L496" t="s">
        <v>1044</v>
      </c>
      <c r="M496" t="s">
        <v>1045</v>
      </c>
      <c r="N496">
        <v>8842</v>
      </c>
      <c r="O496" s="1">
        <v>42821</v>
      </c>
      <c r="P496">
        <v>-49.396479999999997</v>
      </c>
      <c r="Q496">
        <v>166.78831</v>
      </c>
      <c r="R496">
        <v>10</v>
      </c>
      <c r="S496">
        <v>1</v>
      </c>
      <c r="T496">
        <v>0</v>
      </c>
      <c r="U496" t="s">
        <v>1375</v>
      </c>
      <c r="V496" t="s">
        <v>77</v>
      </c>
      <c r="W496" t="s">
        <v>78</v>
      </c>
      <c r="X496" t="s">
        <v>586</v>
      </c>
      <c r="Y496">
        <v>10.170999999999999</v>
      </c>
      <c r="Z496">
        <v>34.463000000000001</v>
      </c>
      <c r="AB496">
        <v>2</v>
      </c>
      <c r="AC496">
        <v>1181.5</v>
      </c>
      <c r="AD496">
        <v>1</v>
      </c>
      <c r="AE496">
        <v>3224</v>
      </c>
      <c r="AF496">
        <v>8842</v>
      </c>
      <c r="AG496" t="s">
        <v>1046</v>
      </c>
      <c r="AH496">
        <v>166.78870000000001</v>
      </c>
      <c r="AI496">
        <v>-49.396500000000003</v>
      </c>
      <c r="AJ496">
        <v>501.2</v>
      </c>
      <c r="AK496">
        <v>10</v>
      </c>
      <c r="AL496">
        <v>10</v>
      </c>
      <c r="AM496">
        <v>10.248900000000001</v>
      </c>
      <c r="AN496">
        <v>34.482599999999998</v>
      </c>
      <c r="AO496">
        <v>252.12</v>
      </c>
      <c r="AP496">
        <v>0.83399999999999996</v>
      </c>
      <c r="AQ496">
        <v>95.55</v>
      </c>
      <c r="AR496">
        <v>-10000000000</v>
      </c>
      <c r="AS496">
        <v>10.2477</v>
      </c>
      <c r="BC496">
        <v>12.5664</v>
      </c>
      <c r="BD496">
        <v>0.16418736141906901</v>
      </c>
      <c r="BE496">
        <v>0.88606928503738003</v>
      </c>
      <c r="BF496">
        <v>0.58199999999999996</v>
      </c>
      <c r="BJ496">
        <v>8793.3333333333303</v>
      </c>
      <c r="BK496">
        <v>8180</v>
      </c>
      <c r="BL496">
        <v>7533.3333333333303</v>
      </c>
      <c r="BV496">
        <v>74</v>
      </c>
      <c r="BW496">
        <v>79</v>
      </c>
      <c r="BX496">
        <v>74</v>
      </c>
      <c r="BY496" t="s">
        <v>92</v>
      </c>
    </row>
    <row r="497" spans="1:77" hidden="1" x14ac:dyDescent="0.2">
      <c r="A497" t="s">
        <v>1530</v>
      </c>
      <c r="B497" t="s">
        <v>974</v>
      </c>
      <c r="C497" t="s">
        <v>975</v>
      </c>
      <c r="D497" t="s">
        <v>975</v>
      </c>
      <c r="E497" t="s">
        <v>975</v>
      </c>
      <c r="F497" t="s">
        <v>1380</v>
      </c>
      <c r="G497" t="s">
        <v>108</v>
      </c>
      <c r="H497" t="s">
        <v>108</v>
      </c>
      <c r="I497">
        <f t="shared" si="9"/>
        <v>8842</v>
      </c>
      <c r="J497" t="s">
        <v>1043</v>
      </c>
      <c r="K497" t="s">
        <v>1043</v>
      </c>
      <c r="L497" t="s">
        <v>1044</v>
      </c>
      <c r="M497" t="s">
        <v>1047</v>
      </c>
      <c r="N497">
        <v>8842</v>
      </c>
      <c r="O497" s="1">
        <v>42821</v>
      </c>
      <c r="P497">
        <v>-49.396479999999997</v>
      </c>
      <c r="Q497">
        <v>166.78831</v>
      </c>
      <c r="R497">
        <v>50</v>
      </c>
      <c r="S497">
        <v>2</v>
      </c>
      <c r="T497">
        <v>0</v>
      </c>
      <c r="U497" t="s">
        <v>1375</v>
      </c>
      <c r="V497" t="s">
        <v>77</v>
      </c>
      <c r="W497" t="s">
        <v>78</v>
      </c>
      <c r="X497" t="s">
        <v>1043</v>
      </c>
      <c r="Y497">
        <v>10.1746</v>
      </c>
      <c r="Z497">
        <v>34.468499999999999</v>
      </c>
      <c r="AB497">
        <v>2</v>
      </c>
      <c r="AC497">
        <v>679.3</v>
      </c>
      <c r="AD497">
        <v>1</v>
      </c>
      <c r="AE497">
        <v>3224</v>
      </c>
      <c r="AF497">
        <v>8842</v>
      </c>
      <c r="AG497" t="s">
        <v>1046</v>
      </c>
      <c r="AH497">
        <v>166.78870000000001</v>
      </c>
      <c r="AI497">
        <v>-49.396500000000003</v>
      </c>
      <c r="AJ497">
        <v>501.2</v>
      </c>
      <c r="AK497">
        <v>50</v>
      </c>
      <c r="AL497">
        <v>50</v>
      </c>
      <c r="AM497">
        <v>10.149699999999999</v>
      </c>
      <c r="AN497">
        <v>34.479100000000003</v>
      </c>
      <c r="AO497">
        <v>241.19</v>
      </c>
      <c r="AP497">
        <v>0.40300000000000002</v>
      </c>
      <c r="AQ497">
        <v>97.266999999999996</v>
      </c>
      <c r="AR497">
        <v>-10000000000</v>
      </c>
      <c r="AS497">
        <v>10.1439</v>
      </c>
      <c r="BF497">
        <v>0.38300000000000001</v>
      </c>
      <c r="BJ497">
        <v>6773.3333333333303</v>
      </c>
      <c r="BK497">
        <v>6260</v>
      </c>
      <c r="BL497">
        <v>2466.6666666666702</v>
      </c>
      <c r="BV497">
        <v>74</v>
      </c>
      <c r="BW497">
        <v>79</v>
      </c>
      <c r="BX497">
        <v>74</v>
      </c>
      <c r="BY497" t="s">
        <v>92</v>
      </c>
    </row>
    <row r="498" spans="1:77" hidden="1" x14ac:dyDescent="0.2">
      <c r="A498" t="s">
        <v>1531</v>
      </c>
      <c r="B498" t="s">
        <v>974</v>
      </c>
      <c r="C498" t="s">
        <v>975</v>
      </c>
      <c r="D498" t="s">
        <v>975</v>
      </c>
      <c r="E498" t="s">
        <v>975</v>
      </c>
      <c r="F498" t="s">
        <v>1380</v>
      </c>
      <c r="G498" t="s">
        <v>108</v>
      </c>
      <c r="H498" t="s">
        <v>108</v>
      </c>
      <c r="I498">
        <f t="shared" si="9"/>
        <v>8842</v>
      </c>
      <c r="J498" t="s">
        <v>1043</v>
      </c>
      <c r="K498" t="s">
        <v>1043</v>
      </c>
      <c r="L498" t="s">
        <v>1044</v>
      </c>
      <c r="M498" t="s">
        <v>1048</v>
      </c>
      <c r="N498">
        <v>8842</v>
      </c>
      <c r="O498" s="1">
        <v>42821</v>
      </c>
      <c r="P498">
        <v>-49.396479999999997</v>
      </c>
      <c r="Q498">
        <v>166.78831</v>
      </c>
      <c r="R498">
        <v>75</v>
      </c>
      <c r="S498">
        <v>3</v>
      </c>
      <c r="T498">
        <v>0</v>
      </c>
      <c r="U498" t="s">
        <v>1375</v>
      </c>
      <c r="V498" t="s">
        <v>77</v>
      </c>
      <c r="W498" t="s">
        <v>78</v>
      </c>
      <c r="X498" t="s">
        <v>1043</v>
      </c>
      <c r="Y498">
        <v>10.130100000000001</v>
      </c>
      <c r="Z498">
        <v>34.467300000000002</v>
      </c>
      <c r="AB498">
        <v>2</v>
      </c>
      <c r="AC498">
        <v>423.7</v>
      </c>
      <c r="AD498">
        <v>1</v>
      </c>
      <c r="AE498">
        <v>3224</v>
      </c>
      <c r="AF498">
        <v>8842</v>
      </c>
      <c r="AG498" t="s">
        <v>1046</v>
      </c>
      <c r="AH498">
        <v>166.78870000000001</v>
      </c>
      <c r="AI498">
        <v>-49.396500000000003</v>
      </c>
      <c r="AJ498">
        <v>501.2</v>
      </c>
      <c r="AK498">
        <v>76</v>
      </c>
      <c r="AL498">
        <v>77</v>
      </c>
      <c r="AM498">
        <v>10.0646</v>
      </c>
      <c r="AN498">
        <v>34.465299999999999</v>
      </c>
      <c r="AO498">
        <v>213.32</v>
      </c>
      <c r="AP498">
        <v>0.315</v>
      </c>
      <c r="AQ498">
        <v>97.713999999999999</v>
      </c>
      <c r="AR498">
        <v>-10000000000</v>
      </c>
      <c r="AS498">
        <v>10.0557</v>
      </c>
      <c r="BC498">
        <v>13.137600000000001</v>
      </c>
      <c r="BD498">
        <v>0.19274168514412399</v>
      </c>
      <c r="BE498">
        <v>0.90540170580183199</v>
      </c>
      <c r="BF498">
        <v>0.27</v>
      </c>
      <c r="BJ498">
        <v>6446.6666666666697</v>
      </c>
      <c r="BK498">
        <v>4373.3333333333303</v>
      </c>
      <c r="BL498">
        <v>4300</v>
      </c>
      <c r="BV498">
        <v>74</v>
      </c>
      <c r="BW498">
        <v>79</v>
      </c>
      <c r="BX498">
        <v>74</v>
      </c>
      <c r="BY498" t="s">
        <v>80</v>
      </c>
    </row>
    <row r="499" spans="1:77" hidden="1" x14ac:dyDescent="0.2">
      <c r="A499" t="s">
        <v>1532</v>
      </c>
      <c r="B499" t="s">
        <v>974</v>
      </c>
      <c r="C499" t="s">
        <v>975</v>
      </c>
      <c r="D499" t="s">
        <v>975</v>
      </c>
      <c r="E499" t="s">
        <v>975</v>
      </c>
      <c r="F499" t="s">
        <v>1380</v>
      </c>
      <c r="G499" t="s">
        <v>108</v>
      </c>
      <c r="H499" t="s">
        <v>108</v>
      </c>
      <c r="I499">
        <f t="shared" ref="I499:I530" si="10">N499</f>
        <v>8842</v>
      </c>
      <c r="J499" t="s">
        <v>1043</v>
      </c>
      <c r="K499" t="s">
        <v>1043</v>
      </c>
      <c r="L499" t="s">
        <v>1044</v>
      </c>
      <c r="M499" t="s">
        <v>1049</v>
      </c>
      <c r="N499">
        <v>8842</v>
      </c>
      <c r="O499" s="1">
        <v>42821</v>
      </c>
      <c r="P499">
        <v>-49.396500000000003</v>
      </c>
      <c r="Q499">
        <v>166.78866669999999</v>
      </c>
      <c r="R499">
        <v>100</v>
      </c>
      <c r="S499">
        <v>4</v>
      </c>
      <c r="T499">
        <v>0</v>
      </c>
      <c r="U499" t="s">
        <v>1375</v>
      </c>
      <c r="V499" t="s">
        <v>77</v>
      </c>
      <c r="W499" t="s">
        <v>78</v>
      </c>
      <c r="X499" t="s">
        <v>1043</v>
      </c>
      <c r="Y499">
        <v>10.0792</v>
      </c>
      <c r="Z499">
        <v>34.469200000000001</v>
      </c>
      <c r="AB499">
        <v>2</v>
      </c>
      <c r="AC499">
        <v>438.6</v>
      </c>
      <c r="AD499">
        <v>2</v>
      </c>
      <c r="AE499">
        <v>3224</v>
      </c>
      <c r="AF499">
        <v>8842</v>
      </c>
      <c r="AG499" t="s">
        <v>1046</v>
      </c>
      <c r="AH499">
        <v>166.78870000000001</v>
      </c>
      <c r="AI499">
        <v>-49.396500000000003</v>
      </c>
      <c r="AJ499">
        <v>501.2</v>
      </c>
      <c r="AK499">
        <v>100</v>
      </c>
      <c r="AL499">
        <v>101</v>
      </c>
      <c r="AM499">
        <v>9.6669</v>
      </c>
      <c r="AN499">
        <v>34.47</v>
      </c>
      <c r="AO499">
        <v>210.3</v>
      </c>
      <c r="AP499">
        <v>0.159</v>
      </c>
      <c r="AQ499">
        <v>98.4</v>
      </c>
      <c r="AR499">
        <v>-10000000000</v>
      </c>
      <c r="AS499">
        <v>9.6555999999999997</v>
      </c>
      <c r="BC499">
        <v>14.422800000000001</v>
      </c>
      <c r="BD499">
        <v>2.7716186252771599E-2</v>
      </c>
      <c r="BE499">
        <v>0.956954827840371</v>
      </c>
      <c r="BF499">
        <v>7.7700000000000005E-2</v>
      </c>
      <c r="BJ499">
        <v>3733.3333333333298</v>
      </c>
      <c r="BK499">
        <v>1866.6666666666699</v>
      </c>
      <c r="BL499">
        <v>1813.3333333333301</v>
      </c>
      <c r="BV499">
        <v>74</v>
      </c>
      <c r="BW499">
        <v>79</v>
      </c>
      <c r="BX499">
        <v>74</v>
      </c>
      <c r="BY499" t="s">
        <v>80</v>
      </c>
    </row>
    <row r="500" spans="1:77" hidden="1" x14ac:dyDescent="0.2">
      <c r="A500" t="s">
        <v>1533</v>
      </c>
      <c r="B500" t="s">
        <v>974</v>
      </c>
      <c r="C500" t="s">
        <v>975</v>
      </c>
      <c r="D500" t="s">
        <v>975</v>
      </c>
      <c r="E500" t="s">
        <v>975</v>
      </c>
      <c r="F500" t="s">
        <v>983</v>
      </c>
      <c r="G500" t="s">
        <v>108</v>
      </c>
      <c r="H500" t="s">
        <v>1385</v>
      </c>
      <c r="I500">
        <f t="shared" si="10"/>
        <v>8847</v>
      </c>
      <c r="J500" t="s">
        <v>257</v>
      </c>
      <c r="K500" t="s">
        <v>257</v>
      </c>
      <c r="L500" t="s">
        <v>640</v>
      </c>
      <c r="M500" t="s">
        <v>1050</v>
      </c>
      <c r="N500">
        <v>8847</v>
      </c>
      <c r="O500" s="1">
        <v>42822</v>
      </c>
      <c r="P500">
        <v>-51.537039999999998</v>
      </c>
      <c r="Q500">
        <v>167.48112</v>
      </c>
      <c r="R500">
        <v>6</v>
      </c>
      <c r="S500">
        <v>1</v>
      </c>
      <c r="T500">
        <v>0</v>
      </c>
      <c r="U500" t="s">
        <v>1375</v>
      </c>
      <c r="V500" t="s">
        <v>77</v>
      </c>
      <c r="W500" t="s">
        <v>78</v>
      </c>
      <c r="X500" t="s">
        <v>1043</v>
      </c>
      <c r="Y500">
        <v>9.8481500000000004</v>
      </c>
      <c r="Z500">
        <v>34.434600000000003</v>
      </c>
      <c r="AB500">
        <v>1.65</v>
      </c>
      <c r="AC500">
        <v>604.4</v>
      </c>
      <c r="AD500">
        <v>1</v>
      </c>
      <c r="AE500">
        <v>3224</v>
      </c>
      <c r="AF500">
        <v>8847</v>
      </c>
      <c r="AG500" t="s">
        <v>1051</v>
      </c>
      <c r="AH500">
        <v>167.48179999999999</v>
      </c>
      <c r="AI500">
        <v>-51.536700000000003</v>
      </c>
      <c r="AJ500">
        <v>655.07619999999997</v>
      </c>
      <c r="AK500">
        <v>6</v>
      </c>
      <c r="AL500">
        <v>6</v>
      </c>
      <c r="AM500">
        <v>9.8642000000000003</v>
      </c>
      <c r="AN500">
        <v>34.435299999999998</v>
      </c>
      <c r="AO500">
        <v>264.77</v>
      </c>
      <c r="AP500">
        <v>0.30199999999999999</v>
      </c>
      <c r="AQ500">
        <v>96.992999999999995</v>
      </c>
      <c r="AR500">
        <v>-10000000000</v>
      </c>
      <c r="AS500">
        <v>9.8635000000000002</v>
      </c>
      <c r="BC500">
        <v>12.9948</v>
      </c>
      <c r="BD500">
        <v>0.235573170731707</v>
      </c>
      <c r="BE500">
        <v>0.83451616299884201</v>
      </c>
      <c r="BF500">
        <v>0.19862993200000001</v>
      </c>
      <c r="BG500">
        <v>0.109</v>
      </c>
      <c r="BH500">
        <v>3.9E-2</v>
      </c>
      <c r="BI500">
        <v>4.0000000000000001E-3</v>
      </c>
      <c r="BJ500">
        <v>9132.2751322751301</v>
      </c>
      <c r="BK500">
        <v>4809.5238095238101</v>
      </c>
      <c r="BL500">
        <v>4005.2910052910102</v>
      </c>
      <c r="BV500">
        <v>121</v>
      </c>
      <c r="BW500">
        <v>125</v>
      </c>
      <c r="BX500">
        <v>121</v>
      </c>
      <c r="BY500" t="s">
        <v>92</v>
      </c>
    </row>
    <row r="501" spans="1:77" hidden="1" x14ac:dyDescent="0.2">
      <c r="A501" t="s">
        <v>1534</v>
      </c>
      <c r="B501" t="s">
        <v>974</v>
      </c>
      <c r="C501" t="s">
        <v>975</v>
      </c>
      <c r="D501" t="s">
        <v>975</v>
      </c>
      <c r="E501" t="s">
        <v>975</v>
      </c>
      <c r="F501" t="s">
        <v>983</v>
      </c>
      <c r="G501" t="s">
        <v>108</v>
      </c>
      <c r="H501" t="s">
        <v>1385</v>
      </c>
      <c r="I501">
        <f t="shared" si="10"/>
        <v>8847</v>
      </c>
      <c r="J501" t="s">
        <v>257</v>
      </c>
      <c r="K501" t="s">
        <v>257</v>
      </c>
      <c r="L501" t="s">
        <v>640</v>
      </c>
      <c r="M501" t="s">
        <v>1052</v>
      </c>
      <c r="N501">
        <v>8847</v>
      </c>
      <c r="O501" s="1">
        <v>42822</v>
      </c>
      <c r="P501">
        <v>-51.537039999999998</v>
      </c>
      <c r="Q501">
        <v>167.48112</v>
      </c>
      <c r="R501">
        <v>50</v>
      </c>
      <c r="S501">
        <v>2</v>
      </c>
      <c r="T501">
        <v>0</v>
      </c>
      <c r="U501" t="s">
        <v>1375</v>
      </c>
      <c r="V501" t="s">
        <v>77</v>
      </c>
      <c r="W501" t="s">
        <v>78</v>
      </c>
      <c r="X501" t="s">
        <v>257</v>
      </c>
      <c r="Y501">
        <v>9.8406500000000001</v>
      </c>
      <c r="Z501">
        <v>34.435200000000002</v>
      </c>
      <c r="AB501">
        <v>1.8</v>
      </c>
      <c r="AC501">
        <v>681.3</v>
      </c>
      <c r="AD501">
        <v>1</v>
      </c>
      <c r="AE501">
        <v>3224</v>
      </c>
      <c r="AF501">
        <v>8847</v>
      </c>
      <c r="AG501" t="s">
        <v>1051</v>
      </c>
      <c r="AH501">
        <v>167.48179999999999</v>
      </c>
      <c r="AI501">
        <v>-51.536700000000003</v>
      </c>
      <c r="AJ501">
        <v>655.07619999999997</v>
      </c>
      <c r="AK501">
        <v>50</v>
      </c>
      <c r="AL501">
        <v>50</v>
      </c>
      <c r="AM501">
        <v>9.8476999999999997</v>
      </c>
      <c r="AN501">
        <v>34.436</v>
      </c>
      <c r="AO501">
        <v>264.55</v>
      </c>
      <c r="AP501">
        <v>0.69299999999999995</v>
      </c>
      <c r="AQ501">
        <v>96.972999999999999</v>
      </c>
      <c r="AR501">
        <v>-10000000000</v>
      </c>
      <c r="AS501">
        <v>9.8420000000000005</v>
      </c>
      <c r="BC501">
        <v>12.9948</v>
      </c>
      <c r="BD501">
        <v>0.235573170731707</v>
      </c>
      <c r="BE501">
        <v>0.83773823312624995</v>
      </c>
      <c r="BF501">
        <v>0.16847055699999999</v>
      </c>
      <c r="BG501">
        <v>0.14699999999999999</v>
      </c>
      <c r="BH501">
        <v>4.7E-2</v>
      </c>
      <c r="BI501">
        <v>3.0000000000000001E-3</v>
      </c>
      <c r="BJ501">
        <v>9164.0211640211601</v>
      </c>
      <c r="BK501">
        <v>4793.6507936507896</v>
      </c>
      <c r="BL501">
        <v>4280.4232804232797</v>
      </c>
      <c r="BV501">
        <v>121</v>
      </c>
      <c r="BW501">
        <v>125</v>
      </c>
      <c r="BX501">
        <v>121</v>
      </c>
      <c r="BY501" t="s">
        <v>92</v>
      </c>
    </row>
    <row r="502" spans="1:77" hidden="1" x14ac:dyDescent="0.2">
      <c r="A502" t="s">
        <v>1535</v>
      </c>
      <c r="B502" t="s">
        <v>974</v>
      </c>
      <c r="C502" t="s">
        <v>975</v>
      </c>
      <c r="D502" t="s">
        <v>975</v>
      </c>
      <c r="E502" t="s">
        <v>975</v>
      </c>
      <c r="F502" t="s">
        <v>983</v>
      </c>
      <c r="G502" t="s">
        <v>108</v>
      </c>
      <c r="H502" t="s">
        <v>1385</v>
      </c>
      <c r="I502">
        <f t="shared" si="10"/>
        <v>8847</v>
      </c>
      <c r="J502" t="s">
        <v>257</v>
      </c>
      <c r="K502" t="s">
        <v>257</v>
      </c>
      <c r="L502" t="s">
        <v>640</v>
      </c>
      <c r="M502" t="s">
        <v>1053</v>
      </c>
      <c r="N502">
        <v>8847</v>
      </c>
      <c r="O502" s="1">
        <v>42822</v>
      </c>
      <c r="P502">
        <v>-51.537039999999998</v>
      </c>
      <c r="Q502">
        <v>167.48112</v>
      </c>
      <c r="R502">
        <v>75</v>
      </c>
      <c r="S502">
        <v>3</v>
      </c>
      <c r="T502">
        <v>0</v>
      </c>
      <c r="U502" t="s">
        <v>1375</v>
      </c>
      <c r="V502" t="s">
        <v>77</v>
      </c>
      <c r="W502" t="s">
        <v>78</v>
      </c>
      <c r="X502" t="s">
        <v>257</v>
      </c>
      <c r="Y502">
        <v>9.8139000000000003</v>
      </c>
      <c r="Z502">
        <v>34.436349999999997</v>
      </c>
      <c r="AB502">
        <v>1.35</v>
      </c>
      <c r="AC502">
        <v>654.70000000000005</v>
      </c>
      <c r="AD502">
        <v>1</v>
      </c>
      <c r="AE502">
        <v>3224</v>
      </c>
      <c r="AF502">
        <v>8847</v>
      </c>
      <c r="AG502" t="s">
        <v>1051</v>
      </c>
      <c r="AH502">
        <v>167.48179999999999</v>
      </c>
      <c r="AI502">
        <v>-51.536700000000003</v>
      </c>
      <c r="AJ502">
        <v>655.07619999999997</v>
      </c>
      <c r="AK502">
        <v>76</v>
      </c>
      <c r="AL502">
        <v>77</v>
      </c>
      <c r="AM502">
        <v>9.7821999999999996</v>
      </c>
      <c r="AN502">
        <v>34.4375</v>
      </c>
      <c r="AO502">
        <v>264.44</v>
      </c>
      <c r="AP502">
        <v>0.78600000000000003</v>
      </c>
      <c r="AQ502">
        <v>96.991</v>
      </c>
      <c r="AR502">
        <v>-10000000000</v>
      </c>
      <c r="AS502">
        <v>9.7735000000000003</v>
      </c>
      <c r="BC502">
        <v>13.0662</v>
      </c>
      <c r="BD502">
        <v>0.249850332594235</v>
      </c>
      <c r="BE502">
        <v>0.85707065389070203</v>
      </c>
      <c r="BF502">
        <v>0.22937480299999999</v>
      </c>
      <c r="BG502">
        <v>0.11600000000000001</v>
      </c>
      <c r="BH502">
        <v>7.4999999999999997E-2</v>
      </c>
      <c r="BI502">
        <v>3.0000000000000001E-3</v>
      </c>
      <c r="BJ502">
        <v>9735.4497354497398</v>
      </c>
      <c r="BK502">
        <v>4264.5502645502602</v>
      </c>
      <c r="BL502">
        <v>5031.74603174603</v>
      </c>
      <c r="BV502">
        <v>121</v>
      </c>
      <c r="BW502">
        <v>125</v>
      </c>
      <c r="BX502">
        <v>121</v>
      </c>
      <c r="BY502" t="s">
        <v>92</v>
      </c>
    </row>
    <row r="503" spans="1:77" hidden="1" x14ac:dyDescent="0.2">
      <c r="A503" t="s">
        <v>1536</v>
      </c>
      <c r="B503" t="s">
        <v>974</v>
      </c>
      <c r="C503" t="s">
        <v>975</v>
      </c>
      <c r="D503" t="s">
        <v>975</v>
      </c>
      <c r="E503" t="s">
        <v>975</v>
      </c>
      <c r="F503" t="s">
        <v>983</v>
      </c>
      <c r="G503" t="s">
        <v>108</v>
      </c>
      <c r="H503" t="s">
        <v>1385</v>
      </c>
      <c r="I503">
        <f t="shared" si="10"/>
        <v>8847</v>
      </c>
      <c r="J503" t="s">
        <v>257</v>
      </c>
      <c r="K503" t="s">
        <v>257</v>
      </c>
      <c r="L503" t="s">
        <v>640</v>
      </c>
      <c r="M503" t="s">
        <v>1054</v>
      </c>
      <c r="N503">
        <v>8847</v>
      </c>
      <c r="O503" s="1">
        <v>42822</v>
      </c>
      <c r="P503">
        <v>-51.537039999999998</v>
      </c>
      <c r="Q503">
        <v>167.48112</v>
      </c>
      <c r="R503">
        <v>100</v>
      </c>
      <c r="S503">
        <v>4</v>
      </c>
      <c r="T503">
        <v>0</v>
      </c>
      <c r="U503" t="s">
        <v>1375</v>
      </c>
      <c r="V503" t="s">
        <v>77</v>
      </c>
      <c r="W503" t="s">
        <v>78</v>
      </c>
      <c r="X503" t="s">
        <v>257</v>
      </c>
      <c r="Y503">
        <v>9.7741000000000007</v>
      </c>
      <c r="Z503">
        <v>34.437899999999999</v>
      </c>
      <c r="AB503">
        <v>1.7</v>
      </c>
      <c r="AC503">
        <v>494.6</v>
      </c>
      <c r="AD503">
        <v>1</v>
      </c>
      <c r="AE503">
        <v>3224</v>
      </c>
      <c r="AF503">
        <v>8847</v>
      </c>
      <c r="AG503" t="s">
        <v>1051</v>
      </c>
      <c r="AH503">
        <v>167.48179999999999</v>
      </c>
      <c r="AI503">
        <v>-51.536700000000003</v>
      </c>
      <c r="AJ503">
        <v>655.07619999999997</v>
      </c>
      <c r="AK503">
        <v>100</v>
      </c>
      <c r="AL503">
        <v>101</v>
      </c>
      <c r="AM503">
        <v>9.7585999999999995</v>
      </c>
      <c r="AN503">
        <v>34.438000000000002</v>
      </c>
      <c r="AO503">
        <v>263.89999999999998</v>
      </c>
      <c r="AP503">
        <v>0.67500000000000004</v>
      </c>
      <c r="AQ503">
        <v>97.356999999999999</v>
      </c>
      <c r="AR503">
        <v>-10000000000</v>
      </c>
      <c r="AS503">
        <v>9.7471999999999994</v>
      </c>
      <c r="BC503">
        <v>13.0662</v>
      </c>
      <c r="BD503">
        <v>0.29268181818181799</v>
      </c>
      <c r="BE503">
        <v>0.86029272401811097</v>
      </c>
      <c r="BF503">
        <v>0.14343229199999999</v>
      </c>
      <c r="BG503">
        <v>0.124</v>
      </c>
      <c r="BH503">
        <v>5.6000000000000001E-2</v>
      </c>
      <c r="BI503">
        <v>3.0000000000000001E-3</v>
      </c>
      <c r="BJ503">
        <v>8814.8148148148193</v>
      </c>
      <c r="BK503">
        <v>3634.9206349206302</v>
      </c>
      <c r="BL503">
        <v>4873.0158730158701</v>
      </c>
      <c r="BV503">
        <v>121</v>
      </c>
      <c r="BW503">
        <v>125</v>
      </c>
      <c r="BX503">
        <v>121</v>
      </c>
      <c r="BY503" t="s">
        <v>92</v>
      </c>
    </row>
    <row r="504" spans="1:77" hidden="1" x14ac:dyDescent="0.2">
      <c r="A504" t="s">
        <v>1537</v>
      </c>
      <c r="B504" t="s">
        <v>974</v>
      </c>
      <c r="C504" t="s">
        <v>975</v>
      </c>
      <c r="D504" t="s">
        <v>975</v>
      </c>
      <c r="E504" t="s">
        <v>975</v>
      </c>
      <c r="F504" t="s">
        <v>983</v>
      </c>
      <c r="G504" t="s">
        <v>74</v>
      </c>
      <c r="H504" t="s">
        <v>1385</v>
      </c>
      <c r="I504">
        <f t="shared" si="10"/>
        <v>8856</v>
      </c>
      <c r="J504" t="s">
        <v>1055</v>
      </c>
      <c r="K504" t="s">
        <v>1055</v>
      </c>
      <c r="L504" t="s">
        <v>1056</v>
      </c>
      <c r="M504" t="s">
        <v>1057</v>
      </c>
      <c r="N504">
        <v>8856</v>
      </c>
      <c r="O504" s="1">
        <v>42823</v>
      </c>
      <c r="P504">
        <v>-51.642699999999998</v>
      </c>
      <c r="Q504">
        <v>171.11915999999999</v>
      </c>
      <c r="R504">
        <v>6</v>
      </c>
      <c r="S504">
        <v>1</v>
      </c>
      <c r="T504">
        <v>0</v>
      </c>
      <c r="U504" t="s">
        <v>1375</v>
      </c>
      <c r="V504" t="s">
        <v>77</v>
      </c>
      <c r="W504" t="s">
        <v>78</v>
      </c>
      <c r="X504" t="s">
        <v>257</v>
      </c>
      <c r="Y504">
        <v>9.8920999999999992</v>
      </c>
      <c r="Z504">
        <v>34.3446</v>
      </c>
      <c r="AB504">
        <v>2</v>
      </c>
      <c r="AC504">
        <v>164</v>
      </c>
      <c r="AD504">
        <v>1</v>
      </c>
      <c r="AE504">
        <v>3224</v>
      </c>
      <c r="AF504">
        <v>8856</v>
      </c>
      <c r="AG504" t="s">
        <v>1058</v>
      </c>
      <c r="AH504">
        <v>171.11949999999999</v>
      </c>
      <c r="AI504">
        <v>-51.643000000000001</v>
      </c>
      <c r="AJ504">
        <v>516</v>
      </c>
      <c r="AK504">
        <v>6</v>
      </c>
      <c r="AL504">
        <v>6</v>
      </c>
      <c r="AM504">
        <v>9.9074000000000009</v>
      </c>
      <c r="AN504">
        <v>34.346400000000003</v>
      </c>
      <c r="AO504">
        <v>266.67</v>
      </c>
      <c r="AP504">
        <v>0.65400000000000003</v>
      </c>
      <c r="AQ504">
        <v>96.233999999999995</v>
      </c>
      <c r="AR504">
        <v>-10000000000</v>
      </c>
      <c r="AS504">
        <v>9.9067000000000007</v>
      </c>
      <c r="BC504">
        <v>12.494999999999999</v>
      </c>
      <c r="BD504">
        <v>0.70671951219512197</v>
      </c>
      <c r="BE504">
        <v>0.73785405917658198</v>
      </c>
      <c r="BF504">
        <v>0.51467822799999996</v>
      </c>
      <c r="BG504">
        <v>0.112</v>
      </c>
      <c r="BH504">
        <v>0.11899999999999999</v>
      </c>
      <c r="BI504">
        <v>0.182</v>
      </c>
      <c r="BJ504">
        <v>5527.7777777777801</v>
      </c>
      <c r="BK504">
        <v>711.11111111111097</v>
      </c>
      <c r="BL504">
        <v>2116.6666666666702</v>
      </c>
      <c r="BV504">
        <v>119</v>
      </c>
      <c r="BW504">
        <v>120</v>
      </c>
      <c r="BX504">
        <v>119</v>
      </c>
      <c r="BY504" t="s">
        <v>92</v>
      </c>
    </row>
    <row r="505" spans="1:77" hidden="1" x14ac:dyDescent="0.2">
      <c r="A505" t="s">
        <v>1538</v>
      </c>
      <c r="B505" t="s">
        <v>974</v>
      </c>
      <c r="C505" t="s">
        <v>975</v>
      </c>
      <c r="D505" t="s">
        <v>975</v>
      </c>
      <c r="E505" t="s">
        <v>975</v>
      </c>
      <c r="F505" t="s">
        <v>983</v>
      </c>
      <c r="G505" t="s">
        <v>74</v>
      </c>
      <c r="H505" t="s">
        <v>1385</v>
      </c>
      <c r="I505">
        <f t="shared" si="10"/>
        <v>8856</v>
      </c>
      <c r="J505" t="s">
        <v>1055</v>
      </c>
      <c r="K505" t="s">
        <v>1055</v>
      </c>
      <c r="L505" t="s">
        <v>1056</v>
      </c>
      <c r="M505" t="s">
        <v>1059</v>
      </c>
      <c r="N505">
        <v>8856</v>
      </c>
      <c r="O505" s="1">
        <v>42823</v>
      </c>
      <c r="P505">
        <v>-51.642699999999998</v>
      </c>
      <c r="Q505">
        <v>171.11915999999999</v>
      </c>
      <c r="R505">
        <v>50</v>
      </c>
      <c r="S505">
        <v>2</v>
      </c>
      <c r="T505">
        <v>0</v>
      </c>
      <c r="U505" t="s">
        <v>1375</v>
      </c>
      <c r="V505" t="s">
        <v>77</v>
      </c>
      <c r="W505" t="s">
        <v>78</v>
      </c>
      <c r="X505" t="s">
        <v>1055</v>
      </c>
      <c r="Y505">
        <v>9.8759999999999994</v>
      </c>
      <c r="Z505">
        <v>34.3446</v>
      </c>
      <c r="AB505">
        <v>1.3</v>
      </c>
      <c r="AC505">
        <v>196</v>
      </c>
      <c r="AD505">
        <v>1</v>
      </c>
      <c r="AE505">
        <v>3224</v>
      </c>
      <c r="AF505">
        <v>8856</v>
      </c>
      <c r="AG505" t="s">
        <v>1058</v>
      </c>
      <c r="AH505">
        <v>171.11949999999999</v>
      </c>
      <c r="AI505">
        <v>-51.643000000000001</v>
      </c>
      <c r="AJ505">
        <v>516</v>
      </c>
      <c r="AK505">
        <v>50</v>
      </c>
      <c r="AL505">
        <v>50</v>
      </c>
      <c r="AM505">
        <v>9.8872</v>
      </c>
      <c r="AN505">
        <v>34.346499999999999</v>
      </c>
      <c r="AO505">
        <v>266.2</v>
      </c>
      <c r="AP505">
        <v>0.89400000000000002</v>
      </c>
      <c r="AQ505">
        <v>96.313000000000002</v>
      </c>
      <c r="AR505">
        <v>-10000000000</v>
      </c>
      <c r="AS505">
        <v>9.8815000000000008</v>
      </c>
      <c r="BC505">
        <v>12.5664</v>
      </c>
      <c r="BD505">
        <v>0.51397782705099804</v>
      </c>
      <c r="BE505">
        <v>0.76040855006844299</v>
      </c>
      <c r="BF505">
        <v>0.50546323800000004</v>
      </c>
      <c r="BG505">
        <v>0.115</v>
      </c>
      <c r="BH505">
        <v>0.109</v>
      </c>
      <c r="BI505">
        <v>0.20499999999999999</v>
      </c>
      <c r="BJ505">
        <v>6105.5555555555602</v>
      </c>
      <c r="BK505">
        <v>1094.44444444444</v>
      </c>
      <c r="BL505">
        <v>1811.1111111111099</v>
      </c>
      <c r="BV505">
        <v>119</v>
      </c>
      <c r="BW505">
        <v>120</v>
      </c>
      <c r="BX505">
        <v>119</v>
      </c>
      <c r="BY505" t="s">
        <v>92</v>
      </c>
    </row>
    <row r="506" spans="1:77" hidden="1" x14ac:dyDescent="0.2">
      <c r="A506" t="s">
        <v>1539</v>
      </c>
      <c r="B506" t="s">
        <v>974</v>
      </c>
      <c r="C506" t="s">
        <v>975</v>
      </c>
      <c r="D506" t="s">
        <v>975</v>
      </c>
      <c r="E506" t="s">
        <v>975</v>
      </c>
      <c r="F506" t="s">
        <v>983</v>
      </c>
      <c r="G506" t="s">
        <v>74</v>
      </c>
      <c r="H506" t="s">
        <v>1385</v>
      </c>
      <c r="I506">
        <f t="shared" si="10"/>
        <v>8856</v>
      </c>
      <c r="J506" t="s">
        <v>1055</v>
      </c>
      <c r="K506" t="s">
        <v>1055</v>
      </c>
      <c r="L506" t="s">
        <v>1056</v>
      </c>
      <c r="M506" t="s">
        <v>1060</v>
      </c>
      <c r="N506">
        <v>8856</v>
      </c>
      <c r="O506" s="1">
        <v>42823</v>
      </c>
      <c r="P506">
        <v>-51.642699999999998</v>
      </c>
      <c r="Q506">
        <v>171.11915999999999</v>
      </c>
      <c r="R506">
        <v>75</v>
      </c>
      <c r="S506">
        <v>3</v>
      </c>
      <c r="T506">
        <v>0</v>
      </c>
      <c r="U506" t="s">
        <v>1375</v>
      </c>
      <c r="V506" t="s">
        <v>77</v>
      </c>
      <c r="W506" t="s">
        <v>78</v>
      </c>
      <c r="X506" t="s">
        <v>1055</v>
      </c>
      <c r="Y506">
        <v>9.8770000000000007</v>
      </c>
      <c r="Z506">
        <v>34.3446</v>
      </c>
      <c r="AB506">
        <v>1.25</v>
      </c>
      <c r="AC506">
        <v>243.1</v>
      </c>
      <c r="AD506">
        <v>1</v>
      </c>
      <c r="AE506">
        <v>3224</v>
      </c>
      <c r="AF506">
        <v>8856</v>
      </c>
      <c r="AG506" t="s">
        <v>1058</v>
      </c>
      <c r="AH506">
        <v>171.11949999999999</v>
      </c>
      <c r="AI506">
        <v>-51.643000000000001</v>
      </c>
      <c r="AJ506">
        <v>516</v>
      </c>
      <c r="AK506">
        <v>76</v>
      </c>
      <c r="AL506">
        <v>77</v>
      </c>
      <c r="AM506">
        <v>9.8727999999999998</v>
      </c>
      <c r="AN506">
        <v>34.345199999999998</v>
      </c>
      <c r="AO506">
        <v>264.58</v>
      </c>
      <c r="AP506">
        <v>0.79700000000000004</v>
      </c>
      <c r="AQ506">
        <v>96.397000000000006</v>
      </c>
      <c r="AR506">
        <v>-10000000000</v>
      </c>
      <c r="AS506">
        <v>9.8641000000000005</v>
      </c>
      <c r="BC506">
        <v>12.709199999999999</v>
      </c>
      <c r="BD506">
        <v>0.49256208425720599</v>
      </c>
      <c r="BE506">
        <v>0.77007476045066903</v>
      </c>
      <c r="BF506">
        <v>0.45283150300000002</v>
      </c>
      <c r="BG506">
        <v>0.14199999999999999</v>
      </c>
      <c r="BH506">
        <v>0.12</v>
      </c>
      <c r="BI506">
        <v>0.122</v>
      </c>
      <c r="BJ506">
        <v>10283.333333333299</v>
      </c>
      <c r="BK506">
        <v>2000</v>
      </c>
      <c r="BL506">
        <v>3594.4444444444398</v>
      </c>
      <c r="BV506">
        <v>119</v>
      </c>
      <c r="BW506">
        <v>120</v>
      </c>
      <c r="BX506">
        <v>119</v>
      </c>
      <c r="BY506" t="s">
        <v>92</v>
      </c>
    </row>
    <row r="507" spans="1:77" hidden="1" x14ac:dyDescent="0.2">
      <c r="A507" t="s">
        <v>1540</v>
      </c>
      <c r="B507" t="s">
        <v>974</v>
      </c>
      <c r="C507" t="s">
        <v>975</v>
      </c>
      <c r="D507" t="s">
        <v>975</v>
      </c>
      <c r="E507" t="s">
        <v>975</v>
      </c>
      <c r="F507" t="s">
        <v>983</v>
      </c>
      <c r="G507" t="s">
        <v>74</v>
      </c>
      <c r="H507" t="s">
        <v>1385</v>
      </c>
      <c r="I507">
        <f t="shared" si="10"/>
        <v>8856</v>
      </c>
      <c r="J507" t="s">
        <v>1055</v>
      </c>
      <c r="K507" t="s">
        <v>1055</v>
      </c>
      <c r="L507" t="s">
        <v>1056</v>
      </c>
      <c r="M507" t="s">
        <v>1061</v>
      </c>
      <c r="N507">
        <v>8856</v>
      </c>
      <c r="O507" s="1">
        <v>42823</v>
      </c>
      <c r="P507">
        <v>-51.642699999999998</v>
      </c>
      <c r="Q507">
        <v>171.11915999999999</v>
      </c>
      <c r="R507">
        <v>100</v>
      </c>
      <c r="S507">
        <v>4</v>
      </c>
      <c r="T507">
        <v>0</v>
      </c>
      <c r="U507" t="s">
        <v>1375</v>
      </c>
      <c r="V507" t="s">
        <v>77</v>
      </c>
      <c r="W507" t="s">
        <v>78</v>
      </c>
      <c r="X507" t="s">
        <v>1055</v>
      </c>
      <c r="Y507">
        <v>9.8581000000000003</v>
      </c>
      <c r="Z507">
        <v>34.342449999999999</v>
      </c>
      <c r="AB507">
        <v>1.4</v>
      </c>
      <c r="AC507">
        <v>327.3</v>
      </c>
      <c r="AD507">
        <v>1</v>
      </c>
      <c r="AE507">
        <v>3224</v>
      </c>
      <c r="AF507">
        <v>8856</v>
      </c>
      <c r="AG507" t="s">
        <v>1058</v>
      </c>
      <c r="AH507">
        <v>171.11949999999999</v>
      </c>
      <c r="AI507">
        <v>-51.643000000000001</v>
      </c>
      <c r="AJ507">
        <v>516</v>
      </c>
      <c r="AK507">
        <v>100</v>
      </c>
      <c r="AL507">
        <v>101</v>
      </c>
      <c r="AM507">
        <v>9.8533000000000008</v>
      </c>
      <c r="AN507">
        <v>34.343699999999998</v>
      </c>
      <c r="AO507">
        <v>264.82</v>
      </c>
      <c r="AP507">
        <v>0.84699999999999998</v>
      </c>
      <c r="AQ507">
        <v>96.477000000000004</v>
      </c>
      <c r="AR507">
        <v>-10000000000</v>
      </c>
      <c r="AS507">
        <v>9.8417999999999992</v>
      </c>
      <c r="BC507">
        <v>12.852</v>
      </c>
      <c r="BD507">
        <v>0.52825498891352596</v>
      </c>
      <c r="BE507">
        <v>0.782963040960303</v>
      </c>
      <c r="BF507">
        <v>0.39184642800000002</v>
      </c>
      <c r="BG507">
        <v>0.14000000000000001</v>
      </c>
      <c r="BH507">
        <v>0.108</v>
      </c>
      <c r="BI507">
        <v>7.8E-2</v>
      </c>
      <c r="BJ507">
        <v>11888.8888888889</v>
      </c>
      <c r="BK507">
        <v>1744.44444444444</v>
      </c>
      <c r="BL507">
        <v>3550</v>
      </c>
      <c r="BV507">
        <v>119</v>
      </c>
      <c r="BW507">
        <v>120</v>
      </c>
      <c r="BX507">
        <v>119</v>
      </c>
      <c r="BY507" t="s">
        <v>92</v>
      </c>
    </row>
    <row r="508" spans="1:77" hidden="1" x14ac:dyDescent="0.2">
      <c r="A508" t="s">
        <v>1541</v>
      </c>
      <c r="B508" t="s">
        <v>910</v>
      </c>
      <c r="C508" t="s">
        <v>911</v>
      </c>
      <c r="D508" t="s">
        <v>911</v>
      </c>
      <c r="E508" t="s">
        <v>911</v>
      </c>
      <c r="F508" t="s">
        <v>935</v>
      </c>
      <c r="G508" t="s">
        <v>119</v>
      </c>
      <c r="H508" t="s">
        <v>119</v>
      </c>
      <c r="I508">
        <f t="shared" si="10"/>
        <v>8565</v>
      </c>
      <c r="J508" t="s">
        <v>1396</v>
      </c>
      <c r="K508" t="s">
        <v>1396</v>
      </c>
      <c r="L508" t="s">
        <v>941</v>
      </c>
      <c r="M508" t="s">
        <v>942</v>
      </c>
      <c r="N508">
        <v>8565</v>
      </c>
      <c r="O508" s="1">
        <v>42875</v>
      </c>
      <c r="P508">
        <v>-35.78246</v>
      </c>
      <c r="Q508">
        <v>175.16507999999999</v>
      </c>
      <c r="R508">
        <v>10</v>
      </c>
      <c r="S508">
        <v>1</v>
      </c>
      <c r="T508">
        <v>0</v>
      </c>
      <c r="U508" t="s">
        <v>1375</v>
      </c>
      <c r="V508" t="s">
        <v>77</v>
      </c>
      <c r="W508" t="s">
        <v>916</v>
      </c>
      <c r="X508" t="s">
        <v>932</v>
      </c>
      <c r="AB508">
        <v>2.5</v>
      </c>
      <c r="AC508">
        <v>328.5</v>
      </c>
      <c r="AD508">
        <v>1</v>
      </c>
      <c r="AE508">
        <v>3218</v>
      </c>
      <c r="AF508">
        <v>8565</v>
      </c>
      <c r="AG508" t="s">
        <v>943</v>
      </c>
      <c r="AH508">
        <v>175.166</v>
      </c>
      <c r="AI508">
        <v>-35.781199999999998</v>
      </c>
      <c r="AJ508">
        <v>135</v>
      </c>
      <c r="AK508">
        <v>10</v>
      </c>
      <c r="AL508">
        <v>10</v>
      </c>
      <c r="AM508">
        <v>19.8948</v>
      </c>
      <c r="AN508">
        <v>35.613900000000001</v>
      </c>
      <c r="AO508">
        <v>210.88</v>
      </c>
      <c r="AP508">
        <v>0.68500000000000005</v>
      </c>
      <c r="AQ508">
        <v>97.963999999999999</v>
      </c>
      <c r="AR508">
        <v>-10000000000</v>
      </c>
      <c r="AS508">
        <v>19.893000000000001</v>
      </c>
      <c r="BB508">
        <v>1.26043688024069</v>
      </c>
      <c r="BC508">
        <v>0.111290322580645</v>
      </c>
      <c r="BD508">
        <v>1.0421286031042101</v>
      </c>
      <c r="BE508">
        <v>4.2118563756975903E-2</v>
      </c>
      <c r="BF508">
        <v>0.38</v>
      </c>
      <c r="BG508">
        <v>0.26900000000000002</v>
      </c>
      <c r="BH508">
        <v>3.6999999999999998E-2</v>
      </c>
      <c r="BI508">
        <v>0.01</v>
      </c>
      <c r="BV508">
        <v>85</v>
      </c>
      <c r="BW508">
        <v>85</v>
      </c>
      <c r="BX508">
        <v>85</v>
      </c>
      <c r="BY508" t="s">
        <v>92</v>
      </c>
    </row>
    <row r="509" spans="1:77" hidden="1" x14ac:dyDescent="0.2">
      <c r="A509" t="s">
        <v>1542</v>
      </c>
      <c r="B509" t="s">
        <v>910</v>
      </c>
      <c r="C509" t="s">
        <v>911</v>
      </c>
      <c r="D509" t="s">
        <v>911</v>
      </c>
      <c r="E509" t="s">
        <v>911</v>
      </c>
      <c r="F509" t="s">
        <v>935</v>
      </c>
      <c r="G509" t="s">
        <v>119</v>
      </c>
      <c r="H509" t="s">
        <v>119</v>
      </c>
      <c r="I509">
        <f t="shared" si="10"/>
        <v>8565</v>
      </c>
      <c r="J509" t="s">
        <v>1396</v>
      </c>
      <c r="K509" t="s">
        <v>1396</v>
      </c>
      <c r="L509" t="s">
        <v>941</v>
      </c>
      <c r="M509" t="s">
        <v>944</v>
      </c>
      <c r="N509">
        <v>8565</v>
      </c>
      <c r="O509" s="1">
        <v>42875</v>
      </c>
      <c r="P509">
        <v>-35.78246</v>
      </c>
      <c r="Q509">
        <v>175.16507999999999</v>
      </c>
      <c r="R509">
        <v>30</v>
      </c>
      <c r="S509">
        <v>2</v>
      </c>
      <c r="T509">
        <v>0</v>
      </c>
      <c r="U509" t="s">
        <v>1375</v>
      </c>
      <c r="V509" t="s">
        <v>77</v>
      </c>
      <c r="W509" t="s">
        <v>916</v>
      </c>
      <c r="X509" t="s">
        <v>940</v>
      </c>
      <c r="AB509">
        <v>4.3499999999999996</v>
      </c>
      <c r="AC509">
        <v>471.1</v>
      </c>
      <c r="AD509">
        <v>1</v>
      </c>
      <c r="AE509">
        <v>3218</v>
      </c>
      <c r="AF509">
        <v>8565</v>
      </c>
      <c r="AG509" t="s">
        <v>943</v>
      </c>
      <c r="AH509">
        <v>175.166</v>
      </c>
      <c r="AI509">
        <v>-35.781199999999998</v>
      </c>
      <c r="AJ509">
        <v>135</v>
      </c>
      <c r="AK509">
        <v>30</v>
      </c>
      <c r="AL509">
        <v>30</v>
      </c>
      <c r="AM509">
        <v>19.9011</v>
      </c>
      <c r="AN509">
        <v>35.613700000000001</v>
      </c>
      <c r="AO509">
        <v>210.76</v>
      </c>
      <c r="AP509">
        <v>0.70499999999999996</v>
      </c>
      <c r="AQ509">
        <v>97.97</v>
      </c>
      <c r="AR509">
        <v>-10000000000</v>
      </c>
      <c r="AS509">
        <v>19.895600000000002</v>
      </c>
      <c r="BB509">
        <v>1.08953018461484</v>
      </c>
      <c r="BC509">
        <v>9.3548387096774197E-2</v>
      </c>
      <c r="BD509">
        <v>1.00886917960089</v>
      </c>
      <c r="BE509">
        <v>3.36948510055807E-2</v>
      </c>
      <c r="BF509">
        <v>0.35</v>
      </c>
      <c r="BG509">
        <v>0.309</v>
      </c>
      <c r="BH509">
        <v>1.7999999999999999E-2</v>
      </c>
      <c r="BI509">
        <v>0.01</v>
      </c>
      <c r="BV509">
        <v>85</v>
      </c>
      <c r="BW509">
        <v>85</v>
      </c>
      <c r="BX509">
        <v>85</v>
      </c>
      <c r="BY509" t="s">
        <v>92</v>
      </c>
    </row>
    <row r="510" spans="1:77" hidden="1" x14ac:dyDescent="0.2">
      <c r="A510" t="s">
        <v>1543</v>
      </c>
      <c r="B510" t="s">
        <v>910</v>
      </c>
      <c r="C510" t="s">
        <v>911</v>
      </c>
      <c r="D510" t="s">
        <v>911</v>
      </c>
      <c r="E510" t="s">
        <v>911</v>
      </c>
      <c r="F510" t="s">
        <v>935</v>
      </c>
      <c r="G510" t="s">
        <v>119</v>
      </c>
      <c r="H510" t="s">
        <v>119</v>
      </c>
      <c r="I510">
        <f t="shared" si="10"/>
        <v>8569</v>
      </c>
      <c r="J510" t="s">
        <v>950</v>
      </c>
      <c r="K510" t="s">
        <v>950</v>
      </c>
      <c r="L510" t="s">
        <v>951</v>
      </c>
      <c r="M510" t="s">
        <v>952</v>
      </c>
      <c r="N510">
        <v>8569</v>
      </c>
      <c r="O510" s="1">
        <v>42876</v>
      </c>
      <c r="P510">
        <v>-35.539324999999998</v>
      </c>
      <c r="Q510">
        <v>175.31057999999999</v>
      </c>
      <c r="R510">
        <v>10</v>
      </c>
      <c r="S510">
        <v>1</v>
      </c>
      <c r="T510">
        <v>0</v>
      </c>
      <c r="U510" t="s">
        <v>1375</v>
      </c>
      <c r="V510" t="s">
        <v>77</v>
      </c>
      <c r="W510" t="s">
        <v>916</v>
      </c>
      <c r="X510" t="s">
        <v>940</v>
      </c>
      <c r="AB510">
        <v>2.5</v>
      </c>
      <c r="AC510">
        <v>197.2</v>
      </c>
      <c r="AD510">
        <v>1</v>
      </c>
      <c r="AE510">
        <v>3218</v>
      </c>
      <c r="AF510">
        <v>8569</v>
      </c>
      <c r="AG510" t="s">
        <v>953</v>
      </c>
      <c r="AH510">
        <v>175.31</v>
      </c>
      <c r="AI510">
        <v>-35.538699999999999</v>
      </c>
      <c r="AJ510">
        <v>435</v>
      </c>
      <c r="AK510">
        <v>10</v>
      </c>
      <c r="AL510">
        <v>10</v>
      </c>
      <c r="AM510">
        <v>20.0869</v>
      </c>
      <c r="AN510">
        <v>35.629199999999997</v>
      </c>
      <c r="AO510">
        <v>211.54</v>
      </c>
      <c r="AP510">
        <v>0.52800000000000002</v>
      </c>
      <c r="AQ510">
        <v>97.867000000000004</v>
      </c>
      <c r="AR510">
        <v>-10000000000</v>
      </c>
      <c r="AS510">
        <v>20.085000000000001</v>
      </c>
      <c r="BB510">
        <v>1.29248188567054</v>
      </c>
      <c r="BC510">
        <v>0.13225806451612901</v>
      </c>
      <c r="BD510">
        <v>1.11973392461197</v>
      </c>
      <c r="BE510">
        <v>1.0529640939244E-2</v>
      </c>
      <c r="BF510">
        <v>0.36399999999999999</v>
      </c>
      <c r="BG510">
        <v>0.38700000000000001</v>
      </c>
      <c r="BH510">
        <v>5.7000000000000002E-2</v>
      </c>
      <c r="BI510">
        <v>6.0000000000000001E-3</v>
      </c>
      <c r="BV510">
        <v>53</v>
      </c>
      <c r="BW510">
        <v>58</v>
      </c>
      <c r="BX510">
        <v>53</v>
      </c>
      <c r="BY510" t="s">
        <v>92</v>
      </c>
    </row>
    <row r="511" spans="1:77" hidden="1" x14ac:dyDescent="0.2">
      <c r="A511" t="s">
        <v>1544</v>
      </c>
      <c r="B511" t="s">
        <v>910</v>
      </c>
      <c r="C511" t="s">
        <v>911</v>
      </c>
      <c r="D511" t="s">
        <v>911</v>
      </c>
      <c r="E511" t="s">
        <v>911</v>
      </c>
      <c r="F511" t="s">
        <v>935</v>
      </c>
      <c r="G511" t="s">
        <v>119</v>
      </c>
      <c r="H511" t="s">
        <v>119</v>
      </c>
      <c r="I511">
        <f t="shared" si="10"/>
        <v>8569</v>
      </c>
      <c r="J511" t="s">
        <v>950</v>
      </c>
      <c r="K511" t="s">
        <v>950</v>
      </c>
      <c r="L511" t="s">
        <v>951</v>
      </c>
      <c r="M511" t="s">
        <v>954</v>
      </c>
      <c r="N511">
        <v>8569</v>
      </c>
      <c r="O511" s="1">
        <v>42876</v>
      </c>
      <c r="P511">
        <v>-35.539324999999998</v>
      </c>
      <c r="Q511">
        <v>175.31057999999999</v>
      </c>
      <c r="R511">
        <v>30</v>
      </c>
      <c r="S511">
        <v>2</v>
      </c>
      <c r="T511">
        <v>0</v>
      </c>
      <c r="U511" t="s">
        <v>1375</v>
      </c>
      <c r="V511" t="s">
        <v>77</v>
      </c>
      <c r="W511" t="s">
        <v>916</v>
      </c>
      <c r="X511" t="s">
        <v>950</v>
      </c>
      <c r="AB511">
        <v>2</v>
      </c>
      <c r="AC511">
        <v>224.7</v>
      </c>
      <c r="AD511">
        <v>1</v>
      </c>
      <c r="AE511">
        <v>3218</v>
      </c>
      <c r="AF511">
        <v>8569</v>
      </c>
      <c r="AG511" t="s">
        <v>953</v>
      </c>
      <c r="AH511">
        <v>175.31</v>
      </c>
      <c r="AI511">
        <v>-35.538699999999999</v>
      </c>
      <c r="AJ511">
        <v>435</v>
      </c>
      <c r="AK511">
        <v>30</v>
      </c>
      <c r="AL511">
        <v>30</v>
      </c>
      <c r="AM511">
        <v>20.084900000000001</v>
      </c>
      <c r="AN511">
        <v>35.627299999999998</v>
      </c>
      <c r="AO511">
        <v>211.46</v>
      </c>
      <c r="AP511">
        <v>0.48899999999999999</v>
      </c>
      <c r="AQ511">
        <v>97.869</v>
      </c>
      <c r="AR511">
        <v>-10000000000</v>
      </c>
      <c r="AS511">
        <v>20.0793</v>
      </c>
      <c r="BB511">
        <v>1.2105890940164901</v>
      </c>
      <c r="BC511">
        <v>0.13387096774193499</v>
      </c>
      <c r="BD511">
        <v>1.22505543237251</v>
      </c>
      <c r="BE511">
        <v>1.7900389596714798E-2</v>
      </c>
      <c r="BF511">
        <v>0.39500000000000002</v>
      </c>
      <c r="BG511">
        <v>0.215</v>
      </c>
      <c r="BH511">
        <v>1.4999999999999999E-2</v>
      </c>
      <c r="BI511">
        <v>8.0000000000000002E-3</v>
      </c>
      <c r="BV511">
        <v>53</v>
      </c>
      <c r="BW511">
        <v>58</v>
      </c>
      <c r="BX511">
        <v>53</v>
      </c>
      <c r="BY511" t="s">
        <v>92</v>
      </c>
    </row>
    <row r="512" spans="1:77" hidden="1" x14ac:dyDescent="0.2">
      <c r="A512" t="s">
        <v>1545</v>
      </c>
      <c r="B512" t="s">
        <v>910</v>
      </c>
      <c r="C512" t="s">
        <v>911</v>
      </c>
      <c r="D512" t="s">
        <v>911</v>
      </c>
      <c r="E512" t="s">
        <v>911</v>
      </c>
      <c r="F512" t="s">
        <v>935</v>
      </c>
      <c r="G512" t="s">
        <v>119</v>
      </c>
      <c r="H512" t="s">
        <v>119</v>
      </c>
      <c r="I512">
        <f t="shared" si="10"/>
        <v>8569</v>
      </c>
      <c r="J512" t="s">
        <v>950</v>
      </c>
      <c r="K512" t="s">
        <v>950</v>
      </c>
      <c r="L512" t="s">
        <v>951</v>
      </c>
      <c r="M512" t="s">
        <v>955</v>
      </c>
      <c r="N512">
        <v>8569</v>
      </c>
      <c r="O512" s="1">
        <v>42876</v>
      </c>
      <c r="P512">
        <v>-35.539324999999998</v>
      </c>
      <c r="Q512">
        <v>175.31057999999999</v>
      </c>
      <c r="R512">
        <v>50</v>
      </c>
      <c r="S512">
        <v>3</v>
      </c>
      <c r="T512">
        <v>0</v>
      </c>
      <c r="U512" t="s">
        <v>1375</v>
      </c>
      <c r="V512" t="s">
        <v>77</v>
      </c>
      <c r="W512" t="s">
        <v>916</v>
      </c>
      <c r="X512" t="s">
        <v>950</v>
      </c>
      <c r="AB512">
        <v>2</v>
      </c>
      <c r="AC512">
        <v>146</v>
      </c>
      <c r="AD512">
        <v>1</v>
      </c>
      <c r="AE512">
        <v>3218</v>
      </c>
      <c r="AF512">
        <v>8569</v>
      </c>
      <c r="AG512" t="s">
        <v>953</v>
      </c>
      <c r="AH512">
        <v>175.31</v>
      </c>
      <c r="AI512">
        <v>-35.538699999999999</v>
      </c>
      <c r="AJ512">
        <v>435</v>
      </c>
      <c r="AK512">
        <v>50</v>
      </c>
      <c r="AL512">
        <v>50</v>
      </c>
      <c r="AM512">
        <v>20.066500000000001</v>
      </c>
      <c r="AN512">
        <v>35.629800000000003</v>
      </c>
      <c r="AO512">
        <v>211.01</v>
      </c>
      <c r="AP512">
        <v>0.501</v>
      </c>
      <c r="AQ512">
        <v>97.923000000000002</v>
      </c>
      <c r="AR512">
        <v>-10000000000</v>
      </c>
      <c r="AS512">
        <v>20.057200000000002</v>
      </c>
      <c r="BB512">
        <v>1.3636930088479799</v>
      </c>
      <c r="BC512">
        <v>0.15645161290322601</v>
      </c>
      <c r="BD512">
        <v>1.1308203991130801</v>
      </c>
      <c r="BE512">
        <v>1.0529640939244E-2</v>
      </c>
      <c r="BF512">
        <v>0.35199999999999998</v>
      </c>
      <c r="BV512">
        <v>53</v>
      </c>
      <c r="BW512">
        <v>58</v>
      </c>
      <c r="BX512">
        <v>53</v>
      </c>
      <c r="BY512" t="s">
        <v>92</v>
      </c>
    </row>
    <row r="513" spans="1:77" hidden="1" x14ac:dyDescent="0.2">
      <c r="A513" t="s">
        <v>1546</v>
      </c>
      <c r="B513" t="s">
        <v>910</v>
      </c>
      <c r="C513" t="s">
        <v>911</v>
      </c>
      <c r="D513" t="s">
        <v>911</v>
      </c>
      <c r="E513" t="s">
        <v>911</v>
      </c>
      <c r="F513" t="s">
        <v>935</v>
      </c>
      <c r="G513" t="s">
        <v>119</v>
      </c>
      <c r="H513" t="s">
        <v>119</v>
      </c>
      <c r="I513">
        <f t="shared" si="10"/>
        <v>8569</v>
      </c>
      <c r="J513" t="s">
        <v>950</v>
      </c>
      <c r="K513" t="s">
        <v>950</v>
      </c>
      <c r="L513" t="s">
        <v>951</v>
      </c>
      <c r="M513" t="s">
        <v>956</v>
      </c>
      <c r="N513">
        <v>8569</v>
      </c>
      <c r="O513" s="1">
        <v>42876</v>
      </c>
      <c r="P513">
        <v>-35.539324999999998</v>
      </c>
      <c r="Q513">
        <v>175.31057999999999</v>
      </c>
      <c r="R513">
        <v>70</v>
      </c>
      <c r="S513">
        <v>4</v>
      </c>
      <c r="T513">
        <v>0</v>
      </c>
      <c r="U513" t="s">
        <v>1375</v>
      </c>
      <c r="V513" t="s">
        <v>77</v>
      </c>
      <c r="W513" t="s">
        <v>916</v>
      </c>
      <c r="X513" t="s">
        <v>950</v>
      </c>
      <c r="AB513">
        <v>1.8</v>
      </c>
      <c r="AC513">
        <v>170.2</v>
      </c>
      <c r="AD513">
        <v>1</v>
      </c>
      <c r="AE513">
        <v>3218</v>
      </c>
      <c r="AF513">
        <v>8569</v>
      </c>
      <c r="AG513" t="s">
        <v>953</v>
      </c>
      <c r="AH513">
        <v>175.31</v>
      </c>
      <c r="AI513">
        <v>-35.538699999999999</v>
      </c>
      <c r="AJ513">
        <v>435</v>
      </c>
      <c r="AK513">
        <v>70</v>
      </c>
      <c r="AL513">
        <v>70</v>
      </c>
      <c r="AM513">
        <v>18.430599999999998</v>
      </c>
      <c r="AN513">
        <v>35.479700000000001</v>
      </c>
      <c r="AO513">
        <v>203.31</v>
      </c>
      <c r="AP513">
        <v>0.29499999999999998</v>
      </c>
      <c r="AQ513">
        <v>99.356999999999999</v>
      </c>
      <c r="AR513">
        <v>-10000000000</v>
      </c>
      <c r="AS513">
        <v>18.418299999999999</v>
      </c>
      <c r="BB513">
        <v>1.9867903366505799</v>
      </c>
      <c r="BC513">
        <v>0.706451612903226</v>
      </c>
      <c r="BD513">
        <v>1.14190687361419</v>
      </c>
      <c r="BE513">
        <v>6.5283773823312602E-2</v>
      </c>
      <c r="BF513">
        <v>0.13800000000000001</v>
      </c>
      <c r="BV513">
        <v>53</v>
      </c>
      <c r="BW513">
        <v>58</v>
      </c>
      <c r="BX513">
        <v>53</v>
      </c>
      <c r="BY513" t="s">
        <v>80</v>
      </c>
    </row>
    <row r="514" spans="1:77" hidden="1" x14ac:dyDescent="0.2">
      <c r="A514" t="s">
        <v>1547</v>
      </c>
      <c r="B514" t="s">
        <v>910</v>
      </c>
      <c r="C514" t="s">
        <v>911</v>
      </c>
      <c r="D514" t="s">
        <v>911</v>
      </c>
      <c r="E514" t="s">
        <v>911</v>
      </c>
      <c r="F514" t="s">
        <v>935</v>
      </c>
      <c r="G514" t="s">
        <v>119</v>
      </c>
      <c r="H514" t="s">
        <v>119</v>
      </c>
      <c r="I514">
        <f t="shared" si="10"/>
        <v>8569</v>
      </c>
      <c r="J514" t="s">
        <v>950</v>
      </c>
      <c r="K514" t="s">
        <v>950</v>
      </c>
      <c r="L514" t="s">
        <v>951</v>
      </c>
      <c r="M514" t="s">
        <v>957</v>
      </c>
      <c r="N514">
        <v>8569</v>
      </c>
      <c r="O514" s="1">
        <v>42876</v>
      </c>
      <c r="P514">
        <v>-35.539324999999998</v>
      </c>
      <c r="Q514">
        <v>175.31057999999999</v>
      </c>
      <c r="R514">
        <v>90</v>
      </c>
      <c r="S514">
        <v>5</v>
      </c>
      <c r="T514">
        <v>0</v>
      </c>
      <c r="U514" t="s">
        <v>1375</v>
      </c>
      <c r="V514" t="s">
        <v>77</v>
      </c>
      <c r="W514" t="s">
        <v>916</v>
      </c>
      <c r="X514" t="s">
        <v>950</v>
      </c>
      <c r="AB514">
        <v>2.5</v>
      </c>
      <c r="AC514">
        <v>108</v>
      </c>
      <c r="AD514">
        <v>1</v>
      </c>
      <c r="AE514">
        <v>3218</v>
      </c>
      <c r="AF514">
        <v>8569</v>
      </c>
      <c r="AG514" t="s">
        <v>953</v>
      </c>
      <c r="AH514">
        <v>175.31</v>
      </c>
      <c r="AI514">
        <v>-35.538699999999999</v>
      </c>
      <c r="AJ514">
        <v>435</v>
      </c>
      <c r="AK514">
        <v>90</v>
      </c>
      <c r="AL514">
        <v>90</v>
      </c>
      <c r="AM514">
        <v>17.084599999999998</v>
      </c>
      <c r="AN514">
        <v>35.407499999999999</v>
      </c>
      <c r="AO514">
        <v>196.78</v>
      </c>
      <c r="AP514">
        <v>0.16200000000000001</v>
      </c>
      <c r="AQ514">
        <v>99.766999999999996</v>
      </c>
      <c r="AR514">
        <v>-10000000000</v>
      </c>
      <c r="AS514">
        <v>17.069700000000001</v>
      </c>
      <c r="BB514">
        <v>2.9695038364992601</v>
      </c>
      <c r="BC514">
        <v>1.34516129032258</v>
      </c>
      <c r="BD514">
        <v>1.1308203991130801</v>
      </c>
      <c r="BE514">
        <v>0.118984942613457</v>
      </c>
      <c r="BF514">
        <v>6.3E-2</v>
      </c>
      <c r="BG514">
        <v>0.12</v>
      </c>
      <c r="BH514">
        <v>8.9999999999999993E-3</v>
      </c>
      <c r="BI514">
        <v>0.01</v>
      </c>
      <c r="BV514">
        <v>53</v>
      </c>
      <c r="BW514">
        <v>58</v>
      </c>
      <c r="BX514">
        <v>53</v>
      </c>
      <c r="BY514" t="s">
        <v>80</v>
      </c>
    </row>
    <row r="515" spans="1:77" hidden="1" x14ac:dyDescent="0.2">
      <c r="A515" t="s">
        <v>1548</v>
      </c>
      <c r="B515" t="s">
        <v>910</v>
      </c>
      <c r="C515" t="s">
        <v>911</v>
      </c>
      <c r="D515" t="s">
        <v>911</v>
      </c>
      <c r="E515" t="s">
        <v>911</v>
      </c>
      <c r="F515" t="s">
        <v>935</v>
      </c>
      <c r="G515" t="s">
        <v>119</v>
      </c>
      <c r="H515" t="s">
        <v>119</v>
      </c>
      <c r="I515">
        <f t="shared" si="10"/>
        <v>8569</v>
      </c>
      <c r="J515" t="s">
        <v>950</v>
      </c>
      <c r="K515" t="s">
        <v>950</v>
      </c>
      <c r="L515" t="s">
        <v>951</v>
      </c>
      <c r="M515" t="s">
        <v>958</v>
      </c>
      <c r="N515">
        <v>8569</v>
      </c>
      <c r="O515" s="1">
        <v>42876</v>
      </c>
      <c r="P515">
        <v>-35.539319999999996</v>
      </c>
      <c r="Q515">
        <v>175.31056000000001</v>
      </c>
      <c r="R515">
        <v>105</v>
      </c>
      <c r="S515">
        <v>6</v>
      </c>
      <c r="T515">
        <v>0</v>
      </c>
      <c r="U515" t="s">
        <v>1375</v>
      </c>
      <c r="V515" t="s">
        <v>77</v>
      </c>
      <c r="W515" t="s">
        <v>916</v>
      </c>
      <c r="X515" t="s">
        <v>950</v>
      </c>
      <c r="AB515">
        <v>3.5</v>
      </c>
      <c r="AC515">
        <v>332.5</v>
      </c>
      <c r="AD515">
        <v>3</v>
      </c>
      <c r="AE515">
        <v>3218</v>
      </c>
      <c r="AF515">
        <v>8569</v>
      </c>
      <c r="AG515" t="s">
        <v>953</v>
      </c>
      <c r="AH515">
        <v>175.31</v>
      </c>
      <c r="AI515">
        <v>-35.538699999999999</v>
      </c>
      <c r="AJ515">
        <v>435</v>
      </c>
      <c r="AK515">
        <v>106</v>
      </c>
      <c r="AL515">
        <v>107</v>
      </c>
      <c r="AM515">
        <v>16.400500000000001</v>
      </c>
      <c r="AN515">
        <v>35.381900000000002</v>
      </c>
      <c r="AO515">
        <v>195.43</v>
      </c>
      <c r="AP515">
        <v>0.108</v>
      </c>
      <c r="AQ515">
        <v>99.881</v>
      </c>
      <c r="AR515">
        <v>-10000000000</v>
      </c>
      <c r="AS515">
        <v>16.383299999999998</v>
      </c>
      <c r="BB515">
        <v>3.0763205212654201</v>
      </c>
      <c r="BC515">
        <v>1.50322580645161</v>
      </c>
      <c r="BD515">
        <v>1.0920177383592</v>
      </c>
      <c r="BE515">
        <v>0.132673475834474</v>
      </c>
      <c r="BF515">
        <v>4.2999999999999997E-2</v>
      </c>
      <c r="BG515">
        <v>3.3000000000000002E-2</v>
      </c>
      <c r="BH515">
        <v>3.0000000000000001E-3</v>
      </c>
      <c r="BV515">
        <v>53</v>
      </c>
      <c r="BW515">
        <v>58</v>
      </c>
      <c r="BX515">
        <v>53</v>
      </c>
      <c r="BY515" t="s">
        <v>80</v>
      </c>
    </row>
    <row r="516" spans="1:77" hidden="1" x14ac:dyDescent="0.2">
      <c r="A516" t="s">
        <v>1549</v>
      </c>
      <c r="B516" t="s">
        <v>1062</v>
      </c>
      <c r="C516" t="s">
        <v>1063</v>
      </c>
      <c r="D516" t="s">
        <v>1378</v>
      </c>
      <c r="E516" t="s">
        <v>1378</v>
      </c>
      <c r="F516" t="s">
        <v>1378</v>
      </c>
      <c r="G516" t="s">
        <v>74</v>
      </c>
      <c r="H516" t="s">
        <v>74</v>
      </c>
      <c r="I516">
        <f t="shared" si="10"/>
        <v>8911</v>
      </c>
      <c r="J516" t="s">
        <v>1064</v>
      </c>
      <c r="K516" t="s">
        <v>1064</v>
      </c>
      <c r="L516" t="s">
        <v>1065</v>
      </c>
      <c r="M516" t="s">
        <v>1066</v>
      </c>
      <c r="N516">
        <v>8911</v>
      </c>
      <c r="O516" s="1">
        <v>43144</v>
      </c>
      <c r="P516">
        <v>-58.027000000000001</v>
      </c>
      <c r="Q516">
        <v>174.21350000000001</v>
      </c>
      <c r="R516">
        <v>26</v>
      </c>
      <c r="S516">
        <v>1</v>
      </c>
      <c r="T516">
        <v>0</v>
      </c>
      <c r="U516" t="s">
        <v>1375</v>
      </c>
      <c r="V516" t="s">
        <v>77</v>
      </c>
      <c r="W516" t="s">
        <v>83</v>
      </c>
      <c r="X516" t="s">
        <v>1064</v>
      </c>
      <c r="AE516">
        <v>3227</v>
      </c>
      <c r="AF516">
        <v>8911</v>
      </c>
      <c r="AG516" t="s">
        <v>1067</v>
      </c>
      <c r="AH516">
        <v>174.21199999999999</v>
      </c>
      <c r="AI516">
        <v>-58.026000000000003</v>
      </c>
      <c r="AJ516">
        <v>5261</v>
      </c>
      <c r="AK516">
        <v>26</v>
      </c>
      <c r="AL516">
        <v>26</v>
      </c>
      <c r="AM516">
        <v>7.5030000000000001</v>
      </c>
      <c r="AN516">
        <v>33.991799999999998</v>
      </c>
      <c r="AO516">
        <v>284.70999999999998</v>
      </c>
      <c r="AP516">
        <v>0.54300000000000004</v>
      </c>
      <c r="AQ516">
        <v>95.003</v>
      </c>
      <c r="AR516">
        <v>-10000000000</v>
      </c>
      <c r="AS516">
        <v>7.5004999999999997</v>
      </c>
      <c r="BB516">
        <v>2.6775858999465898</v>
      </c>
      <c r="BC516">
        <v>20.206199999999999</v>
      </c>
      <c r="BD516">
        <v>0.32837472283813701</v>
      </c>
      <c r="BE516">
        <v>1.28882805096346</v>
      </c>
      <c r="BF516">
        <v>0.1</v>
      </c>
      <c r="BG516">
        <v>6.7000000000000004E-2</v>
      </c>
      <c r="BH516">
        <v>0.06</v>
      </c>
      <c r="BI516">
        <v>1.1389035120750001E-2</v>
      </c>
      <c r="BJ516">
        <v>2710</v>
      </c>
      <c r="BK516">
        <v>6404</v>
      </c>
      <c r="BL516">
        <v>7212</v>
      </c>
      <c r="BV516">
        <v>37</v>
      </c>
      <c r="BW516">
        <v>37</v>
      </c>
      <c r="BX516">
        <v>37</v>
      </c>
      <c r="BY516" t="s">
        <v>92</v>
      </c>
    </row>
    <row r="517" spans="1:77" hidden="1" x14ac:dyDescent="0.2">
      <c r="A517" t="s">
        <v>1550</v>
      </c>
      <c r="B517" t="s">
        <v>1062</v>
      </c>
      <c r="C517" t="s">
        <v>1063</v>
      </c>
      <c r="D517" t="s">
        <v>1378</v>
      </c>
      <c r="E517" t="s">
        <v>1378</v>
      </c>
      <c r="F517" t="s">
        <v>1378</v>
      </c>
      <c r="G517" t="s">
        <v>74</v>
      </c>
      <c r="H517" t="s">
        <v>74</v>
      </c>
      <c r="I517">
        <f t="shared" si="10"/>
        <v>8911</v>
      </c>
      <c r="J517" t="s">
        <v>1064</v>
      </c>
      <c r="K517" t="s">
        <v>1064</v>
      </c>
      <c r="L517" t="s">
        <v>1065</v>
      </c>
      <c r="M517" t="s">
        <v>1068</v>
      </c>
      <c r="N517">
        <v>8911</v>
      </c>
      <c r="O517" s="1">
        <v>43144</v>
      </c>
      <c r="P517">
        <v>-58.027000000000001</v>
      </c>
      <c r="Q517">
        <v>174.21350000000001</v>
      </c>
      <c r="R517">
        <v>50</v>
      </c>
      <c r="S517">
        <v>2</v>
      </c>
      <c r="T517">
        <v>0</v>
      </c>
      <c r="U517" t="s">
        <v>1375</v>
      </c>
      <c r="V517" t="s">
        <v>77</v>
      </c>
      <c r="W517" t="s">
        <v>83</v>
      </c>
      <c r="X517" t="s">
        <v>1064</v>
      </c>
      <c r="AE517">
        <v>3227</v>
      </c>
      <c r="AF517">
        <v>8911</v>
      </c>
      <c r="AG517" t="s">
        <v>1067</v>
      </c>
      <c r="AH517">
        <v>174.21199999999999</v>
      </c>
      <c r="AI517">
        <v>-58.026000000000003</v>
      </c>
      <c r="AJ517">
        <v>5261</v>
      </c>
      <c r="AK517">
        <v>50</v>
      </c>
      <c r="AL517">
        <v>50</v>
      </c>
      <c r="AM517">
        <v>7.3402000000000003</v>
      </c>
      <c r="AN517">
        <v>34.0229</v>
      </c>
      <c r="AO517">
        <v>284.48</v>
      </c>
      <c r="AP517">
        <v>0.91500000000000004</v>
      </c>
      <c r="AQ517">
        <v>95.465000000000003</v>
      </c>
      <c r="AR517">
        <v>-10000000000</v>
      </c>
      <c r="AS517">
        <v>7.3354999999999997</v>
      </c>
      <c r="BB517">
        <v>3.11198148477835</v>
      </c>
      <c r="BC517">
        <v>19.706399999999999</v>
      </c>
      <c r="BD517">
        <v>0.54253215077605299</v>
      </c>
      <c r="BE517">
        <v>1.2566073496893799</v>
      </c>
      <c r="BF517">
        <v>7.0000000000000007E-2</v>
      </c>
      <c r="BG517">
        <v>7.3999999999999996E-2</v>
      </c>
      <c r="BH517">
        <v>7.0000000000000007E-2</v>
      </c>
      <c r="BI517">
        <v>1.4394078782999999E-2</v>
      </c>
      <c r="BJ517">
        <v>4127</v>
      </c>
      <c r="BK517">
        <v>6490</v>
      </c>
      <c r="BL517">
        <v>8418</v>
      </c>
      <c r="BV517">
        <v>37</v>
      </c>
      <c r="BW517">
        <v>37</v>
      </c>
      <c r="BX517">
        <v>37</v>
      </c>
      <c r="BY517" t="s">
        <v>80</v>
      </c>
    </row>
    <row r="518" spans="1:77" hidden="1" x14ac:dyDescent="0.2">
      <c r="A518" t="s">
        <v>1551</v>
      </c>
      <c r="B518" t="s">
        <v>1062</v>
      </c>
      <c r="C518" t="s">
        <v>1063</v>
      </c>
      <c r="D518" t="s">
        <v>1378</v>
      </c>
      <c r="E518" t="s">
        <v>1378</v>
      </c>
      <c r="F518" t="s">
        <v>1378</v>
      </c>
      <c r="G518" t="s">
        <v>74</v>
      </c>
      <c r="H518" t="s">
        <v>74</v>
      </c>
      <c r="I518">
        <f t="shared" si="10"/>
        <v>8911</v>
      </c>
      <c r="J518" t="s">
        <v>1064</v>
      </c>
      <c r="K518" t="s">
        <v>1064</v>
      </c>
      <c r="L518" t="s">
        <v>1065</v>
      </c>
      <c r="M518" t="s">
        <v>1069</v>
      </c>
      <c r="N518">
        <v>8911</v>
      </c>
      <c r="O518" s="1">
        <v>43144</v>
      </c>
      <c r="P518">
        <v>-58.027000000000001</v>
      </c>
      <c r="Q518">
        <v>174.21350000000001</v>
      </c>
      <c r="R518">
        <v>75</v>
      </c>
      <c r="S518">
        <v>3</v>
      </c>
      <c r="T518">
        <v>0</v>
      </c>
      <c r="U518" t="s">
        <v>1375</v>
      </c>
      <c r="V518" t="s">
        <v>77</v>
      </c>
      <c r="W518" t="s">
        <v>83</v>
      </c>
      <c r="X518" t="s">
        <v>1064</v>
      </c>
      <c r="AE518">
        <v>3227</v>
      </c>
      <c r="AF518">
        <v>8911</v>
      </c>
      <c r="AG518" t="s">
        <v>1067</v>
      </c>
      <c r="AH518">
        <v>174.21199999999999</v>
      </c>
      <c r="AI518">
        <v>-58.026000000000003</v>
      </c>
      <c r="AJ518">
        <v>5261</v>
      </c>
      <c r="AK518">
        <v>76</v>
      </c>
      <c r="AL518">
        <v>77</v>
      </c>
      <c r="AM518">
        <v>7.2447999999999997</v>
      </c>
      <c r="AN518">
        <v>34.122599999999998</v>
      </c>
      <c r="AO518">
        <v>281.05</v>
      </c>
      <c r="AP518">
        <v>0.53400000000000003</v>
      </c>
      <c r="AQ518">
        <v>97.263999999999996</v>
      </c>
      <c r="AR518">
        <v>-10000000000</v>
      </c>
      <c r="AS518">
        <v>7.2375999999999996</v>
      </c>
      <c r="BB518">
        <v>2.99804165924871</v>
      </c>
      <c r="BC518">
        <v>19.135200000000001</v>
      </c>
      <c r="BD518">
        <v>0.84949113082039895</v>
      </c>
      <c r="BE518">
        <v>1.28882805096346</v>
      </c>
      <c r="BF518">
        <v>0.14000000000000001</v>
      </c>
      <c r="BG518">
        <v>7.3999999999999996E-2</v>
      </c>
      <c r="BH518">
        <v>0.04</v>
      </c>
      <c r="BI518">
        <v>4.9451372160749997E-2</v>
      </c>
      <c r="BJ518">
        <v>3004</v>
      </c>
      <c r="BK518">
        <v>3543</v>
      </c>
      <c r="BL518">
        <v>5846</v>
      </c>
      <c r="BV518">
        <v>37</v>
      </c>
      <c r="BW518">
        <v>37</v>
      </c>
      <c r="BX518">
        <v>37</v>
      </c>
      <c r="BY518" t="s">
        <v>80</v>
      </c>
    </row>
    <row r="519" spans="1:77" hidden="1" x14ac:dyDescent="0.2">
      <c r="A519" t="s">
        <v>1552</v>
      </c>
      <c r="B519" t="s">
        <v>1062</v>
      </c>
      <c r="C519" t="s">
        <v>1063</v>
      </c>
      <c r="D519" t="s">
        <v>1378</v>
      </c>
      <c r="E519" t="s">
        <v>1378</v>
      </c>
      <c r="F519" t="s">
        <v>1378</v>
      </c>
      <c r="G519" t="s">
        <v>74</v>
      </c>
      <c r="H519" t="s">
        <v>74</v>
      </c>
      <c r="I519">
        <f t="shared" si="10"/>
        <v>8911</v>
      </c>
      <c r="J519" t="s">
        <v>1064</v>
      </c>
      <c r="K519" t="s">
        <v>1064</v>
      </c>
      <c r="L519" t="s">
        <v>1065</v>
      </c>
      <c r="M519" t="s">
        <v>1070</v>
      </c>
      <c r="N519">
        <v>8911</v>
      </c>
      <c r="O519" s="1">
        <v>43144</v>
      </c>
      <c r="P519">
        <v>-58.027000000000001</v>
      </c>
      <c r="Q519">
        <v>174.21350000000001</v>
      </c>
      <c r="R519">
        <v>100</v>
      </c>
      <c r="S519">
        <v>4</v>
      </c>
      <c r="T519">
        <v>0</v>
      </c>
      <c r="U519" t="s">
        <v>1375</v>
      </c>
      <c r="V519" t="s">
        <v>77</v>
      </c>
      <c r="W519" t="s">
        <v>83</v>
      </c>
      <c r="X519" t="s">
        <v>1064</v>
      </c>
      <c r="AE519">
        <v>3227</v>
      </c>
      <c r="AF519">
        <v>8911</v>
      </c>
      <c r="AG519" t="s">
        <v>1067</v>
      </c>
      <c r="AH519">
        <v>174.21199999999999</v>
      </c>
      <c r="AI519">
        <v>-58.026000000000003</v>
      </c>
      <c r="AJ519">
        <v>5261</v>
      </c>
      <c r="AK519">
        <v>100</v>
      </c>
      <c r="AL519">
        <v>101</v>
      </c>
      <c r="AM519">
        <v>5.4741999999999997</v>
      </c>
      <c r="AN519">
        <v>34.019100000000002</v>
      </c>
      <c r="AO519">
        <v>289.48</v>
      </c>
      <c r="AP519">
        <v>0.27200000000000002</v>
      </c>
      <c r="AQ519">
        <v>97.864999999999995</v>
      </c>
      <c r="AR519">
        <v>-10000000000</v>
      </c>
      <c r="AS519">
        <v>5.4661999999999997</v>
      </c>
      <c r="BB519">
        <v>3.9878938935374801</v>
      </c>
      <c r="BC519">
        <v>14.994</v>
      </c>
      <c r="BD519">
        <v>1.71325942350333</v>
      </c>
      <c r="BE519">
        <v>1.15994524586712</v>
      </c>
      <c r="BF519">
        <v>0.08</v>
      </c>
      <c r="BG519">
        <v>6.7000000000000004E-2</v>
      </c>
      <c r="BH519">
        <v>0.02</v>
      </c>
      <c r="BI519">
        <v>1.1529221748E-2</v>
      </c>
      <c r="BJ519">
        <v>254</v>
      </c>
      <c r="BK519">
        <v>732</v>
      </c>
      <c r="BL519">
        <v>1728</v>
      </c>
      <c r="BV519">
        <v>37</v>
      </c>
      <c r="BW519">
        <v>37</v>
      </c>
      <c r="BX519">
        <v>37</v>
      </c>
      <c r="BY519" t="s">
        <v>80</v>
      </c>
    </row>
    <row r="520" spans="1:77" hidden="1" x14ac:dyDescent="0.2">
      <c r="A520" t="s">
        <v>1553</v>
      </c>
      <c r="B520" t="s">
        <v>1062</v>
      </c>
      <c r="C520" t="s">
        <v>1063</v>
      </c>
      <c r="D520" t="s">
        <v>1378</v>
      </c>
      <c r="E520" t="s">
        <v>1378</v>
      </c>
      <c r="F520" t="s">
        <v>1378</v>
      </c>
      <c r="G520" t="s">
        <v>74</v>
      </c>
      <c r="H520" t="s">
        <v>74</v>
      </c>
      <c r="I520">
        <f t="shared" si="10"/>
        <v>8911</v>
      </c>
      <c r="J520" t="s">
        <v>1064</v>
      </c>
      <c r="K520" t="s">
        <v>1064</v>
      </c>
      <c r="L520" t="s">
        <v>1065</v>
      </c>
      <c r="M520" t="s">
        <v>1071</v>
      </c>
      <c r="N520">
        <v>8911</v>
      </c>
      <c r="O520" s="1">
        <v>43144</v>
      </c>
      <c r="P520">
        <v>-58.027000000000001</v>
      </c>
      <c r="Q520">
        <v>174.21350000000001</v>
      </c>
      <c r="R520">
        <v>200</v>
      </c>
      <c r="S520">
        <v>5</v>
      </c>
      <c r="T520">
        <v>0</v>
      </c>
      <c r="U520" t="s">
        <v>1375</v>
      </c>
      <c r="V520" t="s">
        <v>77</v>
      </c>
      <c r="W520" t="s">
        <v>83</v>
      </c>
      <c r="X520" t="s">
        <v>1064</v>
      </c>
      <c r="AE520">
        <v>3227</v>
      </c>
      <c r="AF520">
        <v>8911</v>
      </c>
      <c r="AG520" t="s">
        <v>1067</v>
      </c>
      <c r="AH520">
        <v>174.21199999999999</v>
      </c>
      <c r="AI520">
        <v>-58.026000000000003</v>
      </c>
      <c r="AJ520">
        <v>5261</v>
      </c>
      <c r="AK520">
        <v>200</v>
      </c>
      <c r="AL520">
        <v>202</v>
      </c>
      <c r="AM520">
        <v>4.2756999999999996</v>
      </c>
      <c r="AN520">
        <v>34.023499999999999</v>
      </c>
      <c r="AO520">
        <v>284.33999999999997</v>
      </c>
      <c r="AP520">
        <v>6.0999999999999999E-2</v>
      </c>
      <c r="AQ520">
        <v>98.408000000000001</v>
      </c>
      <c r="AR520">
        <v>-10000000000</v>
      </c>
      <c r="AS520">
        <v>4.2614000000000001</v>
      </c>
      <c r="BJ520">
        <v>35</v>
      </c>
      <c r="BK520">
        <v>225</v>
      </c>
      <c r="BL520">
        <v>56</v>
      </c>
      <c r="BV520">
        <v>37</v>
      </c>
      <c r="BW520">
        <v>37</v>
      </c>
      <c r="BX520">
        <v>37</v>
      </c>
      <c r="BY520" t="s">
        <v>80</v>
      </c>
    </row>
    <row r="521" spans="1:77" hidden="1" x14ac:dyDescent="0.2">
      <c r="A521" t="s">
        <v>1554</v>
      </c>
      <c r="B521" t="s">
        <v>1062</v>
      </c>
      <c r="C521" t="s">
        <v>1063</v>
      </c>
      <c r="D521" t="s">
        <v>1063</v>
      </c>
      <c r="E521" t="s">
        <v>1063</v>
      </c>
      <c r="F521" t="s">
        <v>1072</v>
      </c>
      <c r="G521" t="s">
        <v>1073</v>
      </c>
      <c r="H521" t="s">
        <v>1072</v>
      </c>
      <c r="I521">
        <f t="shared" si="10"/>
        <v>8939</v>
      </c>
      <c r="J521" t="s">
        <v>1072</v>
      </c>
      <c r="K521" t="s">
        <v>1072</v>
      </c>
      <c r="L521" t="s">
        <v>637</v>
      </c>
      <c r="M521" t="s">
        <v>1074</v>
      </c>
      <c r="N521">
        <v>8939</v>
      </c>
      <c r="O521" s="1">
        <v>43155</v>
      </c>
      <c r="P521">
        <v>-72.326499999999996</v>
      </c>
      <c r="Q521">
        <v>181.12616666666699</v>
      </c>
      <c r="R521">
        <v>10</v>
      </c>
      <c r="S521">
        <v>1</v>
      </c>
      <c r="T521">
        <v>0</v>
      </c>
      <c r="U521" t="s">
        <v>1375</v>
      </c>
      <c r="V521" t="s">
        <v>77</v>
      </c>
      <c r="W521" t="s">
        <v>83</v>
      </c>
      <c r="X521" t="s">
        <v>1072</v>
      </c>
      <c r="AE521">
        <v>3227</v>
      </c>
      <c r="AF521">
        <v>8939</v>
      </c>
      <c r="AG521" t="s">
        <v>1075</v>
      </c>
      <c r="AH521">
        <v>181.1293</v>
      </c>
      <c r="AI521">
        <v>-72.327500000000001</v>
      </c>
      <c r="AJ521">
        <v>852</v>
      </c>
      <c r="AK521">
        <v>10</v>
      </c>
      <c r="AL521">
        <v>10</v>
      </c>
      <c r="AM521">
        <v>-1.0718000000000001</v>
      </c>
      <c r="AN521">
        <v>34.201500000000003</v>
      </c>
      <c r="AO521">
        <v>316.88</v>
      </c>
      <c r="AP521">
        <v>0.61599999999999999</v>
      </c>
      <c r="AQ521">
        <v>95.203000000000003</v>
      </c>
      <c r="AR521">
        <v>-10000000000</v>
      </c>
      <c r="AS521">
        <v>-1.0721000000000001</v>
      </c>
      <c r="BB521">
        <v>71.212390956026297</v>
      </c>
      <c r="BC521">
        <v>28.845600000000001</v>
      </c>
      <c r="BD521">
        <v>0.55680931263858102</v>
      </c>
      <c r="BE521">
        <v>1.9332420764451901</v>
      </c>
      <c r="BF521">
        <v>0.33</v>
      </c>
      <c r="BG521">
        <v>5.8000000000000003E-2</v>
      </c>
      <c r="BH521">
        <v>7.0000000000000007E-2</v>
      </c>
      <c r="BI521">
        <v>0.12837822774300001</v>
      </c>
      <c r="BJ521">
        <v>16</v>
      </c>
      <c r="BK521">
        <v>1174</v>
      </c>
      <c r="BL521">
        <v>1963</v>
      </c>
      <c r="BV521">
        <v>77</v>
      </c>
      <c r="BW521">
        <v>80</v>
      </c>
      <c r="BX521">
        <v>77</v>
      </c>
      <c r="BY521" t="s">
        <v>92</v>
      </c>
    </row>
    <row r="522" spans="1:77" hidden="1" x14ac:dyDescent="0.2">
      <c r="A522" t="s">
        <v>1555</v>
      </c>
      <c r="B522" t="s">
        <v>1062</v>
      </c>
      <c r="C522" t="s">
        <v>1063</v>
      </c>
      <c r="D522" t="s">
        <v>1063</v>
      </c>
      <c r="E522" t="s">
        <v>1063</v>
      </c>
      <c r="F522" t="s">
        <v>1072</v>
      </c>
      <c r="G522" t="s">
        <v>1073</v>
      </c>
      <c r="H522" t="s">
        <v>1072</v>
      </c>
      <c r="I522">
        <f t="shared" si="10"/>
        <v>8939</v>
      </c>
      <c r="J522" t="s">
        <v>1072</v>
      </c>
      <c r="K522" t="s">
        <v>1072</v>
      </c>
      <c r="L522" t="s">
        <v>637</v>
      </c>
      <c r="M522" t="s">
        <v>1076</v>
      </c>
      <c r="N522">
        <v>8939</v>
      </c>
      <c r="O522" s="1">
        <v>43155</v>
      </c>
      <c r="P522">
        <v>-72.326499999999996</v>
      </c>
      <c r="Q522">
        <v>181.12616666666699</v>
      </c>
      <c r="R522">
        <v>25</v>
      </c>
      <c r="S522">
        <v>2</v>
      </c>
      <c r="T522">
        <v>0</v>
      </c>
      <c r="U522" t="s">
        <v>1375</v>
      </c>
      <c r="V522" t="s">
        <v>77</v>
      </c>
      <c r="W522" t="s">
        <v>83</v>
      </c>
      <c r="X522" t="s">
        <v>1072</v>
      </c>
      <c r="AE522">
        <v>3227</v>
      </c>
      <c r="AF522">
        <v>8939</v>
      </c>
      <c r="AG522" t="s">
        <v>1075</v>
      </c>
      <c r="AH522">
        <v>181.1293</v>
      </c>
      <c r="AI522">
        <v>-72.327500000000001</v>
      </c>
      <c r="AJ522">
        <v>852</v>
      </c>
      <c r="AK522">
        <v>26</v>
      </c>
      <c r="AL522">
        <v>26</v>
      </c>
      <c r="AM522">
        <v>-1.0749</v>
      </c>
      <c r="AN522">
        <v>34.200499999999998</v>
      </c>
      <c r="AO522">
        <v>316.70999999999998</v>
      </c>
      <c r="AP522">
        <v>0.70699999999999996</v>
      </c>
      <c r="AQ522">
        <v>95.197999999999993</v>
      </c>
      <c r="AR522">
        <v>-10000000000</v>
      </c>
      <c r="AS522">
        <v>-1.0755999999999999</v>
      </c>
      <c r="BB522">
        <v>71.212390956026297</v>
      </c>
      <c r="BC522">
        <v>28.845600000000001</v>
      </c>
      <c r="BD522">
        <v>0.66388802660753898</v>
      </c>
      <c r="BE522">
        <v>1.9654627777192799</v>
      </c>
      <c r="BF522">
        <v>0.32</v>
      </c>
      <c r="BG522">
        <v>5.2999999999999999E-2</v>
      </c>
      <c r="BH522">
        <v>7.0000000000000007E-2</v>
      </c>
      <c r="BI522">
        <v>0.15679030801874999</v>
      </c>
      <c r="BJ522">
        <v>12</v>
      </c>
      <c r="BK522">
        <v>1089</v>
      </c>
      <c r="BL522">
        <v>1947</v>
      </c>
      <c r="BV522">
        <v>77</v>
      </c>
      <c r="BW522">
        <v>80</v>
      </c>
      <c r="BX522">
        <v>77</v>
      </c>
      <c r="BY522" t="s">
        <v>92</v>
      </c>
    </row>
    <row r="523" spans="1:77" hidden="1" x14ac:dyDescent="0.2">
      <c r="A523" t="s">
        <v>1556</v>
      </c>
      <c r="B523" t="s">
        <v>1062</v>
      </c>
      <c r="C523" t="s">
        <v>1063</v>
      </c>
      <c r="D523" t="s">
        <v>1063</v>
      </c>
      <c r="E523" t="s">
        <v>1063</v>
      </c>
      <c r="F523" t="s">
        <v>1072</v>
      </c>
      <c r="G523" t="s">
        <v>1073</v>
      </c>
      <c r="H523" t="s">
        <v>1072</v>
      </c>
      <c r="I523">
        <f t="shared" si="10"/>
        <v>8939</v>
      </c>
      <c r="J523" t="s">
        <v>1072</v>
      </c>
      <c r="K523" t="s">
        <v>1072</v>
      </c>
      <c r="L523" t="s">
        <v>637</v>
      </c>
      <c r="M523" t="s">
        <v>1077</v>
      </c>
      <c r="N523">
        <v>8939</v>
      </c>
      <c r="O523" s="1">
        <v>43155</v>
      </c>
      <c r="P523">
        <v>-72.326499999999996</v>
      </c>
      <c r="Q523">
        <v>181.12616666666699</v>
      </c>
      <c r="R523">
        <v>50</v>
      </c>
      <c r="S523">
        <v>3</v>
      </c>
      <c r="T523">
        <v>0</v>
      </c>
      <c r="U523" t="s">
        <v>1375</v>
      </c>
      <c r="V523" t="s">
        <v>77</v>
      </c>
      <c r="W523" t="s">
        <v>83</v>
      </c>
      <c r="X523" t="s">
        <v>1072</v>
      </c>
      <c r="AE523">
        <v>3227</v>
      </c>
      <c r="AF523">
        <v>8939</v>
      </c>
      <c r="AG523" t="s">
        <v>1075</v>
      </c>
      <c r="AH523">
        <v>181.1293</v>
      </c>
      <c r="AI523">
        <v>-72.327500000000001</v>
      </c>
      <c r="AJ523">
        <v>852</v>
      </c>
      <c r="AK523">
        <v>50</v>
      </c>
      <c r="AL523">
        <v>50</v>
      </c>
      <c r="AM523">
        <v>-1.0772999999999999</v>
      </c>
      <c r="AN523">
        <v>34.200499999999998</v>
      </c>
      <c r="AO523">
        <v>316.31</v>
      </c>
      <c r="AP523">
        <v>0.81599999999999995</v>
      </c>
      <c r="AQ523">
        <v>95.174000000000007</v>
      </c>
      <c r="AR523">
        <v>-10000000000</v>
      </c>
      <c r="AS523">
        <v>-1.0786</v>
      </c>
      <c r="BB523">
        <v>71.212390956026297</v>
      </c>
      <c r="BC523">
        <v>28.845600000000001</v>
      </c>
      <c r="BD523">
        <v>0.53539356984478903</v>
      </c>
      <c r="BE523">
        <v>1.9332420764451901</v>
      </c>
      <c r="BF523">
        <v>0.32</v>
      </c>
      <c r="BG523">
        <v>7.3999999999999996E-2</v>
      </c>
      <c r="BH523">
        <v>7.0000000000000007E-2</v>
      </c>
      <c r="BI523">
        <v>0.133204229727</v>
      </c>
      <c r="BJ523">
        <v>14</v>
      </c>
      <c r="BK523">
        <v>1675</v>
      </c>
      <c r="BL523">
        <v>2116</v>
      </c>
      <c r="BV523">
        <v>77</v>
      </c>
      <c r="BW523">
        <v>80</v>
      </c>
      <c r="BX523">
        <v>77</v>
      </c>
      <c r="BY523" t="s">
        <v>92</v>
      </c>
    </row>
    <row r="524" spans="1:77" hidden="1" x14ac:dyDescent="0.2">
      <c r="A524" t="s">
        <v>1557</v>
      </c>
      <c r="B524" t="s">
        <v>1062</v>
      </c>
      <c r="C524" t="s">
        <v>1063</v>
      </c>
      <c r="D524" t="s">
        <v>1063</v>
      </c>
      <c r="E524" t="s">
        <v>1063</v>
      </c>
      <c r="F524" t="s">
        <v>1072</v>
      </c>
      <c r="G524" t="s">
        <v>1073</v>
      </c>
      <c r="H524" t="s">
        <v>1072</v>
      </c>
      <c r="I524">
        <f t="shared" si="10"/>
        <v>8939</v>
      </c>
      <c r="J524" t="s">
        <v>1072</v>
      </c>
      <c r="K524" t="s">
        <v>1072</v>
      </c>
      <c r="L524" t="s">
        <v>637</v>
      </c>
      <c r="M524" t="s">
        <v>1078</v>
      </c>
      <c r="N524">
        <v>8939</v>
      </c>
      <c r="O524" s="1">
        <v>43155</v>
      </c>
      <c r="P524">
        <v>-72.326499999999996</v>
      </c>
      <c r="Q524">
        <v>181.12616666666699</v>
      </c>
      <c r="R524">
        <v>75</v>
      </c>
      <c r="S524">
        <v>4</v>
      </c>
      <c r="T524">
        <v>0</v>
      </c>
      <c r="U524" t="s">
        <v>1375</v>
      </c>
      <c r="V524" t="s">
        <v>77</v>
      </c>
      <c r="W524" t="s">
        <v>83</v>
      </c>
      <c r="X524" t="s">
        <v>1072</v>
      </c>
      <c r="AE524">
        <v>3227</v>
      </c>
      <c r="AF524">
        <v>8939</v>
      </c>
      <c r="AG524" t="s">
        <v>1075</v>
      </c>
      <c r="AH524">
        <v>181.1293</v>
      </c>
      <c r="AI524">
        <v>-72.327500000000001</v>
      </c>
      <c r="AJ524">
        <v>852</v>
      </c>
      <c r="AK524">
        <v>76</v>
      </c>
      <c r="AL524">
        <v>77</v>
      </c>
      <c r="AM524">
        <v>-1.1291</v>
      </c>
      <c r="AN524">
        <v>34.221699999999998</v>
      </c>
      <c r="AO524">
        <v>306.92</v>
      </c>
      <c r="AP524">
        <v>0.84399999999999997</v>
      </c>
      <c r="AQ524">
        <v>95.409000000000006</v>
      </c>
      <c r="AR524">
        <v>-10000000000</v>
      </c>
      <c r="AS524">
        <v>-1.131</v>
      </c>
      <c r="BB524">
        <v>71.568452910806499</v>
      </c>
      <c r="BC524">
        <v>29.1312</v>
      </c>
      <c r="BD524">
        <v>0.47828492239467901</v>
      </c>
      <c r="BE524">
        <v>1.9332420764451901</v>
      </c>
      <c r="BF524">
        <v>0.28999999999999998</v>
      </c>
      <c r="BG524">
        <v>6.8000000000000005E-2</v>
      </c>
      <c r="BH524">
        <v>7.0000000000000007E-2</v>
      </c>
      <c r="BI524">
        <v>0.170839752687</v>
      </c>
      <c r="BJ524">
        <v>30</v>
      </c>
      <c r="BK524">
        <v>915</v>
      </c>
      <c r="BL524">
        <v>1383</v>
      </c>
      <c r="BV524">
        <v>77</v>
      </c>
      <c r="BW524">
        <v>80</v>
      </c>
      <c r="BX524">
        <v>77</v>
      </c>
      <c r="BY524" t="s">
        <v>92</v>
      </c>
    </row>
    <row r="525" spans="1:77" hidden="1" x14ac:dyDescent="0.2">
      <c r="A525" t="s">
        <v>1558</v>
      </c>
      <c r="B525" t="s">
        <v>1062</v>
      </c>
      <c r="C525" t="s">
        <v>1063</v>
      </c>
      <c r="D525" t="s">
        <v>1063</v>
      </c>
      <c r="E525" t="s">
        <v>1063</v>
      </c>
      <c r="F525" t="s">
        <v>1072</v>
      </c>
      <c r="G525" t="s">
        <v>1073</v>
      </c>
      <c r="H525" t="s">
        <v>1072</v>
      </c>
      <c r="I525">
        <f t="shared" si="10"/>
        <v>8939</v>
      </c>
      <c r="J525" t="s">
        <v>1072</v>
      </c>
      <c r="K525" t="s">
        <v>1072</v>
      </c>
      <c r="L525" t="s">
        <v>637</v>
      </c>
      <c r="M525" t="s">
        <v>1079</v>
      </c>
      <c r="N525">
        <v>8939</v>
      </c>
      <c r="O525" s="1">
        <v>43155</v>
      </c>
      <c r="P525">
        <v>-72.326499999999996</v>
      </c>
      <c r="Q525">
        <v>181.12616666666699</v>
      </c>
      <c r="R525">
        <v>100</v>
      </c>
      <c r="S525">
        <v>5</v>
      </c>
      <c r="T525">
        <v>0</v>
      </c>
      <c r="U525" t="s">
        <v>1375</v>
      </c>
      <c r="V525" t="s">
        <v>77</v>
      </c>
      <c r="W525" t="s">
        <v>83</v>
      </c>
      <c r="X525" t="s">
        <v>1072</v>
      </c>
      <c r="AE525">
        <v>3227</v>
      </c>
      <c r="AF525">
        <v>8939</v>
      </c>
      <c r="AG525" t="s">
        <v>1075</v>
      </c>
      <c r="AH525">
        <v>181.1293</v>
      </c>
      <c r="AI525">
        <v>-72.327500000000001</v>
      </c>
      <c r="AJ525">
        <v>852</v>
      </c>
      <c r="AK525">
        <v>100</v>
      </c>
      <c r="AL525">
        <v>101</v>
      </c>
      <c r="AM525">
        <v>-1.411</v>
      </c>
      <c r="AN525">
        <v>34.372599999999998</v>
      </c>
      <c r="AO525">
        <v>255.66</v>
      </c>
      <c r="AP525">
        <v>0.376</v>
      </c>
      <c r="AQ525">
        <v>97.513000000000005</v>
      </c>
      <c r="AR525">
        <v>-10000000000</v>
      </c>
      <c r="AS525">
        <v>-1.4134</v>
      </c>
      <c r="BB525">
        <v>76.909382232508406</v>
      </c>
      <c r="BC525">
        <v>31.416</v>
      </c>
      <c r="BD525">
        <v>0.17846452328159601</v>
      </c>
      <c r="BE525">
        <v>2.0943455828156301</v>
      </c>
      <c r="BF525">
        <v>0.19</v>
      </c>
      <c r="BG525">
        <v>3.7499999999999999E-2</v>
      </c>
      <c r="BH525">
        <v>0.04</v>
      </c>
      <c r="BI525">
        <v>0.13063800357675001</v>
      </c>
      <c r="BJ525">
        <v>14</v>
      </c>
      <c r="BK525">
        <v>382</v>
      </c>
      <c r="BL525">
        <v>464</v>
      </c>
      <c r="BV525">
        <v>77</v>
      </c>
      <c r="BW525">
        <v>80</v>
      </c>
      <c r="BX525">
        <v>77</v>
      </c>
      <c r="BY525" t="s">
        <v>80</v>
      </c>
    </row>
    <row r="526" spans="1:77" hidden="1" x14ac:dyDescent="0.2">
      <c r="A526" t="s">
        <v>1559</v>
      </c>
      <c r="B526" t="s">
        <v>1062</v>
      </c>
      <c r="C526" t="s">
        <v>1063</v>
      </c>
      <c r="D526" t="s">
        <v>1063</v>
      </c>
      <c r="E526" t="s">
        <v>1063</v>
      </c>
      <c r="F526" t="s">
        <v>1072</v>
      </c>
      <c r="G526" t="s">
        <v>1073</v>
      </c>
      <c r="H526" t="s">
        <v>1072</v>
      </c>
      <c r="I526">
        <f t="shared" si="10"/>
        <v>8939</v>
      </c>
      <c r="J526" t="s">
        <v>1072</v>
      </c>
      <c r="K526" t="s">
        <v>1072</v>
      </c>
      <c r="L526" t="s">
        <v>637</v>
      </c>
      <c r="M526" t="s">
        <v>1080</v>
      </c>
      <c r="N526">
        <v>8939</v>
      </c>
      <c r="O526" s="1">
        <v>43155</v>
      </c>
      <c r="P526">
        <v>-72.326499999999996</v>
      </c>
      <c r="Q526">
        <v>181.12616666666699</v>
      </c>
      <c r="R526">
        <v>150</v>
      </c>
      <c r="S526">
        <v>6</v>
      </c>
      <c r="T526">
        <v>0</v>
      </c>
      <c r="U526" t="s">
        <v>1375</v>
      </c>
      <c r="V526" t="s">
        <v>77</v>
      </c>
      <c r="W526" t="s">
        <v>83</v>
      </c>
      <c r="X526" t="s">
        <v>1072</v>
      </c>
      <c r="AE526">
        <v>3227</v>
      </c>
      <c r="AF526">
        <v>8939</v>
      </c>
      <c r="AG526" t="s">
        <v>1075</v>
      </c>
      <c r="AH526">
        <v>181.1293</v>
      </c>
      <c r="AI526">
        <v>-72.327500000000001</v>
      </c>
      <c r="AJ526">
        <v>852</v>
      </c>
      <c r="AK526">
        <v>150</v>
      </c>
      <c r="AL526">
        <v>152</v>
      </c>
      <c r="AM526">
        <v>-1.0047999999999999</v>
      </c>
      <c r="AN526">
        <v>34.425800000000002</v>
      </c>
      <c r="AO526">
        <v>242.01</v>
      </c>
      <c r="AP526">
        <v>0.151</v>
      </c>
      <c r="AQ526">
        <v>98.156000000000006</v>
      </c>
      <c r="AR526">
        <v>-10000000000</v>
      </c>
      <c r="AS526">
        <v>-1.0089999999999999</v>
      </c>
      <c r="BJ526">
        <v>8</v>
      </c>
      <c r="BK526">
        <v>492</v>
      </c>
      <c r="BL526">
        <v>460</v>
      </c>
      <c r="BV526">
        <v>77</v>
      </c>
      <c r="BW526">
        <v>80</v>
      </c>
      <c r="BX526">
        <v>77</v>
      </c>
      <c r="BY526" t="s">
        <v>80</v>
      </c>
    </row>
    <row r="527" spans="1:77" hidden="1" x14ac:dyDescent="0.2">
      <c r="A527" t="s">
        <v>1560</v>
      </c>
      <c r="B527" t="s">
        <v>1062</v>
      </c>
      <c r="C527" t="s">
        <v>1063</v>
      </c>
      <c r="D527" t="s">
        <v>1063</v>
      </c>
      <c r="E527" t="s">
        <v>1063</v>
      </c>
      <c r="F527" t="s">
        <v>1072</v>
      </c>
      <c r="G527" t="s">
        <v>1073</v>
      </c>
      <c r="H527" t="s">
        <v>1072</v>
      </c>
      <c r="I527">
        <f t="shared" si="10"/>
        <v>8939</v>
      </c>
      <c r="J527" t="s">
        <v>1072</v>
      </c>
      <c r="K527" t="s">
        <v>1072</v>
      </c>
      <c r="L527" t="s">
        <v>637</v>
      </c>
      <c r="M527" t="s">
        <v>1081</v>
      </c>
      <c r="N527">
        <v>8939</v>
      </c>
      <c r="O527" s="1">
        <v>43155</v>
      </c>
      <c r="P527">
        <v>-72.326499999999996</v>
      </c>
      <c r="Q527">
        <v>181.12616666666699</v>
      </c>
      <c r="R527">
        <v>200</v>
      </c>
      <c r="S527">
        <v>7</v>
      </c>
      <c r="T527">
        <v>0</v>
      </c>
      <c r="U527" t="s">
        <v>1375</v>
      </c>
      <c r="V527" t="s">
        <v>77</v>
      </c>
      <c r="W527" t="s">
        <v>83</v>
      </c>
      <c r="X527" t="s">
        <v>1072</v>
      </c>
      <c r="AE527">
        <v>3227</v>
      </c>
      <c r="AF527">
        <v>8939</v>
      </c>
      <c r="AG527" t="s">
        <v>1075</v>
      </c>
      <c r="AH527">
        <v>181.1293</v>
      </c>
      <c r="AI527">
        <v>-72.327500000000001</v>
      </c>
      <c r="AJ527">
        <v>852</v>
      </c>
      <c r="AK527">
        <v>200</v>
      </c>
      <c r="AL527">
        <v>202</v>
      </c>
      <c r="AM527">
        <v>-0.125</v>
      </c>
      <c r="AN527">
        <v>34.5184</v>
      </c>
      <c r="AO527">
        <v>217.93</v>
      </c>
      <c r="AP527">
        <v>9.2999999999999999E-2</v>
      </c>
      <c r="AQ527">
        <v>98.376000000000005</v>
      </c>
      <c r="AR527">
        <v>-10000000000</v>
      </c>
      <c r="AS527">
        <v>-0.13220000000000001</v>
      </c>
      <c r="BJ527">
        <v>1</v>
      </c>
      <c r="BK527">
        <v>333</v>
      </c>
      <c r="BL527">
        <v>141</v>
      </c>
      <c r="BV527">
        <v>77</v>
      </c>
      <c r="BW527">
        <v>80</v>
      </c>
      <c r="BX527">
        <v>77</v>
      </c>
      <c r="BY527" t="s">
        <v>80</v>
      </c>
    </row>
    <row r="528" spans="1:77" hidden="1" x14ac:dyDescent="0.2">
      <c r="A528" t="s">
        <v>1561</v>
      </c>
      <c r="B528" t="s">
        <v>1062</v>
      </c>
      <c r="C528" t="s">
        <v>1063</v>
      </c>
      <c r="D528" t="s">
        <v>1063</v>
      </c>
      <c r="E528" t="s">
        <v>1063</v>
      </c>
      <c r="F528" t="s">
        <v>1072</v>
      </c>
      <c r="G528" t="s">
        <v>1073</v>
      </c>
      <c r="H528" t="s">
        <v>1072</v>
      </c>
      <c r="I528">
        <f t="shared" si="10"/>
        <v>8941</v>
      </c>
      <c r="J528" t="s">
        <v>1072</v>
      </c>
      <c r="K528" t="s">
        <v>1072</v>
      </c>
      <c r="L528" t="s">
        <v>260</v>
      </c>
      <c r="M528" t="s">
        <v>1082</v>
      </c>
      <c r="N528">
        <v>8941</v>
      </c>
      <c r="O528" s="1">
        <v>43157</v>
      </c>
      <c r="P528">
        <v>-71.292500000000004</v>
      </c>
      <c r="Q528">
        <v>181.97733333333301</v>
      </c>
      <c r="R528">
        <v>10</v>
      </c>
      <c r="S528">
        <v>1</v>
      </c>
      <c r="T528">
        <v>0</v>
      </c>
      <c r="U528" t="s">
        <v>1375</v>
      </c>
      <c r="V528" t="s">
        <v>77</v>
      </c>
      <c r="W528" t="s">
        <v>83</v>
      </c>
      <c r="X528" t="s">
        <v>1072</v>
      </c>
      <c r="AE528">
        <v>3227</v>
      </c>
      <c r="AF528">
        <v>8941</v>
      </c>
      <c r="AG528" t="s">
        <v>1083</v>
      </c>
      <c r="AH528">
        <v>181.96180000000001</v>
      </c>
      <c r="AI528">
        <v>-71.299300000000002</v>
      </c>
      <c r="AJ528">
        <v>1370</v>
      </c>
      <c r="AK528">
        <v>10</v>
      </c>
      <c r="AL528">
        <v>10</v>
      </c>
      <c r="AM528">
        <v>-0.90339999999999998</v>
      </c>
      <c r="AN528">
        <v>33.802599999999998</v>
      </c>
      <c r="AO528">
        <v>330.48</v>
      </c>
      <c r="AP528">
        <v>0.33800000000000002</v>
      </c>
      <c r="AQ528">
        <v>94.756</v>
      </c>
      <c r="AR528">
        <v>-10000000000</v>
      </c>
      <c r="AS528">
        <v>-0.90369999999999995</v>
      </c>
      <c r="BB528">
        <v>60.530532312622398</v>
      </c>
      <c r="BC528">
        <v>25.775400000000001</v>
      </c>
      <c r="BD528">
        <v>0.96370842572062099</v>
      </c>
      <c r="BE528">
        <v>1.6754764662524999</v>
      </c>
      <c r="BF528">
        <v>4.2999999999999997E-2</v>
      </c>
      <c r="BG528">
        <v>0.09</v>
      </c>
      <c r="BH528">
        <v>6.8779353806999996E-2</v>
      </c>
      <c r="BJ528">
        <v>66</v>
      </c>
      <c r="BK528">
        <v>2491</v>
      </c>
      <c r="BL528">
        <v>3294</v>
      </c>
      <c r="BV528">
        <v>24</v>
      </c>
      <c r="BW528">
        <v>35</v>
      </c>
      <c r="BX528">
        <v>24</v>
      </c>
      <c r="BY528" t="s">
        <v>92</v>
      </c>
    </row>
    <row r="529" spans="1:77" hidden="1" x14ac:dyDescent="0.2">
      <c r="A529" t="s">
        <v>1562</v>
      </c>
      <c r="B529" t="s">
        <v>1062</v>
      </c>
      <c r="C529" t="s">
        <v>1063</v>
      </c>
      <c r="D529" t="s">
        <v>1063</v>
      </c>
      <c r="E529" t="s">
        <v>1063</v>
      </c>
      <c r="F529" t="s">
        <v>1072</v>
      </c>
      <c r="G529" t="s">
        <v>1073</v>
      </c>
      <c r="H529" t="s">
        <v>1072</v>
      </c>
      <c r="I529">
        <f t="shared" si="10"/>
        <v>8941</v>
      </c>
      <c r="J529" t="s">
        <v>1072</v>
      </c>
      <c r="K529" t="s">
        <v>1072</v>
      </c>
      <c r="L529" t="s">
        <v>260</v>
      </c>
      <c r="M529" t="s">
        <v>1084</v>
      </c>
      <c r="N529">
        <v>8941</v>
      </c>
      <c r="O529" s="1">
        <v>43157</v>
      </c>
      <c r="P529">
        <v>-71.292500000000004</v>
      </c>
      <c r="Q529">
        <v>181.97733333333301</v>
      </c>
      <c r="R529">
        <v>26</v>
      </c>
      <c r="S529">
        <v>2</v>
      </c>
      <c r="T529">
        <v>0</v>
      </c>
      <c r="U529" t="s">
        <v>1375</v>
      </c>
      <c r="V529" t="s">
        <v>77</v>
      </c>
      <c r="W529" t="s">
        <v>83</v>
      </c>
      <c r="X529" t="s">
        <v>1072</v>
      </c>
      <c r="AE529">
        <v>3227</v>
      </c>
      <c r="AF529">
        <v>8941</v>
      </c>
      <c r="AG529" t="s">
        <v>1083</v>
      </c>
      <c r="AH529">
        <v>181.96180000000001</v>
      </c>
      <c r="AI529">
        <v>-71.299300000000002</v>
      </c>
      <c r="AJ529">
        <v>1370</v>
      </c>
      <c r="AK529">
        <v>26</v>
      </c>
      <c r="AL529">
        <v>26</v>
      </c>
      <c r="AM529">
        <v>-0.97540000000000004</v>
      </c>
      <c r="AN529">
        <v>33.867400000000004</v>
      </c>
      <c r="AO529">
        <v>327.58999999999997</v>
      </c>
      <c r="AP529">
        <v>0.61299999999999999</v>
      </c>
      <c r="AQ529">
        <v>94.852000000000004</v>
      </c>
      <c r="AR529">
        <v>-10000000000</v>
      </c>
      <c r="AS529">
        <v>-0.97609999999999997</v>
      </c>
      <c r="BB529">
        <v>61.954780131742901</v>
      </c>
      <c r="BC529">
        <v>26.632200000000001</v>
      </c>
      <c r="BD529">
        <v>0.94229268292682899</v>
      </c>
      <c r="BE529">
        <v>1.70769716752659</v>
      </c>
      <c r="BF529">
        <v>6.5000000000000002E-2</v>
      </c>
      <c r="BG529">
        <v>0.1</v>
      </c>
      <c r="BH529">
        <v>6.9732401175E-2</v>
      </c>
      <c r="BJ529">
        <v>34</v>
      </c>
      <c r="BK529">
        <v>1689</v>
      </c>
      <c r="BL529">
        <v>2083</v>
      </c>
      <c r="BV529">
        <v>24</v>
      </c>
      <c r="BW529">
        <v>35</v>
      </c>
      <c r="BX529">
        <v>24</v>
      </c>
      <c r="BY529" t="s">
        <v>80</v>
      </c>
    </row>
    <row r="530" spans="1:77" hidden="1" x14ac:dyDescent="0.2">
      <c r="A530" t="s">
        <v>1563</v>
      </c>
      <c r="B530" t="s">
        <v>1062</v>
      </c>
      <c r="C530" t="s">
        <v>1063</v>
      </c>
      <c r="D530" t="s">
        <v>1063</v>
      </c>
      <c r="E530" t="s">
        <v>1063</v>
      </c>
      <c r="F530" t="s">
        <v>1072</v>
      </c>
      <c r="G530" t="s">
        <v>1073</v>
      </c>
      <c r="H530" t="s">
        <v>1072</v>
      </c>
      <c r="I530">
        <f t="shared" si="10"/>
        <v>8941</v>
      </c>
      <c r="J530" t="s">
        <v>1072</v>
      </c>
      <c r="K530" t="s">
        <v>1072</v>
      </c>
      <c r="L530" t="s">
        <v>260</v>
      </c>
      <c r="M530" t="s">
        <v>1085</v>
      </c>
      <c r="N530">
        <v>8941</v>
      </c>
      <c r="O530" s="1">
        <v>43157</v>
      </c>
      <c r="P530">
        <v>-71.292500000000004</v>
      </c>
      <c r="Q530">
        <v>181.97733333333301</v>
      </c>
      <c r="R530">
        <v>50</v>
      </c>
      <c r="S530">
        <v>3</v>
      </c>
      <c r="T530">
        <v>0</v>
      </c>
      <c r="U530" t="s">
        <v>1375</v>
      </c>
      <c r="V530" t="s">
        <v>77</v>
      </c>
      <c r="W530" t="s">
        <v>83</v>
      </c>
      <c r="X530" t="s">
        <v>1072</v>
      </c>
      <c r="AE530">
        <v>3227</v>
      </c>
      <c r="AF530">
        <v>8941</v>
      </c>
      <c r="AG530" t="s">
        <v>1083</v>
      </c>
      <c r="AH530">
        <v>181.96180000000001</v>
      </c>
      <c r="AI530">
        <v>-71.299300000000002</v>
      </c>
      <c r="AJ530">
        <v>1370</v>
      </c>
      <c r="AK530">
        <v>50</v>
      </c>
      <c r="AL530">
        <v>50</v>
      </c>
      <c r="AM530">
        <v>-1.5379</v>
      </c>
      <c r="AN530">
        <v>34.237400000000001</v>
      </c>
      <c r="AO530">
        <v>278.51</v>
      </c>
      <c r="AP530">
        <v>0.71199999999999997</v>
      </c>
      <c r="AQ530">
        <v>96.364999999999995</v>
      </c>
      <c r="AR530">
        <v>-10000000000</v>
      </c>
      <c r="AS530">
        <v>-1.5389999999999999</v>
      </c>
      <c r="BB530">
        <v>70.144205091685905</v>
      </c>
      <c r="BC530">
        <v>29.488199999999999</v>
      </c>
      <c r="BD530">
        <v>0.62819512195121996</v>
      </c>
      <c r="BE530">
        <v>1.9654627777192799</v>
      </c>
      <c r="BF530">
        <v>3.5999999999999997E-2</v>
      </c>
      <c r="BG530">
        <v>0.06</v>
      </c>
      <c r="BH530">
        <v>0.119145277575</v>
      </c>
      <c r="BJ530">
        <v>195</v>
      </c>
      <c r="BK530">
        <v>2667</v>
      </c>
      <c r="BL530">
        <v>1621</v>
      </c>
      <c r="BV530">
        <v>24</v>
      </c>
      <c r="BW530">
        <v>35</v>
      </c>
      <c r="BX530">
        <v>24</v>
      </c>
      <c r="BY530" t="s">
        <v>80</v>
      </c>
    </row>
    <row r="531" spans="1:77" hidden="1" x14ac:dyDescent="0.2">
      <c r="A531" t="s">
        <v>1564</v>
      </c>
      <c r="B531" t="s">
        <v>1062</v>
      </c>
      <c r="C531" t="s">
        <v>1063</v>
      </c>
      <c r="D531" t="s">
        <v>1063</v>
      </c>
      <c r="E531" t="s">
        <v>1063</v>
      </c>
      <c r="F531" t="s">
        <v>1072</v>
      </c>
      <c r="G531" t="s">
        <v>1073</v>
      </c>
      <c r="H531" t="s">
        <v>1072</v>
      </c>
      <c r="I531">
        <f t="shared" ref="I531:I567" si="11">N531</f>
        <v>8941</v>
      </c>
      <c r="J531" t="s">
        <v>1072</v>
      </c>
      <c r="K531" t="s">
        <v>1072</v>
      </c>
      <c r="L531" t="s">
        <v>260</v>
      </c>
      <c r="M531" t="s">
        <v>1086</v>
      </c>
      <c r="N531">
        <v>8941</v>
      </c>
      <c r="O531" s="1">
        <v>43157</v>
      </c>
      <c r="P531">
        <v>-71.292500000000004</v>
      </c>
      <c r="Q531">
        <v>181.97733333333301</v>
      </c>
      <c r="R531">
        <v>75</v>
      </c>
      <c r="S531">
        <v>4</v>
      </c>
      <c r="T531">
        <v>0</v>
      </c>
      <c r="U531" t="s">
        <v>1375</v>
      </c>
      <c r="V531" t="s">
        <v>77</v>
      </c>
      <c r="W531" t="s">
        <v>83</v>
      </c>
      <c r="X531" t="s">
        <v>1072</v>
      </c>
      <c r="AE531">
        <v>3227</v>
      </c>
      <c r="AF531">
        <v>8941</v>
      </c>
      <c r="AG531" t="s">
        <v>1083</v>
      </c>
      <c r="AH531">
        <v>181.96180000000001</v>
      </c>
      <c r="AI531">
        <v>-71.299300000000002</v>
      </c>
      <c r="AJ531">
        <v>1370</v>
      </c>
      <c r="AK531">
        <v>76</v>
      </c>
      <c r="AL531">
        <v>77</v>
      </c>
      <c r="AM531">
        <v>-1.4826999999999999</v>
      </c>
      <c r="AN531">
        <v>34.350200000000001</v>
      </c>
      <c r="AO531">
        <v>259.87</v>
      </c>
      <c r="AP531">
        <v>0.52300000000000002</v>
      </c>
      <c r="AQ531">
        <v>97.253</v>
      </c>
      <c r="AR531">
        <v>-10000000000</v>
      </c>
      <c r="AS531">
        <v>-1.4843999999999999</v>
      </c>
      <c r="BB531">
        <v>74.773010503827706</v>
      </c>
      <c r="BC531">
        <v>30.844799999999999</v>
      </c>
      <c r="BD531">
        <v>0.34265188470066499</v>
      </c>
      <c r="BE531">
        <v>2.1265662840897099</v>
      </c>
      <c r="BF531">
        <v>4.2999999999999997E-2</v>
      </c>
      <c r="BG531">
        <v>0.04</v>
      </c>
      <c r="BH531">
        <v>0.20433624705674999</v>
      </c>
      <c r="BJ531">
        <v>20</v>
      </c>
      <c r="BK531">
        <v>2233</v>
      </c>
      <c r="BL531">
        <v>1224</v>
      </c>
      <c r="BV531">
        <v>24</v>
      </c>
      <c r="BW531">
        <v>35</v>
      </c>
      <c r="BX531">
        <v>24</v>
      </c>
      <c r="BY531" t="s">
        <v>80</v>
      </c>
    </row>
    <row r="532" spans="1:77" hidden="1" x14ac:dyDescent="0.2">
      <c r="A532" t="s">
        <v>1565</v>
      </c>
      <c r="B532" t="s">
        <v>1062</v>
      </c>
      <c r="C532" t="s">
        <v>1063</v>
      </c>
      <c r="D532" t="s">
        <v>1063</v>
      </c>
      <c r="E532" t="s">
        <v>1063</v>
      </c>
      <c r="F532" t="s">
        <v>1072</v>
      </c>
      <c r="G532" t="s">
        <v>1073</v>
      </c>
      <c r="H532" t="s">
        <v>1072</v>
      </c>
      <c r="I532">
        <f t="shared" si="11"/>
        <v>8941</v>
      </c>
      <c r="J532" t="s">
        <v>1072</v>
      </c>
      <c r="K532" t="s">
        <v>1072</v>
      </c>
      <c r="L532" t="s">
        <v>260</v>
      </c>
      <c r="M532" t="s">
        <v>1087</v>
      </c>
      <c r="N532">
        <v>8941</v>
      </c>
      <c r="O532" s="1">
        <v>43157</v>
      </c>
      <c r="P532">
        <v>-71.292500000000004</v>
      </c>
      <c r="Q532">
        <v>181.97733333333301</v>
      </c>
      <c r="R532">
        <v>100</v>
      </c>
      <c r="S532">
        <v>5</v>
      </c>
      <c r="T532">
        <v>0</v>
      </c>
      <c r="U532" t="s">
        <v>1375</v>
      </c>
      <c r="V532" t="s">
        <v>77</v>
      </c>
      <c r="W532" t="s">
        <v>83</v>
      </c>
      <c r="X532" t="s">
        <v>1072</v>
      </c>
      <c r="AE532">
        <v>3227</v>
      </c>
      <c r="AF532">
        <v>8941</v>
      </c>
      <c r="AG532" t="s">
        <v>1083</v>
      </c>
      <c r="AH532">
        <v>181.96180000000001</v>
      </c>
      <c r="AI532">
        <v>-71.299300000000002</v>
      </c>
      <c r="AJ532">
        <v>1370</v>
      </c>
      <c r="AK532">
        <v>100</v>
      </c>
      <c r="AL532">
        <v>101</v>
      </c>
      <c r="AM532">
        <v>-1.385</v>
      </c>
      <c r="AN532">
        <v>34.379399999999997</v>
      </c>
      <c r="AO532">
        <v>254.56</v>
      </c>
      <c r="AP532">
        <v>0.33700000000000002</v>
      </c>
      <c r="AQ532">
        <v>97.623000000000005</v>
      </c>
      <c r="AR532">
        <v>-10000000000</v>
      </c>
      <c r="AS532">
        <v>-1.3874</v>
      </c>
      <c r="BB532">
        <v>77.265444187288594</v>
      </c>
      <c r="BC532">
        <v>31.3446</v>
      </c>
      <c r="BD532">
        <v>0.235573170731707</v>
      </c>
      <c r="BE532">
        <v>2.1587869853638</v>
      </c>
      <c r="BF532">
        <v>3.5000000000000003E-2</v>
      </c>
      <c r="BG532">
        <v>0.03</v>
      </c>
      <c r="BH532">
        <v>0.14043885237675</v>
      </c>
      <c r="BJ532">
        <v>440</v>
      </c>
      <c r="BK532">
        <v>3178</v>
      </c>
      <c r="BL532">
        <v>863</v>
      </c>
      <c r="BV532">
        <v>24</v>
      </c>
      <c r="BW532">
        <v>35</v>
      </c>
      <c r="BX532">
        <v>24</v>
      </c>
      <c r="BY532" t="s">
        <v>80</v>
      </c>
    </row>
    <row r="533" spans="1:77" hidden="1" x14ac:dyDescent="0.2">
      <c r="A533" t="s">
        <v>1566</v>
      </c>
      <c r="B533" t="s">
        <v>1062</v>
      </c>
      <c r="C533" t="s">
        <v>1063</v>
      </c>
      <c r="D533" t="s">
        <v>1063</v>
      </c>
      <c r="E533" t="s">
        <v>1063</v>
      </c>
      <c r="F533" t="s">
        <v>1072</v>
      </c>
      <c r="G533" t="s">
        <v>1073</v>
      </c>
      <c r="H533" t="s">
        <v>1072</v>
      </c>
      <c r="I533">
        <f t="shared" si="11"/>
        <v>8941</v>
      </c>
      <c r="J533" t="s">
        <v>1072</v>
      </c>
      <c r="K533" t="s">
        <v>1072</v>
      </c>
      <c r="L533" t="s">
        <v>260</v>
      </c>
      <c r="M533" t="s">
        <v>1088</v>
      </c>
      <c r="N533">
        <v>8941</v>
      </c>
      <c r="O533" s="1">
        <v>43157</v>
      </c>
      <c r="P533">
        <v>-71.292500000000004</v>
      </c>
      <c r="Q533">
        <v>181.97733333333301</v>
      </c>
      <c r="R533">
        <v>200</v>
      </c>
      <c r="S533">
        <v>6</v>
      </c>
      <c r="T533">
        <v>0</v>
      </c>
      <c r="U533" t="s">
        <v>1375</v>
      </c>
      <c r="V533" t="s">
        <v>77</v>
      </c>
      <c r="W533" t="s">
        <v>83</v>
      </c>
      <c r="X533" t="s">
        <v>1072</v>
      </c>
      <c r="AE533">
        <v>3227</v>
      </c>
      <c r="AF533">
        <v>8941</v>
      </c>
      <c r="AG533" t="s">
        <v>1083</v>
      </c>
      <c r="AH533">
        <v>181.96180000000001</v>
      </c>
      <c r="AI533">
        <v>-71.299300000000002</v>
      </c>
      <c r="AJ533">
        <v>1370</v>
      </c>
      <c r="AK533">
        <v>200</v>
      </c>
      <c r="AL533">
        <v>202</v>
      </c>
      <c r="AM533">
        <v>0.70669999999999999</v>
      </c>
      <c r="AN533">
        <v>34.615299999999998</v>
      </c>
      <c r="AO533">
        <v>197.7</v>
      </c>
      <c r="AP533">
        <v>7.3999999999999996E-2</v>
      </c>
      <c r="AQ533">
        <v>98.409000000000006</v>
      </c>
      <c r="AR533">
        <v>-10000000000</v>
      </c>
      <c r="AS533">
        <v>0.69799999999999995</v>
      </c>
      <c r="BJ533">
        <v>9</v>
      </c>
      <c r="BK533">
        <v>1000</v>
      </c>
      <c r="BL533">
        <v>135</v>
      </c>
      <c r="BV533">
        <v>24</v>
      </c>
      <c r="BW533">
        <v>35</v>
      </c>
      <c r="BX533">
        <v>24</v>
      </c>
      <c r="BY533" t="s">
        <v>80</v>
      </c>
    </row>
    <row r="534" spans="1:77" hidden="1" x14ac:dyDescent="0.2">
      <c r="A534" t="s">
        <v>1567</v>
      </c>
      <c r="B534" t="s">
        <v>1062</v>
      </c>
      <c r="C534" t="s">
        <v>1063</v>
      </c>
      <c r="D534" t="s">
        <v>1063</v>
      </c>
      <c r="E534" t="s">
        <v>1063</v>
      </c>
      <c r="F534" t="s">
        <v>1072</v>
      </c>
      <c r="G534" t="s">
        <v>1073</v>
      </c>
      <c r="H534" t="s">
        <v>1072</v>
      </c>
      <c r="I534">
        <f t="shared" si="11"/>
        <v>8943</v>
      </c>
      <c r="J534" t="s">
        <v>1072</v>
      </c>
      <c r="K534" t="s">
        <v>1072</v>
      </c>
      <c r="L534" t="s">
        <v>1089</v>
      </c>
      <c r="M534" t="s">
        <v>1090</v>
      </c>
      <c r="N534">
        <v>8943</v>
      </c>
      <c r="O534" s="1">
        <v>43159</v>
      </c>
      <c r="P534">
        <v>-70.980500000000006</v>
      </c>
      <c r="Q534">
        <v>179.809</v>
      </c>
      <c r="R534">
        <v>10</v>
      </c>
      <c r="S534">
        <v>1</v>
      </c>
      <c r="T534">
        <v>0</v>
      </c>
      <c r="U534" t="s">
        <v>1375</v>
      </c>
      <c r="V534" t="s">
        <v>77</v>
      </c>
      <c r="W534" t="s">
        <v>83</v>
      </c>
      <c r="X534" t="s">
        <v>1072</v>
      </c>
      <c r="AE534">
        <v>3227</v>
      </c>
      <c r="AF534">
        <v>8943</v>
      </c>
      <c r="AG534" t="s">
        <v>1091</v>
      </c>
      <c r="AH534">
        <v>179.8092</v>
      </c>
      <c r="AI534">
        <v>-70.980699999999999</v>
      </c>
      <c r="AJ534">
        <v>1136</v>
      </c>
      <c r="AK534">
        <v>10</v>
      </c>
      <c r="AL534">
        <v>10</v>
      </c>
      <c r="AM534">
        <v>-1.0329999999999999</v>
      </c>
      <c r="AN534">
        <v>33.955800000000004</v>
      </c>
      <c r="AO534">
        <v>326.31</v>
      </c>
      <c r="AP534">
        <v>0.377</v>
      </c>
      <c r="AQ534">
        <v>94.754999999999995</v>
      </c>
      <c r="AR534">
        <v>-10000000000</v>
      </c>
      <c r="AS534">
        <v>-1.0331999999999999</v>
      </c>
      <c r="BB534">
        <v>65.515399679544203</v>
      </c>
      <c r="BC534">
        <v>27.631799999999998</v>
      </c>
      <c r="BD534">
        <v>0.64247228381374699</v>
      </c>
      <c r="BE534">
        <v>1.8043592713488501</v>
      </c>
      <c r="BF534">
        <v>0.2</v>
      </c>
      <c r="BG534">
        <v>3.3000000000000002E-2</v>
      </c>
      <c r="BH534">
        <v>0.08</v>
      </c>
      <c r="BI534">
        <v>2.8540355343E-2</v>
      </c>
      <c r="BJ534">
        <v>81</v>
      </c>
      <c r="BK534">
        <v>2894</v>
      </c>
      <c r="BL534">
        <v>3742</v>
      </c>
      <c r="BV534">
        <v>40</v>
      </c>
      <c r="BW534">
        <v>42</v>
      </c>
      <c r="BX534">
        <v>40</v>
      </c>
      <c r="BY534" t="s">
        <v>92</v>
      </c>
    </row>
    <row r="535" spans="1:77" hidden="1" x14ac:dyDescent="0.2">
      <c r="A535" t="s">
        <v>1568</v>
      </c>
      <c r="B535" t="s">
        <v>1062</v>
      </c>
      <c r="C535" t="s">
        <v>1063</v>
      </c>
      <c r="D535" t="s">
        <v>1063</v>
      </c>
      <c r="E535" t="s">
        <v>1063</v>
      </c>
      <c r="F535" t="s">
        <v>1072</v>
      </c>
      <c r="G535" t="s">
        <v>1073</v>
      </c>
      <c r="H535" t="s">
        <v>1072</v>
      </c>
      <c r="I535">
        <f t="shared" si="11"/>
        <v>8943</v>
      </c>
      <c r="J535" t="s">
        <v>1072</v>
      </c>
      <c r="K535" t="s">
        <v>1072</v>
      </c>
      <c r="L535" t="s">
        <v>1089</v>
      </c>
      <c r="M535" t="s">
        <v>1092</v>
      </c>
      <c r="N535">
        <v>8943</v>
      </c>
      <c r="O535" s="1">
        <v>43159</v>
      </c>
      <c r="P535">
        <v>-70.980500000000006</v>
      </c>
      <c r="Q535">
        <v>179.809</v>
      </c>
      <c r="R535">
        <v>25</v>
      </c>
      <c r="S535">
        <v>2</v>
      </c>
      <c r="T535">
        <v>0</v>
      </c>
      <c r="U535" t="s">
        <v>1375</v>
      </c>
      <c r="V535" t="s">
        <v>77</v>
      </c>
      <c r="W535" t="s">
        <v>83</v>
      </c>
      <c r="X535" t="s">
        <v>1072</v>
      </c>
      <c r="AE535">
        <v>3227</v>
      </c>
      <c r="AF535">
        <v>8943</v>
      </c>
      <c r="AG535" t="s">
        <v>1091</v>
      </c>
      <c r="AH535">
        <v>179.8092</v>
      </c>
      <c r="AI535">
        <v>-70.980699999999999</v>
      </c>
      <c r="AJ535">
        <v>1136</v>
      </c>
      <c r="AK535">
        <v>26</v>
      </c>
      <c r="AL535">
        <v>26</v>
      </c>
      <c r="AM535">
        <v>-1.0447</v>
      </c>
      <c r="AN535">
        <v>33.959499999999998</v>
      </c>
      <c r="AO535">
        <v>324.72000000000003</v>
      </c>
      <c r="AP535">
        <v>0.65500000000000003</v>
      </c>
      <c r="AQ535">
        <v>94.765000000000001</v>
      </c>
      <c r="AR535">
        <v>-10000000000</v>
      </c>
      <c r="AS535">
        <v>-1.0454000000000001</v>
      </c>
      <c r="BB535">
        <v>65.515399679544203</v>
      </c>
      <c r="BC535">
        <v>27.703199999999999</v>
      </c>
      <c r="BD535">
        <v>0.60677937915742797</v>
      </c>
      <c r="BE535">
        <v>1.8043592713488501</v>
      </c>
      <c r="BF535">
        <v>0.22</v>
      </c>
      <c r="BG535">
        <v>3.5000000000000003E-2</v>
      </c>
      <c r="BH535">
        <v>0.08</v>
      </c>
      <c r="BI535">
        <v>4.6130793168750003E-2</v>
      </c>
      <c r="BJ535">
        <v>72</v>
      </c>
      <c r="BK535">
        <v>3011</v>
      </c>
      <c r="BL535">
        <v>3534</v>
      </c>
      <c r="BV535">
        <v>40</v>
      </c>
      <c r="BW535">
        <v>42</v>
      </c>
      <c r="BX535">
        <v>40</v>
      </c>
      <c r="BY535" t="s">
        <v>92</v>
      </c>
    </row>
    <row r="536" spans="1:77" hidden="1" x14ac:dyDescent="0.2">
      <c r="A536" t="s">
        <v>1569</v>
      </c>
      <c r="B536" t="s">
        <v>1062</v>
      </c>
      <c r="C536" t="s">
        <v>1063</v>
      </c>
      <c r="D536" t="s">
        <v>1063</v>
      </c>
      <c r="E536" t="s">
        <v>1063</v>
      </c>
      <c r="F536" t="s">
        <v>1072</v>
      </c>
      <c r="G536" t="s">
        <v>1073</v>
      </c>
      <c r="H536" t="s">
        <v>1072</v>
      </c>
      <c r="I536">
        <f t="shared" si="11"/>
        <v>8943</v>
      </c>
      <c r="J536" t="s">
        <v>1072</v>
      </c>
      <c r="K536" t="s">
        <v>1072</v>
      </c>
      <c r="L536" t="s">
        <v>1089</v>
      </c>
      <c r="M536" t="s">
        <v>1093</v>
      </c>
      <c r="N536">
        <v>8943</v>
      </c>
      <c r="O536" s="1">
        <v>43159</v>
      </c>
      <c r="P536">
        <v>-70.980500000000006</v>
      </c>
      <c r="Q536">
        <v>179.809</v>
      </c>
      <c r="R536">
        <v>50</v>
      </c>
      <c r="S536">
        <v>3</v>
      </c>
      <c r="T536">
        <v>0</v>
      </c>
      <c r="U536" t="s">
        <v>1375</v>
      </c>
      <c r="V536" t="s">
        <v>77</v>
      </c>
      <c r="W536" t="s">
        <v>83</v>
      </c>
      <c r="X536" t="s">
        <v>1072</v>
      </c>
      <c r="AE536">
        <v>3227</v>
      </c>
      <c r="AF536">
        <v>8943</v>
      </c>
      <c r="AG536" t="s">
        <v>1091</v>
      </c>
      <c r="AH536">
        <v>179.8092</v>
      </c>
      <c r="AI536">
        <v>-70.980699999999999</v>
      </c>
      <c r="AJ536">
        <v>1136</v>
      </c>
      <c r="AK536">
        <v>50</v>
      </c>
      <c r="AL536">
        <v>50</v>
      </c>
      <c r="AM536">
        <v>-1.5967</v>
      </c>
      <c r="AN536">
        <v>34.237200000000001</v>
      </c>
      <c r="AO536">
        <v>279.10000000000002</v>
      </c>
      <c r="AP536">
        <v>0.67700000000000005</v>
      </c>
      <c r="AQ536">
        <v>96.474999999999994</v>
      </c>
      <c r="AR536">
        <v>-10000000000</v>
      </c>
      <c r="AS536">
        <v>-1.5978000000000001</v>
      </c>
      <c r="BB536">
        <v>69.076019227345597</v>
      </c>
      <c r="BC536">
        <v>29.1312</v>
      </c>
      <c r="BD536">
        <v>0.61391796008869204</v>
      </c>
      <c r="BE536">
        <v>1.9654627777192799</v>
      </c>
      <c r="BF536">
        <v>0.25</v>
      </c>
      <c r="BG536">
        <v>6.0999999999999999E-2</v>
      </c>
      <c r="BH536">
        <v>0.08</v>
      </c>
      <c r="BI536">
        <v>6.7789689407999995E-2</v>
      </c>
      <c r="BJ536">
        <v>21</v>
      </c>
      <c r="BK536">
        <v>1717</v>
      </c>
      <c r="BL536">
        <v>1837</v>
      </c>
      <c r="BV536">
        <v>40</v>
      </c>
      <c r="BW536">
        <v>42</v>
      </c>
      <c r="BX536">
        <v>40</v>
      </c>
      <c r="BY536" t="s">
        <v>80</v>
      </c>
    </row>
    <row r="537" spans="1:77" hidden="1" x14ac:dyDescent="0.2">
      <c r="A537" t="s">
        <v>1570</v>
      </c>
      <c r="B537" t="s">
        <v>1062</v>
      </c>
      <c r="C537" t="s">
        <v>1063</v>
      </c>
      <c r="D537" t="s">
        <v>1063</v>
      </c>
      <c r="E537" t="s">
        <v>1063</v>
      </c>
      <c r="F537" t="s">
        <v>1072</v>
      </c>
      <c r="G537" t="s">
        <v>1073</v>
      </c>
      <c r="H537" t="s">
        <v>1072</v>
      </c>
      <c r="I537">
        <f t="shared" si="11"/>
        <v>8943</v>
      </c>
      <c r="J537" t="s">
        <v>1072</v>
      </c>
      <c r="K537" t="s">
        <v>1072</v>
      </c>
      <c r="L537" t="s">
        <v>1089</v>
      </c>
      <c r="M537" t="s">
        <v>1094</v>
      </c>
      <c r="N537">
        <v>8943</v>
      </c>
      <c r="O537" s="1">
        <v>43159</v>
      </c>
      <c r="P537">
        <v>-70.980500000000006</v>
      </c>
      <c r="Q537">
        <v>179.809</v>
      </c>
      <c r="R537">
        <v>75</v>
      </c>
      <c r="S537">
        <v>4</v>
      </c>
      <c r="T537">
        <v>0</v>
      </c>
      <c r="U537" t="s">
        <v>1375</v>
      </c>
      <c r="V537" t="s">
        <v>77</v>
      </c>
      <c r="W537" t="s">
        <v>83</v>
      </c>
      <c r="X537" t="s">
        <v>1072</v>
      </c>
      <c r="AE537">
        <v>3227</v>
      </c>
      <c r="AF537">
        <v>8943</v>
      </c>
      <c r="AG537" t="s">
        <v>1091</v>
      </c>
      <c r="AH537">
        <v>179.8092</v>
      </c>
      <c r="AI537">
        <v>-70.980699999999999</v>
      </c>
      <c r="AJ537">
        <v>1136</v>
      </c>
      <c r="AK537">
        <v>76</v>
      </c>
      <c r="AL537">
        <v>77</v>
      </c>
      <c r="AM537">
        <v>-1.5555000000000001</v>
      </c>
      <c r="AN537">
        <v>34.356299999999997</v>
      </c>
      <c r="AO537">
        <v>255.83</v>
      </c>
      <c r="AP537">
        <v>0.3</v>
      </c>
      <c r="AQ537">
        <v>97.840999999999994</v>
      </c>
      <c r="AR537">
        <v>-10000000000</v>
      </c>
      <c r="AS537">
        <v>-1.5571999999999999</v>
      </c>
      <c r="BB537">
        <v>76.553320277728304</v>
      </c>
      <c r="BC537">
        <v>31.487400000000001</v>
      </c>
      <c r="BD537">
        <v>0.22129600886917999</v>
      </c>
      <c r="BE537">
        <v>2.1587869853638</v>
      </c>
      <c r="BF537">
        <v>0.17</v>
      </c>
      <c r="BG537">
        <v>0.03</v>
      </c>
      <c r="BH537">
        <v>0.03</v>
      </c>
      <c r="BI537">
        <v>9.5007573168749998E-2</v>
      </c>
      <c r="BJ537">
        <v>6</v>
      </c>
      <c r="BK537">
        <v>1487</v>
      </c>
      <c r="BL537">
        <v>654</v>
      </c>
      <c r="BV537">
        <v>40</v>
      </c>
      <c r="BW537">
        <v>42</v>
      </c>
      <c r="BX537">
        <v>40</v>
      </c>
      <c r="BY537" t="s">
        <v>80</v>
      </c>
    </row>
    <row r="538" spans="1:77" hidden="1" x14ac:dyDescent="0.2">
      <c r="A538" t="s">
        <v>1571</v>
      </c>
      <c r="B538" t="s">
        <v>1062</v>
      </c>
      <c r="C538" t="s">
        <v>1063</v>
      </c>
      <c r="D538" t="s">
        <v>1063</v>
      </c>
      <c r="E538" t="s">
        <v>1063</v>
      </c>
      <c r="F538" t="s">
        <v>1072</v>
      </c>
      <c r="G538" t="s">
        <v>1073</v>
      </c>
      <c r="H538" t="s">
        <v>1072</v>
      </c>
      <c r="I538">
        <f t="shared" si="11"/>
        <v>8943</v>
      </c>
      <c r="J538" t="s">
        <v>1072</v>
      </c>
      <c r="K538" t="s">
        <v>1072</v>
      </c>
      <c r="L538" t="s">
        <v>1089</v>
      </c>
      <c r="M538" t="s">
        <v>1095</v>
      </c>
      <c r="N538">
        <v>8943</v>
      </c>
      <c r="O538" s="1">
        <v>43159</v>
      </c>
      <c r="P538">
        <v>-70.980500000000006</v>
      </c>
      <c r="Q538">
        <v>179.809</v>
      </c>
      <c r="R538">
        <v>100</v>
      </c>
      <c r="S538">
        <v>5</v>
      </c>
      <c r="T538">
        <v>0</v>
      </c>
      <c r="U538" t="s">
        <v>1375</v>
      </c>
      <c r="V538" t="s">
        <v>77</v>
      </c>
      <c r="W538" t="s">
        <v>83</v>
      </c>
      <c r="X538" t="s">
        <v>1072</v>
      </c>
      <c r="AE538">
        <v>3227</v>
      </c>
      <c r="AF538">
        <v>8943</v>
      </c>
      <c r="AG538" t="s">
        <v>1091</v>
      </c>
      <c r="AH538">
        <v>179.8092</v>
      </c>
      <c r="AI538">
        <v>-70.980699999999999</v>
      </c>
      <c r="AJ538">
        <v>1136</v>
      </c>
      <c r="AK538">
        <v>100</v>
      </c>
      <c r="AL538">
        <v>101</v>
      </c>
      <c r="AM538">
        <v>-1.0645</v>
      </c>
      <c r="AN538">
        <v>34.4069</v>
      </c>
      <c r="AO538">
        <v>242.88</v>
      </c>
      <c r="AP538">
        <v>0.19900000000000001</v>
      </c>
      <c r="AQ538">
        <v>98.05</v>
      </c>
      <c r="AR538">
        <v>-10000000000</v>
      </c>
      <c r="AS538">
        <v>-1.0671999999999999</v>
      </c>
      <c r="BB538">
        <v>79.757877870749496</v>
      </c>
      <c r="BC538">
        <v>31.987200000000001</v>
      </c>
      <c r="BD538">
        <v>0.199880266075388</v>
      </c>
      <c r="BE538">
        <v>2.2232283879119699</v>
      </c>
      <c r="BF538">
        <v>0.12</v>
      </c>
      <c r="BG538">
        <v>2.1000000000000001E-2</v>
      </c>
      <c r="BH538">
        <v>0.02</v>
      </c>
      <c r="BI538">
        <v>6.9243654375000005E-2</v>
      </c>
      <c r="BJ538">
        <v>8</v>
      </c>
      <c r="BK538">
        <v>1476</v>
      </c>
      <c r="BL538">
        <v>488</v>
      </c>
      <c r="BV538">
        <v>40</v>
      </c>
      <c r="BW538">
        <v>42</v>
      </c>
      <c r="BX538">
        <v>40</v>
      </c>
      <c r="BY538" t="s">
        <v>80</v>
      </c>
    </row>
    <row r="539" spans="1:77" hidden="1" x14ac:dyDescent="0.2">
      <c r="A539" t="s">
        <v>1572</v>
      </c>
      <c r="B539" t="s">
        <v>1062</v>
      </c>
      <c r="C539" t="s">
        <v>1063</v>
      </c>
      <c r="D539" t="s">
        <v>1063</v>
      </c>
      <c r="E539" t="s">
        <v>1063</v>
      </c>
      <c r="F539" t="s">
        <v>1072</v>
      </c>
      <c r="G539" t="s">
        <v>1073</v>
      </c>
      <c r="H539" t="s">
        <v>1072</v>
      </c>
      <c r="I539">
        <f t="shared" si="11"/>
        <v>8943</v>
      </c>
      <c r="J539" t="s">
        <v>1072</v>
      </c>
      <c r="K539" t="s">
        <v>1072</v>
      </c>
      <c r="L539" t="s">
        <v>1089</v>
      </c>
      <c r="M539" t="s">
        <v>1096</v>
      </c>
      <c r="N539">
        <v>8943</v>
      </c>
      <c r="O539" s="1">
        <v>43159</v>
      </c>
      <c r="P539">
        <v>-70.980500000000006</v>
      </c>
      <c r="Q539">
        <v>179.809</v>
      </c>
      <c r="R539">
        <v>200</v>
      </c>
      <c r="S539">
        <v>6</v>
      </c>
      <c r="T539">
        <v>0</v>
      </c>
      <c r="U539" t="s">
        <v>1375</v>
      </c>
      <c r="V539" t="s">
        <v>77</v>
      </c>
      <c r="W539" t="s">
        <v>83</v>
      </c>
      <c r="X539" t="s">
        <v>1072</v>
      </c>
      <c r="AE539">
        <v>3227</v>
      </c>
      <c r="AF539">
        <v>8943</v>
      </c>
      <c r="AG539" t="s">
        <v>1091</v>
      </c>
      <c r="AH539">
        <v>179.8092</v>
      </c>
      <c r="AI539">
        <v>-70.980699999999999</v>
      </c>
      <c r="AJ539">
        <v>1136</v>
      </c>
      <c r="AK539">
        <v>200</v>
      </c>
      <c r="AL539">
        <v>202</v>
      </c>
      <c r="AM539">
        <v>1.4271</v>
      </c>
      <c r="AN539">
        <v>34.684899999999999</v>
      </c>
      <c r="AO539">
        <v>177.05</v>
      </c>
      <c r="AP539">
        <v>0.09</v>
      </c>
      <c r="AQ539">
        <v>98.347999999999999</v>
      </c>
      <c r="AR539">
        <v>-10000000000</v>
      </c>
      <c r="AS539">
        <v>1.4172</v>
      </c>
      <c r="BJ539">
        <v>2</v>
      </c>
      <c r="BK539">
        <v>675</v>
      </c>
      <c r="BL539">
        <v>204</v>
      </c>
      <c r="BV539">
        <v>40</v>
      </c>
      <c r="BW539">
        <v>42</v>
      </c>
      <c r="BX539">
        <v>40</v>
      </c>
      <c r="BY539" t="s">
        <v>80</v>
      </c>
    </row>
    <row r="540" spans="1:77" hidden="1" x14ac:dyDescent="0.2">
      <c r="A540" t="s">
        <v>1573</v>
      </c>
      <c r="B540" t="s">
        <v>1062</v>
      </c>
      <c r="C540" t="s">
        <v>1063</v>
      </c>
      <c r="D540" t="s">
        <v>1063</v>
      </c>
      <c r="E540" t="s">
        <v>1063</v>
      </c>
      <c r="F540" t="s">
        <v>1097</v>
      </c>
      <c r="G540" t="s">
        <v>1073</v>
      </c>
      <c r="H540" t="s">
        <v>1097</v>
      </c>
      <c r="I540">
        <f t="shared" si="11"/>
        <v>8945</v>
      </c>
      <c r="J540" t="s">
        <v>1097</v>
      </c>
      <c r="K540" t="s">
        <v>1097</v>
      </c>
      <c r="L540" t="s">
        <v>1098</v>
      </c>
      <c r="M540" t="s">
        <v>1099</v>
      </c>
      <c r="N540">
        <v>8945</v>
      </c>
      <c r="O540" s="1">
        <v>43161</v>
      </c>
      <c r="P540">
        <v>-69.516166666666706</v>
      </c>
      <c r="Q540">
        <v>181.58216666666701</v>
      </c>
      <c r="R540">
        <v>10</v>
      </c>
      <c r="S540">
        <v>1</v>
      </c>
      <c r="T540">
        <v>0</v>
      </c>
      <c r="U540" t="s">
        <v>1375</v>
      </c>
      <c r="V540" t="s">
        <v>77</v>
      </c>
      <c r="W540" t="s">
        <v>83</v>
      </c>
      <c r="X540" t="s">
        <v>1097</v>
      </c>
      <c r="AE540">
        <v>3227</v>
      </c>
      <c r="AF540">
        <v>8945</v>
      </c>
      <c r="AG540" t="s">
        <v>1100</v>
      </c>
      <c r="AH540">
        <v>181.5812</v>
      </c>
      <c r="AI540">
        <v>-69.516300000000001</v>
      </c>
      <c r="AJ540">
        <v>3293</v>
      </c>
      <c r="AK540">
        <v>10</v>
      </c>
      <c r="AL540">
        <v>10</v>
      </c>
      <c r="AM540">
        <v>-0.87690000000000001</v>
      </c>
      <c r="AN540">
        <v>33.555599999999998</v>
      </c>
      <c r="AO540">
        <v>332.54</v>
      </c>
      <c r="AP540">
        <v>0.185</v>
      </c>
      <c r="AQ540">
        <v>95.513000000000005</v>
      </c>
      <c r="AR540">
        <v>-10000000000</v>
      </c>
      <c r="AS540">
        <v>-0.87719999999999998</v>
      </c>
      <c r="BB540">
        <v>59.818408403062101</v>
      </c>
      <c r="BC540">
        <v>25.489799999999999</v>
      </c>
      <c r="BD540">
        <v>0.74241241685144099</v>
      </c>
      <c r="BE540">
        <v>1.7721385700747601</v>
      </c>
      <c r="BF540">
        <v>0.16</v>
      </c>
      <c r="BG540">
        <v>3.9E-2</v>
      </c>
      <c r="BH540">
        <v>0.04</v>
      </c>
      <c r="BI540">
        <v>4.8633394218750001E-2</v>
      </c>
      <c r="BJ540">
        <v>70</v>
      </c>
      <c r="BK540">
        <v>1719</v>
      </c>
      <c r="BL540">
        <v>3625</v>
      </c>
      <c r="BV540">
        <v>37</v>
      </c>
      <c r="BW540">
        <v>42</v>
      </c>
      <c r="BX540">
        <v>37</v>
      </c>
      <c r="BY540" t="s">
        <v>92</v>
      </c>
    </row>
    <row r="541" spans="1:77" hidden="1" x14ac:dyDescent="0.2">
      <c r="A541" t="s">
        <v>1574</v>
      </c>
      <c r="B541" t="s">
        <v>1062</v>
      </c>
      <c r="C541" t="s">
        <v>1063</v>
      </c>
      <c r="D541" t="s">
        <v>1063</v>
      </c>
      <c r="E541" t="s">
        <v>1063</v>
      </c>
      <c r="F541" t="s">
        <v>1097</v>
      </c>
      <c r="G541" t="s">
        <v>1073</v>
      </c>
      <c r="H541" t="s">
        <v>1097</v>
      </c>
      <c r="I541">
        <f t="shared" si="11"/>
        <v>8945</v>
      </c>
      <c r="J541" t="s">
        <v>1097</v>
      </c>
      <c r="K541" t="s">
        <v>1097</v>
      </c>
      <c r="L541" t="s">
        <v>1098</v>
      </c>
      <c r="M541" t="s">
        <v>1101</v>
      </c>
      <c r="N541">
        <v>8945</v>
      </c>
      <c r="O541" s="1">
        <v>43161</v>
      </c>
      <c r="P541">
        <v>-69.516166666666706</v>
      </c>
      <c r="Q541">
        <v>181.58216666666701</v>
      </c>
      <c r="R541">
        <v>20</v>
      </c>
      <c r="S541">
        <v>2</v>
      </c>
      <c r="T541">
        <v>0</v>
      </c>
      <c r="U541" t="s">
        <v>1375</v>
      </c>
      <c r="V541" t="s">
        <v>77</v>
      </c>
      <c r="W541" t="s">
        <v>83</v>
      </c>
      <c r="X541" t="s">
        <v>1097</v>
      </c>
      <c r="AE541">
        <v>3227</v>
      </c>
      <c r="AF541">
        <v>8945</v>
      </c>
      <c r="AG541" t="s">
        <v>1100</v>
      </c>
      <c r="AH541">
        <v>181.5812</v>
      </c>
      <c r="AI541">
        <v>-69.516300000000001</v>
      </c>
      <c r="AJ541">
        <v>3293</v>
      </c>
      <c r="AK541">
        <v>20</v>
      </c>
      <c r="AL541">
        <v>20</v>
      </c>
      <c r="AM541">
        <v>-0.877</v>
      </c>
      <c r="AN541">
        <v>33.555900000000001</v>
      </c>
      <c r="AO541">
        <v>332.27</v>
      </c>
      <c r="AP541">
        <v>0.35399999999999998</v>
      </c>
      <c r="AQ541">
        <v>95.52</v>
      </c>
      <c r="AR541">
        <v>-10000000000</v>
      </c>
      <c r="AS541">
        <v>-0.87749999999999995</v>
      </c>
      <c r="BB541">
        <v>59.818408403062101</v>
      </c>
      <c r="BC541">
        <v>25.561199999999999</v>
      </c>
      <c r="BD541">
        <v>0.79952106430155201</v>
      </c>
      <c r="BE541">
        <v>1.73991786880067</v>
      </c>
      <c r="BF541">
        <v>0.16</v>
      </c>
      <c r="BG541">
        <v>1.2999999999999999E-2</v>
      </c>
      <c r="BH541">
        <v>7.0000000000000007E-2</v>
      </c>
      <c r="BI541">
        <v>4.0003537290749999E-2</v>
      </c>
      <c r="BJ541">
        <v>62</v>
      </c>
      <c r="BK541">
        <v>3369</v>
      </c>
      <c r="BL541">
        <v>2930</v>
      </c>
      <c r="BV541">
        <v>37</v>
      </c>
      <c r="BW541">
        <v>42</v>
      </c>
      <c r="BX541">
        <v>37</v>
      </c>
      <c r="BY541" t="s">
        <v>92</v>
      </c>
    </row>
    <row r="542" spans="1:77" hidden="1" x14ac:dyDescent="0.2">
      <c r="A542" t="s">
        <v>1575</v>
      </c>
      <c r="B542" t="s">
        <v>1062</v>
      </c>
      <c r="C542" t="s">
        <v>1063</v>
      </c>
      <c r="D542" t="s">
        <v>1063</v>
      </c>
      <c r="E542" t="s">
        <v>1063</v>
      </c>
      <c r="F542" t="s">
        <v>1097</v>
      </c>
      <c r="G542" t="s">
        <v>1073</v>
      </c>
      <c r="H542" t="s">
        <v>1097</v>
      </c>
      <c r="I542">
        <f t="shared" si="11"/>
        <v>8945</v>
      </c>
      <c r="J542" t="s">
        <v>1097</v>
      </c>
      <c r="K542" t="s">
        <v>1097</v>
      </c>
      <c r="L542" t="s">
        <v>1098</v>
      </c>
      <c r="M542" t="s">
        <v>1102</v>
      </c>
      <c r="N542">
        <v>8945</v>
      </c>
      <c r="O542" s="1">
        <v>43161</v>
      </c>
      <c r="P542">
        <v>-69.516166666666706</v>
      </c>
      <c r="Q542">
        <v>181.58216666666701</v>
      </c>
      <c r="R542">
        <v>40</v>
      </c>
      <c r="S542">
        <v>3</v>
      </c>
      <c r="T542">
        <v>0</v>
      </c>
      <c r="U542" t="s">
        <v>1375</v>
      </c>
      <c r="V542" t="s">
        <v>77</v>
      </c>
      <c r="W542" t="s">
        <v>83</v>
      </c>
      <c r="X542" t="s">
        <v>1097</v>
      </c>
      <c r="AE542">
        <v>3227</v>
      </c>
      <c r="AF542">
        <v>8945</v>
      </c>
      <c r="AG542" t="s">
        <v>1100</v>
      </c>
      <c r="AH542">
        <v>181.5812</v>
      </c>
      <c r="AI542">
        <v>-69.516300000000001</v>
      </c>
      <c r="AJ542">
        <v>3293</v>
      </c>
      <c r="AK542">
        <v>40</v>
      </c>
      <c r="AL542">
        <v>40</v>
      </c>
      <c r="AM542">
        <v>-0.93479999999999996</v>
      </c>
      <c r="AN542">
        <v>33.621000000000002</v>
      </c>
      <c r="AO542">
        <v>326.33</v>
      </c>
      <c r="AP542">
        <v>0.51</v>
      </c>
      <c r="AQ542">
        <v>95.433999999999997</v>
      </c>
      <c r="AR542">
        <v>-10000000000</v>
      </c>
      <c r="AS542">
        <v>-0.93579999999999997</v>
      </c>
      <c r="BB542">
        <v>60.174470357842303</v>
      </c>
      <c r="BC542">
        <v>25.704000000000001</v>
      </c>
      <c r="BD542">
        <v>0.76382815964523298</v>
      </c>
      <c r="BE542">
        <v>1.7721385700747601</v>
      </c>
      <c r="BF542">
        <v>0.17</v>
      </c>
      <c r="BG542">
        <v>2.5000000000000001E-2</v>
      </c>
      <c r="BH542">
        <v>0.06</v>
      </c>
      <c r="BI542">
        <v>4.7314919310749999E-2</v>
      </c>
      <c r="BJ542">
        <v>67</v>
      </c>
      <c r="BK542">
        <v>4063</v>
      </c>
      <c r="BL542">
        <v>2838</v>
      </c>
      <c r="BV542">
        <v>37</v>
      </c>
      <c r="BW542">
        <v>42</v>
      </c>
      <c r="BX542">
        <v>37</v>
      </c>
      <c r="BY542" t="s">
        <v>80</v>
      </c>
    </row>
    <row r="543" spans="1:77" hidden="1" x14ac:dyDescent="0.2">
      <c r="A543" t="s">
        <v>1576</v>
      </c>
      <c r="B543" t="s">
        <v>1062</v>
      </c>
      <c r="C543" t="s">
        <v>1063</v>
      </c>
      <c r="D543" t="s">
        <v>1063</v>
      </c>
      <c r="E543" t="s">
        <v>1063</v>
      </c>
      <c r="F543" t="s">
        <v>1097</v>
      </c>
      <c r="G543" t="s">
        <v>1073</v>
      </c>
      <c r="H543" t="s">
        <v>1097</v>
      </c>
      <c r="I543">
        <f t="shared" si="11"/>
        <v>8945</v>
      </c>
      <c r="J543" t="s">
        <v>1097</v>
      </c>
      <c r="K543" t="s">
        <v>1097</v>
      </c>
      <c r="L543" t="s">
        <v>1098</v>
      </c>
      <c r="M543" t="s">
        <v>1103</v>
      </c>
      <c r="N543">
        <v>8945</v>
      </c>
      <c r="O543" s="1">
        <v>43161</v>
      </c>
      <c r="P543">
        <v>-69.516166666666706</v>
      </c>
      <c r="Q543">
        <v>181.58216666666701</v>
      </c>
      <c r="R543">
        <v>50</v>
      </c>
      <c r="S543">
        <v>4</v>
      </c>
      <c r="T543">
        <v>0</v>
      </c>
      <c r="U543" t="s">
        <v>1375</v>
      </c>
      <c r="V543" t="s">
        <v>77</v>
      </c>
      <c r="W543" t="s">
        <v>83</v>
      </c>
      <c r="X543" t="s">
        <v>1097</v>
      </c>
      <c r="AE543">
        <v>3227</v>
      </c>
      <c r="AF543">
        <v>8945</v>
      </c>
      <c r="AG543" t="s">
        <v>1100</v>
      </c>
      <c r="AH543">
        <v>181.5812</v>
      </c>
      <c r="AI543">
        <v>-69.516300000000001</v>
      </c>
      <c r="AJ543">
        <v>3293</v>
      </c>
      <c r="AK543">
        <v>50</v>
      </c>
      <c r="AL543">
        <v>50</v>
      </c>
      <c r="AM543">
        <v>-1.5799000000000001</v>
      </c>
      <c r="AN543">
        <v>34.230800000000002</v>
      </c>
      <c r="AO543">
        <v>282.94</v>
      </c>
      <c r="AP543">
        <v>0.93600000000000005</v>
      </c>
      <c r="AQ543">
        <v>93.497</v>
      </c>
      <c r="AR543">
        <v>-10000000000</v>
      </c>
      <c r="AS543">
        <v>-1.581</v>
      </c>
      <c r="BB543">
        <v>62.310842086523103</v>
      </c>
      <c r="BC543">
        <v>28.631399999999999</v>
      </c>
      <c r="BD543">
        <v>0.57822505543237201</v>
      </c>
      <c r="BE543">
        <v>1.99768347899337</v>
      </c>
      <c r="BF543">
        <v>0.3</v>
      </c>
      <c r="BG543">
        <v>4.4999999999999998E-2</v>
      </c>
      <c r="BH543">
        <v>0.11</v>
      </c>
      <c r="BI543">
        <v>3.1181481168750001E-2</v>
      </c>
      <c r="BJ543">
        <v>17</v>
      </c>
      <c r="BK543">
        <v>2800</v>
      </c>
      <c r="BL543">
        <v>1793</v>
      </c>
      <c r="BV543">
        <v>37</v>
      </c>
      <c r="BW543">
        <v>42</v>
      </c>
      <c r="BX543">
        <v>37</v>
      </c>
      <c r="BY543" t="s">
        <v>80</v>
      </c>
    </row>
    <row r="544" spans="1:77" hidden="1" x14ac:dyDescent="0.2">
      <c r="A544" t="s">
        <v>1577</v>
      </c>
      <c r="B544" t="s">
        <v>1062</v>
      </c>
      <c r="C544" t="s">
        <v>1063</v>
      </c>
      <c r="D544" t="s">
        <v>1063</v>
      </c>
      <c r="E544" t="s">
        <v>1063</v>
      </c>
      <c r="F544" t="s">
        <v>1097</v>
      </c>
      <c r="G544" t="s">
        <v>1073</v>
      </c>
      <c r="H544" t="s">
        <v>1097</v>
      </c>
      <c r="I544">
        <f t="shared" si="11"/>
        <v>8945</v>
      </c>
      <c r="J544" t="s">
        <v>1097</v>
      </c>
      <c r="K544" t="s">
        <v>1097</v>
      </c>
      <c r="L544" t="s">
        <v>1098</v>
      </c>
      <c r="M544" t="s">
        <v>1104</v>
      </c>
      <c r="N544">
        <v>8945</v>
      </c>
      <c r="O544" s="1">
        <v>43161</v>
      </c>
      <c r="P544">
        <v>-69.516166666666706</v>
      </c>
      <c r="Q544">
        <v>181.58216666666701</v>
      </c>
      <c r="R544">
        <v>75</v>
      </c>
      <c r="S544">
        <v>5</v>
      </c>
      <c r="T544">
        <v>0</v>
      </c>
      <c r="U544" t="s">
        <v>1375</v>
      </c>
      <c r="V544" t="s">
        <v>77</v>
      </c>
      <c r="W544" t="s">
        <v>83</v>
      </c>
      <c r="X544" t="s">
        <v>1097</v>
      </c>
      <c r="AE544">
        <v>3227</v>
      </c>
      <c r="AF544">
        <v>8945</v>
      </c>
      <c r="AG544" t="s">
        <v>1100</v>
      </c>
      <c r="AH544">
        <v>181.5812</v>
      </c>
      <c r="AI544">
        <v>-69.516300000000001</v>
      </c>
      <c r="AJ544">
        <v>3293</v>
      </c>
      <c r="AK544">
        <v>76</v>
      </c>
      <c r="AL544">
        <v>77</v>
      </c>
      <c r="AM544">
        <v>-1.7225999999999999</v>
      </c>
      <c r="AN544">
        <v>34.253500000000003</v>
      </c>
      <c r="AO544">
        <v>268.08999999999997</v>
      </c>
      <c r="AP544">
        <v>0.36399999999999999</v>
      </c>
      <c r="AQ544">
        <v>97.638000000000005</v>
      </c>
      <c r="AR544">
        <v>-10000000000</v>
      </c>
      <c r="AS544">
        <v>-1.7242</v>
      </c>
      <c r="BB544">
        <v>63.0229659960833</v>
      </c>
      <c r="BC544">
        <v>30.0594</v>
      </c>
      <c r="BD544">
        <v>0.50683924611973397</v>
      </c>
      <c r="BE544">
        <v>2.0943455828156301</v>
      </c>
      <c r="BF544">
        <v>0.16</v>
      </c>
      <c r="BG544">
        <v>4.2000000000000003E-2</v>
      </c>
      <c r="BH544">
        <v>0.03</v>
      </c>
      <c r="BI544">
        <v>5.0727227343000003E-2</v>
      </c>
      <c r="BJ544">
        <v>9</v>
      </c>
      <c r="BK544">
        <v>2404</v>
      </c>
      <c r="BL544">
        <v>1063</v>
      </c>
      <c r="BV544">
        <v>37</v>
      </c>
      <c r="BW544">
        <v>42</v>
      </c>
      <c r="BX544">
        <v>37</v>
      </c>
      <c r="BY544" t="s">
        <v>80</v>
      </c>
    </row>
    <row r="545" spans="1:77" hidden="1" x14ac:dyDescent="0.2">
      <c r="A545" t="s">
        <v>1578</v>
      </c>
      <c r="B545" t="s">
        <v>1062</v>
      </c>
      <c r="C545" t="s">
        <v>1063</v>
      </c>
      <c r="D545" t="s">
        <v>1063</v>
      </c>
      <c r="E545" t="s">
        <v>1063</v>
      </c>
      <c r="F545" t="s">
        <v>1097</v>
      </c>
      <c r="G545" t="s">
        <v>1073</v>
      </c>
      <c r="H545" t="s">
        <v>1097</v>
      </c>
      <c r="I545">
        <f t="shared" si="11"/>
        <v>8945</v>
      </c>
      <c r="J545" t="s">
        <v>1097</v>
      </c>
      <c r="K545" t="s">
        <v>1097</v>
      </c>
      <c r="L545" t="s">
        <v>1098</v>
      </c>
      <c r="M545" t="s">
        <v>1105</v>
      </c>
      <c r="N545">
        <v>8945</v>
      </c>
      <c r="O545" s="1">
        <v>43161</v>
      </c>
      <c r="P545">
        <v>-69.516166666666706</v>
      </c>
      <c r="Q545">
        <v>181.58216666666701</v>
      </c>
      <c r="R545">
        <v>200</v>
      </c>
      <c r="S545">
        <v>6</v>
      </c>
      <c r="T545">
        <v>0</v>
      </c>
      <c r="U545" t="s">
        <v>1375</v>
      </c>
      <c r="V545" t="s">
        <v>77</v>
      </c>
      <c r="W545" t="s">
        <v>83</v>
      </c>
      <c r="X545" t="s">
        <v>1097</v>
      </c>
      <c r="AE545">
        <v>3227</v>
      </c>
      <c r="AF545">
        <v>8945</v>
      </c>
      <c r="AG545" t="s">
        <v>1100</v>
      </c>
      <c r="AH545">
        <v>181.5812</v>
      </c>
      <c r="AI545">
        <v>-69.516300000000001</v>
      </c>
      <c r="AJ545">
        <v>3293</v>
      </c>
      <c r="AK545">
        <v>200</v>
      </c>
      <c r="AL545">
        <v>202</v>
      </c>
      <c r="AM545">
        <v>0.96230000000000004</v>
      </c>
      <c r="AN545">
        <v>34.560899999999997</v>
      </c>
      <c r="AO545">
        <v>189.84</v>
      </c>
      <c r="AP545">
        <v>0.123</v>
      </c>
      <c r="AQ545">
        <v>98.236000000000004</v>
      </c>
      <c r="AR545">
        <v>-10000000000</v>
      </c>
      <c r="AS545">
        <v>0.95320000000000005</v>
      </c>
      <c r="BJ545">
        <v>13</v>
      </c>
      <c r="BK545">
        <v>849</v>
      </c>
      <c r="BL545">
        <v>202</v>
      </c>
      <c r="BV545">
        <v>37</v>
      </c>
      <c r="BW545">
        <v>42</v>
      </c>
      <c r="BX545">
        <v>37</v>
      </c>
      <c r="BY545" t="s">
        <v>80</v>
      </c>
    </row>
    <row r="546" spans="1:77" hidden="1" x14ac:dyDescent="0.2">
      <c r="A546" t="s">
        <v>1579</v>
      </c>
      <c r="B546" t="s">
        <v>1062</v>
      </c>
      <c r="C546" t="s">
        <v>1063</v>
      </c>
      <c r="D546" t="s">
        <v>1063</v>
      </c>
      <c r="E546" t="s">
        <v>1063</v>
      </c>
      <c r="F546" t="s">
        <v>1097</v>
      </c>
      <c r="G546" t="s">
        <v>1073</v>
      </c>
      <c r="H546" t="s">
        <v>1097</v>
      </c>
      <c r="I546">
        <f t="shared" si="11"/>
        <v>8947</v>
      </c>
      <c r="J546" t="s">
        <v>1097</v>
      </c>
      <c r="K546" t="s">
        <v>1097</v>
      </c>
      <c r="L546" t="s">
        <v>1106</v>
      </c>
      <c r="M546" t="s">
        <v>1107</v>
      </c>
      <c r="N546">
        <v>8947</v>
      </c>
      <c r="O546" s="1">
        <v>43163</v>
      </c>
      <c r="P546">
        <v>-68.857500000000002</v>
      </c>
      <c r="Q546">
        <v>181.30199999999999</v>
      </c>
      <c r="R546">
        <v>10</v>
      </c>
      <c r="S546">
        <v>1</v>
      </c>
      <c r="T546">
        <v>0</v>
      </c>
      <c r="U546" t="s">
        <v>1375</v>
      </c>
      <c r="V546" t="s">
        <v>77</v>
      </c>
      <c r="W546" t="s">
        <v>83</v>
      </c>
      <c r="X546" t="s">
        <v>1097</v>
      </c>
      <c r="AE546">
        <v>3227</v>
      </c>
      <c r="AF546">
        <v>8947</v>
      </c>
      <c r="AG546" t="s">
        <v>1108</v>
      </c>
      <c r="AH546">
        <v>181.30279999999999</v>
      </c>
      <c r="AI546">
        <v>-68.858000000000004</v>
      </c>
      <c r="AJ546">
        <v>2380</v>
      </c>
      <c r="AK546">
        <v>10</v>
      </c>
      <c r="AL546">
        <v>10</v>
      </c>
      <c r="AM546">
        <v>-0.16619999999999999</v>
      </c>
      <c r="AN546">
        <v>34.076099999999997</v>
      </c>
      <c r="AO546">
        <v>313.24</v>
      </c>
      <c r="AP546">
        <v>0.42099999999999999</v>
      </c>
      <c r="AQ546">
        <v>94.918999999999997</v>
      </c>
      <c r="AR546">
        <v>-10000000000</v>
      </c>
      <c r="AS546">
        <v>-0.16650000000000001</v>
      </c>
      <c r="BB546">
        <v>65.515399679544203</v>
      </c>
      <c r="BC546">
        <v>26.417999999999999</v>
      </c>
      <c r="BD546">
        <v>0.63533370288248303</v>
      </c>
      <c r="BE546">
        <v>1.8365799726229299</v>
      </c>
      <c r="BF546">
        <v>0.34</v>
      </c>
      <c r="BG546">
        <v>4.2999999999999997E-2</v>
      </c>
      <c r="BH546">
        <v>0.05</v>
      </c>
      <c r="BI546">
        <v>0.20266558212075</v>
      </c>
      <c r="BJ546">
        <v>22</v>
      </c>
      <c r="BK546">
        <v>2547</v>
      </c>
      <c r="BL546">
        <v>1533</v>
      </c>
      <c r="BV546">
        <v>29</v>
      </c>
      <c r="BW546">
        <v>42</v>
      </c>
      <c r="BX546">
        <v>29</v>
      </c>
      <c r="BY546" t="s">
        <v>92</v>
      </c>
    </row>
    <row r="547" spans="1:77" hidden="1" x14ac:dyDescent="0.2">
      <c r="A547" t="s">
        <v>1580</v>
      </c>
      <c r="B547" t="s">
        <v>1062</v>
      </c>
      <c r="C547" t="s">
        <v>1063</v>
      </c>
      <c r="D547" t="s">
        <v>1063</v>
      </c>
      <c r="E547" t="s">
        <v>1063</v>
      </c>
      <c r="F547" t="s">
        <v>1097</v>
      </c>
      <c r="G547" t="s">
        <v>1073</v>
      </c>
      <c r="H547" t="s">
        <v>1097</v>
      </c>
      <c r="I547">
        <f t="shared" si="11"/>
        <v>8947</v>
      </c>
      <c r="J547" t="s">
        <v>1097</v>
      </c>
      <c r="K547" t="s">
        <v>1097</v>
      </c>
      <c r="L547" t="s">
        <v>1106</v>
      </c>
      <c r="M547" t="s">
        <v>1109</v>
      </c>
      <c r="N547">
        <v>8947</v>
      </c>
      <c r="O547" s="1">
        <v>43163</v>
      </c>
      <c r="P547">
        <v>-68.857500000000002</v>
      </c>
      <c r="Q547">
        <v>181.30199999999999</v>
      </c>
      <c r="R547">
        <v>40</v>
      </c>
      <c r="S547">
        <v>2</v>
      </c>
      <c r="T547">
        <v>0</v>
      </c>
      <c r="U547" t="s">
        <v>1375</v>
      </c>
      <c r="V547" t="s">
        <v>77</v>
      </c>
      <c r="W547" t="s">
        <v>83</v>
      </c>
      <c r="X547" t="s">
        <v>1097</v>
      </c>
      <c r="AE547">
        <v>3227</v>
      </c>
      <c r="AF547">
        <v>8947</v>
      </c>
      <c r="AG547" t="s">
        <v>1108</v>
      </c>
      <c r="AH547">
        <v>181.30279999999999</v>
      </c>
      <c r="AI547">
        <v>-68.858000000000004</v>
      </c>
      <c r="AJ547">
        <v>2380</v>
      </c>
      <c r="AK547">
        <v>40</v>
      </c>
      <c r="AL547">
        <v>40</v>
      </c>
      <c r="AM547">
        <v>1.7600000000000001E-2</v>
      </c>
      <c r="AN547">
        <v>34.1599</v>
      </c>
      <c r="AO547">
        <v>296.27</v>
      </c>
      <c r="AP547">
        <v>0.73799999999999999</v>
      </c>
      <c r="AQ547">
        <v>95.347999999999999</v>
      </c>
      <c r="AR547">
        <v>-10000000000</v>
      </c>
      <c r="AS547">
        <v>1.6199999999999999E-2</v>
      </c>
      <c r="BB547">
        <v>70.856329001246195</v>
      </c>
      <c r="BC547">
        <v>27.3462</v>
      </c>
      <c r="BD547">
        <v>0.68530376940132998</v>
      </c>
      <c r="BE547">
        <v>1.90102137517111</v>
      </c>
      <c r="BF547">
        <v>0.36</v>
      </c>
      <c r="BG547">
        <v>0.10199999999999999</v>
      </c>
      <c r="BH547">
        <v>0.04</v>
      </c>
      <c r="BI547">
        <v>0.20588416801875001</v>
      </c>
      <c r="BJ547">
        <v>14</v>
      </c>
      <c r="BK547">
        <v>2767</v>
      </c>
      <c r="BL547">
        <v>1562</v>
      </c>
      <c r="BV547">
        <v>29</v>
      </c>
      <c r="BW547">
        <v>42</v>
      </c>
      <c r="BX547">
        <v>29</v>
      </c>
      <c r="BY547" t="s">
        <v>80</v>
      </c>
    </row>
    <row r="548" spans="1:77" hidden="1" x14ac:dyDescent="0.2">
      <c r="A548" t="s">
        <v>1581</v>
      </c>
      <c r="B548" t="s">
        <v>1062</v>
      </c>
      <c r="C548" t="s">
        <v>1063</v>
      </c>
      <c r="D548" t="s">
        <v>1063</v>
      </c>
      <c r="E548" t="s">
        <v>1063</v>
      </c>
      <c r="F548" t="s">
        <v>1097</v>
      </c>
      <c r="G548" t="s">
        <v>1073</v>
      </c>
      <c r="H548" t="s">
        <v>1097</v>
      </c>
      <c r="I548">
        <f t="shared" si="11"/>
        <v>8947</v>
      </c>
      <c r="J548" t="s">
        <v>1097</v>
      </c>
      <c r="K548" t="s">
        <v>1097</v>
      </c>
      <c r="L548" t="s">
        <v>1106</v>
      </c>
      <c r="M548" t="s">
        <v>1110</v>
      </c>
      <c r="N548">
        <v>8947</v>
      </c>
      <c r="O548" s="1">
        <v>43163</v>
      </c>
      <c r="P548">
        <v>-68.857500000000002</v>
      </c>
      <c r="Q548">
        <v>181.30199999999999</v>
      </c>
      <c r="R548">
        <v>50</v>
      </c>
      <c r="S548">
        <v>3</v>
      </c>
      <c r="T548">
        <v>0</v>
      </c>
      <c r="U548" t="s">
        <v>1375</v>
      </c>
      <c r="V548" t="s">
        <v>77</v>
      </c>
      <c r="W548" t="s">
        <v>83</v>
      </c>
      <c r="X548" t="s">
        <v>1097</v>
      </c>
      <c r="AE548">
        <v>3227</v>
      </c>
      <c r="AF548">
        <v>8947</v>
      </c>
      <c r="AG548" t="s">
        <v>1108</v>
      </c>
      <c r="AH548">
        <v>181.30279999999999</v>
      </c>
      <c r="AI548">
        <v>-68.858000000000004</v>
      </c>
      <c r="AJ548">
        <v>2380</v>
      </c>
      <c r="AK548">
        <v>50</v>
      </c>
      <c r="AL548">
        <v>50</v>
      </c>
      <c r="AM548">
        <v>7.5899999999999995E-2</v>
      </c>
      <c r="AN548">
        <v>34.197499999999998</v>
      </c>
      <c r="AO548">
        <v>287.58999999999997</v>
      </c>
      <c r="AP548">
        <v>0.67700000000000005</v>
      </c>
      <c r="AQ548">
        <v>95.608999999999995</v>
      </c>
      <c r="AR548">
        <v>-10000000000</v>
      </c>
      <c r="AS548">
        <v>7.4099999999999999E-2</v>
      </c>
      <c r="BB548">
        <v>73.348762684707097</v>
      </c>
      <c r="BC548">
        <v>27.703199999999999</v>
      </c>
      <c r="BD548">
        <v>0.59250221729490005</v>
      </c>
      <c r="BE548">
        <v>1.9332420764451901</v>
      </c>
      <c r="BF548">
        <v>0.27</v>
      </c>
      <c r="BG548">
        <v>4.1000000000000002E-2</v>
      </c>
      <c r="BH548">
        <v>0.03</v>
      </c>
      <c r="BI548">
        <v>0.190734611508</v>
      </c>
      <c r="BJ548">
        <v>19</v>
      </c>
      <c r="BK548">
        <v>2528</v>
      </c>
      <c r="BL548">
        <v>1315</v>
      </c>
      <c r="BV548">
        <v>29</v>
      </c>
      <c r="BW548">
        <v>42</v>
      </c>
      <c r="BX548">
        <v>29</v>
      </c>
      <c r="BY548" t="s">
        <v>80</v>
      </c>
    </row>
    <row r="549" spans="1:77" hidden="1" x14ac:dyDescent="0.2">
      <c r="A549" t="s">
        <v>1582</v>
      </c>
      <c r="B549" t="s">
        <v>1062</v>
      </c>
      <c r="C549" t="s">
        <v>1063</v>
      </c>
      <c r="D549" t="s">
        <v>1063</v>
      </c>
      <c r="E549" t="s">
        <v>1063</v>
      </c>
      <c r="F549" t="s">
        <v>1097</v>
      </c>
      <c r="G549" t="s">
        <v>1073</v>
      </c>
      <c r="H549" t="s">
        <v>1097</v>
      </c>
      <c r="I549">
        <f t="shared" si="11"/>
        <v>8947</v>
      </c>
      <c r="J549" t="s">
        <v>1097</v>
      </c>
      <c r="K549" t="s">
        <v>1097</v>
      </c>
      <c r="L549" t="s">
        <v>1106</v>
      </c>
      <c r="M549" t="s">
        <v>1111</v>
      </c>
      <c r="N549">
        <v>8947</v>
      </c>
      <c r="O549" s="1">
        <v>43163</v>
      </c>
      <c r="P549">
        <v>-68.857500000000002</v>
      </c>
      <c r="Q549">
        <v>181.30199999999999</v>
      </c>
      <c r="R549">
        <v>75</v>
      </c>
      <c r="S549">
        <v>4</v>
      </c>
      <c r="T549">
        <v>0</v>
      </c>
      <c r="U549" t="s">
        <v>1375</v>
      </c>
      <c r="V549" t="s">
        <v>77</v>
      </c>
      <c r="W549" t="s">
        <v>83</v>
      </c>
      <c r="X549" t="s">
        <v>1097</v>
      </c>
      <c r="AE549">
        <v>3227</v>
      </c>
      <c r="AF549">
        <v>8947</v>
      </c>
      <c r="AG549" t="s">
        <v>1108</v>
      </c>
      <c r="AH549">
        <v>181.30279999999999</v>
      </c>
      <c r="AI549">
        <v>-68.858000000000004</v>
      </c>
      <c r="AJ549">
        <v>2380</v>
      </c>
      <c r="AK549">
        <v>76</v>
      </c>
      <c r="AL549">
        <v>77</v>
      </c>
      <c r="AM549">
        <v>0.35770000000000002</v>
      </c>
      <c r="AN549">
        <v>34.398800000000001</v>
      </c>
      <c r="AO549">
        <v>242.19</v>
      </c>
      <c r="AP549">
        <v>0.443</v>
      </c>
      <c r="AQ549">
        <v>96.994</v>
      </c>
      <c r="AR549">
        <v>-10000000000</v>
      </c>
      <c r="AS549">
        <v>0.35470000000000002</v>
      </c>
      <c r="BB549">
        <v>85.454869147231605</v>
      </c>
      <c r="BC549">
        <v>30.0594</v>
      </c>
      <c r="BD549">
        <v>0.48542350332594197</v>
      </c>
      <c r="BE549">
        <v>2.0943455828156301</v>
      </c>
      <c r="BF549">
        <v>0.12</v>
      </c>
      <c r="BG549">
        <v>2.5000000000000001E-2</v>
      </c>
      <c r="BH549">
        <v>0.01</v>
      </c>
      <c r="BI549">
        <v>8.7370361891999995E-2</v>
      </c>
      <c r="BJ549">
        <v>6</v>
      </c>
      <c r="BK549">
        <v>2237</v>
      </c>
      <c r="BL549">
        <v>697</v>
      </c>
      <c r="BV549">
        <v>29</v>
      </c>
      <c r="BW549">
        <v>42</v>
      </c>
      <c r="BX549">
        <v>29</v>
      </c>
      <c r="BY549" t="s">
        <v>80</v>
      </c>
    </row>
    <row r="550" spans="1:77" hidden="1" x14ac:dyDescent="0.2">
      <c r="A550" t="s">
        <v>1583</v>
      </c>
      <c r="B550" t="s">
        <v>1062</v>
      </c>
      <c r="C550" t="s">
        <v>1063</v>
      </c>
      <c r="D550" t="s">
        <v>1063</v>
      </c>
      <c r="E550" t="s">
        <v>1063</v>
      </c>
      <c r="F550" t="s">
        <v>1097</v>
      </c>
      <c r="G550" t="s">
        <v>1073</v>
      </c>
      <c r="H550" t="s">
        <v>1097</v>
      </c>
      <c r="I550">
        <f t="shared" si="11"/>
        <v>8947</v>
      </c>
      <c r="J550" t="s">
        <v>1097</v>
      </c>
      <c r="K550" t="s">
        <v>1097</v>
      </c>
      <c r="L550" t="s">
        <v>1106</v>
      </c>
      <c r="M550" t="s">
        <v>1112</v>
      </c>
      <c r="N550">
        <v>8947</v>
      </c>
      <c r="O550" s="1">
        <v>43163</v>
      </c>
      <c r="P550">
        <v>-68.857500000000002</v>
      </c>
      <c r="Q550">
        <v>181.30199999999999</v>
      </c>
      <c r="R550">
        <v>200</v>
      </c>
      <c r="S550">
        <v>5</v>
      </c>
      <c r="T550">
        <v>0</v>
      </c>
      <c r="U550" t="s">
        <v>1375</v>
      </c>
      <c r="V550" t="s">
        <v>77</v>
      </c>
      <c r="W550" t="s">
        <v>83</v>
      </c>
      <c r="X550" t="s">
        <v>1097</v>
      </c>
      <c r="AE550">
        <v>3227</v>
      </c>
      <c r="AF550">
        <v>8947</v>
      </c>
      <c r="AG550" t="s">
        <v>1108</v>
      </c>
      <c r="AH550">
        <v>181.30279999999999</v>
      </c>
      <c r="AI550">
        <v>-68.858000000000004</v>
      </c>
      <c r="AJ550">
        <v>2380</v>
      </c>
      <c r="AK550">
        <v>200</v>
      </c>
      <c r="AL550">
        <v>202</v>
      </c>
      <c r="AM550">
        <v>0.70450000000000002</v>
      </c>
      <c r="AN550">
        <v>34.591799999999999</v>
      </c>
      <c r="AO550">
        <v>203.15</v>
      </c>
      <c r="AP550">
        <v>0.114</v>
      </c>
      <c r="AQ550">
        <v>98.21</v>
      </c>
      <c r="AR550">
        <v>-10000000000</v>
      </c>
      <c r="AS550">
        <v>0.69589999999999996</v>
      </c>
      <c r="BJ550">
        <v>10</v>
      </c>
      <c r="BK550">
        <v>600</v>
      </c>
      <c r="BL550">
        <v>202</v>
      </c>
      <c r="BV550">
        <v>29</v>
      </c>
      <c r="BW550">
        <v>42</v>
      </c>
      <c r="BX550">
        <v>29</v>
      </c>
      <c r="BY550" t="s">
        <v>80</v>
      </c>
    </row>
    <row r="551" spans="1:77" hidden="1" x14ac:dyDescent="0.2">
      <c r="A551" t="s">
        <v>1584</v>
      </c>
      <c r="B551" t="s">
        <v>1062</v>
      </c>
      <c r="C551" t="s">
        <v>1063</v>
      </c>
      <c r="D551" t="s">
        <v>1063</v>
      </c>
      <c r="E551" t="s">
        <v>1063</v>
      </c>
      <c r="F551" t="s">
        <v>1113</v>
      </c>
      <c r="G551" t="s">
        <v>1073</v>
      </c>
      <c r="H551" t="s">
        <v>1113</v>
      </c>
      <c r="I551">
        <f t="shared" si="11"/>
        <v>8950</v>
      </c>
      <c r="J551" t="s">
        <v>1113</v>
      </c>
      <c r="K551" t="s">
        <v>1113</v>
      </c>
      <c r="L551" t="s">
        <v>645</v>
      </c>
      <c r="M551" t="s">
        <v>1114</v>
      </c>
      <c r="N551">
        <v>8950</v>
      </c>
      <c r="O551" s="1">
        <v>43167</v>
      </c>
      <c r="P551">
        <v>-66.885333333333307</v>
      </c>
      <c r="Q551">
        <v>183.4905</v>
      </c>
      <c r="R551">
        <v>10</v>
      </c>
      <c r="S551">
        <v>1</v>
      </c>
      <c r="T551">
        <v>0</v>
      </c>
      <c r="U551" t="s">
        <v>1375</v>
      </c>
      <c r="V551" t="s">
        <v>77</v>
      </c>
      <c r="W551" t="s">
        <v>83</v>
      </c>
      <c r="X551" t="s">
        <v>1113</v>
      </c>
      <c r="AE551">
        <v>3227</v>
      </c>
      <c r="AF551">
        <v>8950</v>
      </c>
      <c r="AG551" t="s">
        <v>1115</v>
      </c>
      <c r="AH551">
        <v>183.49019999999999</v>
      </c>
      <c r="AI551">
        <v>-66.885300000000001</v>
      </c>
      <c r="AJ551">
        <v>1602</v>
      </c>
      <c r="AK551">
        <v>10</v>
      </c>
      <c r="AL551">
        <v>10</v>
      </c>
      <c r="AM551">
        <v>0.26939999999999997</v>
      </c>
      <c r="AN551">
        <v>33.955800000000004</v>
      </c>
      <c r="AO551">
        <v>321.23</v>
      </c>
      <c r="AP551">
        <v>0.28000000000000003</v>
      </c>
      <c r="AQ551">
        <v>95.534000000000006</v>
      </c>
      <c r="AR551">
        <v>-10000000000</v>
      </c>
      <c r="AS551">
        <v>0.26900000000000002</v>
      </c>
      <c r="BB551">
        <v>43.4395584831761</v>
      </c>
      <c r="BC551">
        <v>24.204599999999999</v>
      </c>
      <c r="BD551">
        <v>1.12789578713969</v>
      </c>
      <c r="BE551">
        <v>1.61103506370433</v>
      </c>
      <c r="BF551">
        <v>0.16500000000000001</v>
      </c>
      <c r="BG551">
        <v>3.2000000000000001E-2</v>
      </c>
      <c r="BH551">
        <v>0.04</v>
      </c>
      <c r="BI551">
        <v>5.9666155142999999E-2</v>
      </c>
      <c r="BJ551">
        <v>64</v>
      </c>
      <c r="BK551">
        <v>783</v>
      </c>
      <c r="BL551">
        <v>2012</v>
      </c>
      <c r="BV551">
        <v>54</v>
      </c>
      <c r="BW551">
        <v>54</v>
      </c>
      <c r="BX551">
        <v>54</v>
      </c>
      <c r="BY551" t="s">
        <v>92</v>
      </c>
    </row>
    <row r="552" spans="1:77" hidden="1" x14ac:dyDescent="0.2">
      <c r="A552" t="s">
        <v>1585</v>
      </c>
      <c r="B552" t="s">
        <v>1062</v>
      </c>
      <c r="C552" t="s">
        <v>1063</v>
      </c>
      <c r="D552" t="s">
        <v>1063</v>
      </c>
      <c r="E552" t="s">
        <v>1063</v>
      </c>
      <c r="F552" t="s">
        <v>1113</v>
      </c>
      <c r="G552" t="s">
        <v>1073</v>
      </c>
      <c r="H552" t="s">
        <v>1113</v>
      </c>
      <c r="I552">
        <f t="shared" si="11"/>
        <v>8950</v>
      </c>
      <c r="J552" t="s">
        <v>1113</v>
      </c>
      <c r="K552" t="s">
        <v>1113</v>
      </c>
      <c r="L552" t="s">
        <v>645</v>
      </c>
      <c r="M552" t="s">
        <v>1116</v>
      </c>
      <c r="N552">
        <v>8950</v>
      </c>
      <c r="O552" s="1">
        <v>43167</v>
      </c>
      <c r="P552">
        <v>-66.885333333333307</v>
      </c>
      <c r="Q552">
        <v>183.4905</v>
      </c>
      <c r="R552">
        <v>25</v>
      </c>
      <c r="S552">
        <v>2</v>
      </c>
      <c r="T552">
        <v>0</v>
      </c>
      <c r="U552" t="s">
        <v>1375</v>
      </c>
      <c r="V552" t="s">
        <v>77</v>
      </c>
      <c r="W552" t="s">
        <v>83</v>
      </c>
      <c r="X552" t="s">
        <v>1113</v>
      </c>
      <c r="AE552">
        <v>3227</v>
      </c>
      <c r="AF552">
        <v>8950</v>
      </c>
      <c r="AG552" t="s">
        <v>1115</v>
      </c>
      <c r="AH552">
        <v>183.49019999999999</v>
      </c>
      <c r="AI552">
        <v>-66.885300000000001</v>
      </c>
      <c r="AJ552">
        <v>1602</v>
      </c>
      <c r="AK552">
        <v>26</v>
      </c>
      <c r="AL552">
        <v>26</v>
      </c>
      <c r="AM552">
        <v>0.26369999999999999</v>
      </c>
      <c r="AN552">
        <v>33.956400000000002</v>
      </c>
      <c r="AO552">
        <v>321.16000000000003</v>
      </c>
      <c r="AP552">
        <v>0.47799999999999998</v>
      </c>
      <c r="AQ552">
        <v>95.501000000000005</v>
      </c>
      <c r="AR552">
        <v>-10000000000</v>
      </c>
      <c r="AS552">
        <v>0.26279999999999998</v>
      </c>
      <c r="BB552">
        <v>58.038098629161503</v>
      </c>
      <c r="BC552">
        <v>27.3462</v>
      </c>
      <c r="BD552">
        <v>0.91373835920177404</v>
      </c>
      <c r="BE552">
        <v>1.86880067389702</v>
      </c>
      <c r="BF552">
        <v>0.11899999999999999</v>
      </c>
      <c r="BG552">
        <v>2.5000000000000001E-2</v>
      </c>
      <c r="BH552">
        <v>0.03</v>
      </c>
      <c r="BI552">
        <v>4.5544854720749997E-2</v>
      </c>
      <c r="BJ552">
        <v>69</v>
      </c>
      <c r="BK552">
        <v>1015</v>
      </c>
      <c r="BL552">
        <v>2082</v>
      </c>
      <c r="BV552">
        <v>54</v>
      </c>
      <c r="BW552">
        <v>54</v>
      </c>
      <c r="BX552">
        <v>54</v>
      </c>
      <c r="BY552" t="s">
        <v>92</v>
      </c>
    </row>
    <row r="553" spans="1:77" hidden="1" x14ac:dyDescent="0.2">
      <c r="A553" t="s">
        <v>1586</v>
      </c>
      <c r="B553" t="s">
        <v>1062</v>
      </c>
      <c r="C553" t="s">
        <v>1063</v>
      </c>
      <c r="D553" t="s">
        <v>1063</v>
      </c>
      <c r="E553" t="s">
        <v>1063</v>
      </c>
      <c r="F553" t="s">
        <v>1113</v>
      </c>
      <c r="G553" t="s">
        <v>1073</v>
      </c>
      <c r="H553" t="s">
        <v>1113</v>
      </c>
      <c r="I553">
        <f t="shared" si="11"/>
        <v>8950</v>
      </c>
      <c r="J553" t="s">
        <v>1113</v>
      </c>
      <c r="K553" t="s">
        <v>1113</v>
      </c>
      <c r="L553" t="s">
        <v>645</v>
      </c>
      <c r="M553" t="s">
        <v>1117</v>
      </c>
      <c r="N553">
        <v>8950</v>
      </c>
      <c r="O553" s="1">
        <v>43167</v>
      </c>
      <c r="P553">
        <v>-66.885333333333307</v>
      </c>
      <c r="Q553">
        <v>183.4905</v>
      </c>
      <c r="R553">
        <v>50</v>
      </c>
      <c r="S553">
        <v>3</v>
      </c>
      <c r="T553">
        <v>0</v>
      </c>
      <c r="U553" t="s">
        <v>1375</v>
      </c>
      <c r="V553" t="s">
        <v>77</v>
      </c>
      <c r="W553" t="s">
        <v>83</v>
      </c>
      <c r="X553" t="s">
        <v>1113</v>
      </c>
      <c r="AE553">
        <v>3227</v>
      </c>
      <c r="AF553">
        <v>8950</v>
      </c>
      <c r="AG553" t="s">
        <v>1115</v>
      </c>
      <c r="AH553">
        <v>183.49019999999999</v>
      </c>
      <c r="AI553">
        <v>-66.885300000000001</v>
      </c>
      <c r="AJ553">
        <v>1602</v>
      </c>
      <c r="AK553">
        <v>50</v>
      </c>
      <c r="AL553">
        <v>50</v>
      </c>
      <c r="AM553">
        <v>0.20499999999999999</v>
      </c>
      <c r="AN553">
        <v>33.965000000000003</v>
      </c>
      <c r="AO553">
        <v>319.83</v>
      </c>
      <c r="AP553">
        <v>0.57899999999999996</v>
      </c>
      <c r="AQ553">
        <v>95.444999999999993</v>
      </c>
      <c r="AR553">
        <v>-10000000000</v>
      </c>
      <c r="AS553">
        <v>0.20319999999999999</v>
      </c>
      <c r="BB553">
        <v>45.219868257076698</v>
      </c>
      <c r="BC553">
        <v>24.490200000000002</v>
      </c>
      <c r="BD553">
        <v>1.0565099778270499</v>
      </c>
      <c r="BE553">
        <v>1.6432557649784101</v>
      </c>
      <c r="BF553">
        <v>0.184</v>
      </c>
      <c r="BG553">
        <v>3.2000000000000001E-2</v>
      </c>
      <c r="BH553">
        <v>0.05</v>
      </c>
      <c r="BI553">
        <v>7.3917688668749995E-2</v>
      </c>
      <c r="BJ553">
        <v>63</v>
      </c>
      <c r="BK553">
        <v>1079</v>
      </c>
      <c r="BL553">
        <v>2079</v>
      </c>
      <c r="BV553">
        <v>54</v>
      </c>
      <c r="BW553">
        <v>54</v>
      </c>
      <c r="BX553">
        <v>54</v>
      </c>
      <c r="BY553" t="s">
        <v>92</v>
      </c>
    </row>
    <row r="554" spans="1:77" hidden="1" x14ac:dyDescent="0.2">
      <c r="A554" t="s">
        <v>1587</v>
      </c>
      <c r="B554" t="s">
        <v>1062</v>
      </c>
      <c r="C554" t="s">
        <v>1063</v>
      </c>
      <c r="D554" t="s">
        <v>1063</v>
      </c>
      <c r="E554" t="s">
        <v>1063</v>
      </c>
      <c r="F554" t="s">
        <v>1113</v>
      </c>
      <c r="G554" t="s">
        <v>1073</v>
      </c>
      <c r="H554" t="s">
        <v>1113</v>
      </c>
      <c r="I554">
        <f t="shared" si="11"/>
        <v>8950</v>
      </c>
      <c r="J554" t="s">
        <v>1113</v>
      </c>
      <c r="K554" t="s">
        <v>1113</v>
      </c>
      <c r="L554" t="s">
        <v>645</v>
      </c>
      <c r="M554" t="s">
        <v>1118</v>
      </c>
      <c r="N554">
        <v>8950</v>
      </c>
      <c r="O554" s="1">
        <v>43167</v>
      </c>
      <c r="P554">
        <v>-66.885333333333307</v>
      </c>
      <c r="Q554">
        <v>183.4905</v>
      </c>
      <c r="R554">
        <v>75</v>
      </c>
      <c r="S554">
        <v>4</v>
      </c>
      <c r="T554">
        <v>0</v>
      </c>
      <c r="U554" t="s">
        <v>1375</v>
      </c>
      <c r="V554" t="s">
        <v>77</v>
      </c>
      <c r="W554" t="s">
        <v>83</v>
      </c>
      <c r="X554" t="s">
        <v>1113</v>
      </c>
      <c r="AE554">
        <v>3227</v>
      </c>
      <c r="AF554">
        <v>8950</v>
      </c>
      <c r="AG554" t="s">
        <v>1115</v>
      </c>
      <c r="AH554">
        <v>183.49019999999999</v>
      </c>
      <c r="AI554">
        <v>-66.885300000000001</v>
      </c>
      <c r="AJ554">
        <v>1602</v>
      </c>
      <c r="AK554">
        <v>76</v>
      </c>
      <c r="AL554">
        <v>77</v>
      </c>
      <c r="AM554">
        <v>-0.80130000000000001</v>
      </c>
      <c r="AN554">
        <v>34.185499999999998</v>
      </c>
      <c r="AO554">
        <v>297.37</v>
      </c>
      <c r="AP554">
        <v>0.41</v>
      </c>
      <c r="AQ554">
        <v>96.22</v>
      </c>
      <c r="AR554">
        <v>-10000000000</v>
      </c>
      <c r="AS554">
        <v>-0.80349999999999999</v>
      </c>
      <c r="BB554">
        <v>67.651771408225002</v>
      </c>
      <c r="BC554">
        <v>27.132000000000001</v>
      </c>
      <c r="BD554">
        <v>1.4277161862527701</v>
      </c>
      <c r="BE554">
        <v>1.9332420764451901</v>
      </c>
      <c r="BF554">
        <v>0.14399999999999999</v>
      </c>
      <c r="BG554">
        <v>3.6999999999999998E-2</v>
      </c>
      <c r="BH554">
        <v>0.04</v>
      </c>
      <c r="BI554">
        <v>6.7954630740750005E-2</v>
      </c>
      <c r="BJ554">
        <v>27</v>
      </c>
      <c r="BK554">
        <v>1048</v>
      </c>
      <c r="BL554">
        <v>715</v>
      </c>
      <c r="BV554">
        <v>54</v>
      </c>
      <c r="BW554">
        <v>54</v>
      </c>
      <c r="BX554">
        <v>54</v>
      </c>
      <c r="BY554" t="s">
        <v>80</v>
      </c>
    </row>
    <row r="555" spans="1:77" hidden="1" x14ac:dyDescent="0.2">
      <c r="A555" t="s">
        <v>1588</v>
      </c>
      <c r="B555" t="s">
        <v>1062</v>
      </c>
      <c r="C555" t="s">
        <v>1063</v>
      </c>
      <c r="D555" t="s">
        <v>1063</v>
      </c>
      <c r="E555" t="s">
        <v>1063</v>
      </c>
      <c r="F555" t="s">
        <v>1113</v>
      </c>
      <c r="G555" t="s">
        <v>1073</v>
      </c>
      <c r="H555" t="s">
        <v>1113</v>
      </c>
      <c r="I555">
        <f t="shared" si="11"/>
        <v>8950</v>
      </c>
      <c r="J555" t="s">
        <v>1113</v>
      </c>
      <c r="K555" t="s">
        <v>1113</v>
      </c>
      <c r="L555" t="s">
        <v>645</v>
      </c>
      <c r="M555" t="s">
        <v>1119</v>
      </c>
      <c r="N555">
        <v>8950</v>
      </c>
      <c r="O555" s="1">
        <v>43167</v>
      </c>
      <c r="P555">
        <v>-66.885333333333307</v>
      </c>
      <c r="Q555">
        <v>183.4905</v>
      </c>
      <c r="R555">
        <v>90</v>
      </c>
      <c r="S555">
        <v>5</v>
      </c>
      <c r="T555">
        <v>0</v>
      </c>
      <c r="U555" t="s">
        <v>1375</v>
      </c>
      <c r="V555" t="s">
        <v>77</v>
      </c>
      <c r="W555" t="s">
        <v>83</v>
      </c>
      <c r="X555" t="s">
        <v>1113</v>
      </c>
      <c r="AE555">
        <v>3227</v>
      </c>
      <c r="AF555">
        <v>8950</v>
      </c>
      <c r="AG555" t="s">
        <v>1115</v>
      </c>
      <c r="AH555">
        <v>183.49019999999999</v>
      </c>
      <c r="AI555">
        <v>-66.885300000000001</v>
      </c>
      <c r="AJ555">
        <v>1602</v>
      </c>
      <c r="AK555">
        <v>90</v>
      </c>
      <c r="AL555">
        <v>91</v>
      </c>
      <c r="AM555">
        <v>-0.88780000000000003</v>
      </c>
      <c r="AN555">
        <v>34.252600000000001</v>
      </c>
      <c r="AO555">
        <v>285.7</v>
      </c>
      <c r="AP555">
        <v>0.23799999999999999</v>
      </c>
      <c r="AQ555">
        <v>97.010999999999996</v>
      </c>
      <c r="AR555">
        <v>-10000000000</v>
      </c>
      <c r="AS555">
        <v>-0.89029999999999998</v>
      </c>
      <c r="BB555">
        <v>72.992700729926995</v>
      </c>
      <c r="BC555">
        <v>30.0594</v>
      </c>
      <c r="BD555">
        <v>1.2992217294900199</v>
      </c>
      <c r="BE555">
        <v>2.19100768663789</v>
      </c>
      <c r="BF555">
        <v>0.104</v>
      </c>
      <c r="BG555">
        <v>2.1000000000000001E-2</v>
      </c>
      <c r="BH555">
        <v>0.03</v>
      </c>
      <c r="BI555">
        <v>9.2488074306750004E-2</v>
      </c>
      <c r="BJ555">
        <v>47</v>
      </c>
      <c r="BK555">
        <v>1989</v>
      </c>
      <c r="BL555">
        <v>387</v>
      </c>
      <c r="BV555">
        <v>54</v>
      </c>
      <c r="BW555">
        <v>54</v>
      </c>
      <c r="BX555">
        <v>54</v>
      </c>
      <c r="BY555" t="s">
        <v>80</v>
      </c>
    </row>
    <row r="556" spans="1:77" hidden="1" x14ac:dyDescent="0.2">
      <c r="A556" t="s">
        <v>1589</v>
      </c>
      <c r="B556" t="s">
        <v>1062</v>
      </c>
      <c r="C556" t="s">
        <v>1063</v>
      </c>
      <c r="D556" t="s">
        <v>1063</v>
      </c>
      <c r="E556" t="s">
        <v>1063</v>
      </c>
      <c r="F556" t="s">
        <v>1113</v>
      </c>
      <c r="G556" t="s">
        <v>1073</v>
      </c>
      <c r="H556" t="s">
        <v>1113</v>
      </c>
      <c r="I556">
        <f t="shared" si="11"/>
        <v>8952</v>
      </c>
      <c r="J556" t="s">
        <v>1113</v>
      </c>
      <c r="K556" t="s">
        <v>1113</v>
      </c>
      <c r="L556" t="s">
        <v>1120</v>
      </c>
      <c r="M556" t="s">
        <v>1121</v>
      </c>
      <c r="N556">
        <v>8952</v>
      </c>
      <c r="O556" s="1">
        <v>43169</v>
      </c>
      <c r="P556">
        <v>-67.217166666666699</v>
      </c>
      <c r="Q556">
        <v>184.739</v>
      </c>
      <c r="R556">
        <v>10</v>
      </c>
      <c r="S556">
        <v>1</v>
      </c>
      <c r="T556">
        <v>0</v>
      </c>
      <c r="U556" t="s">
        <v>1375</v>
      </c>
      <c r="V556" t="s">
        <v>77</v>
      </c>
      <c r="W556" t="s">
        <v>83</v>
      </c>
      <c r="X556" t="s">
        <v>1113</v>
      </c>
      <c r="AE556">
        <v>3227</v>
      </c>
      <c r="AF556">
        <v>8952</v>
      </c>
      <c r="AG556" t="s">
        <v>1122</v>
      </c>
      <c r="AH556">
        <v>184.73949999999999</v>
      </c>
      <c r="AI556">
        <v>-67.217200000000005</v>
      </c>
      <c r="AJ556">
        <v>1461</v>
      </c>
      <c r="AK556">
        <v>10</v>
      </c>
      <c r="AL556">
        <v>10</v>
      </c>
      <c r="AM556">
        <v>-5.5599999999999997E-2</v>
      </c>
      <c r="AN556">
        <v>33.992899999999999</v>
      </c>
      <c r="AO556">
        <v>322.45999999999998</v>
      </c>
      <c r="AP556">
        <v>0.48199999999999998</v>
      </c>
      <c r="AQ556">
        <v>95.403999999999996</v>
      </c>
      <c r="AR556">
        <v>-10000000000</v>
      </c>
      <c r="AS556">
        <v>-5.5899999999999998E-2</v>
      </c>
      <c r="BB556">
        <v>52.697169307459497</v>
      </c>
      <c r="BC556">
        <v>25.347000000000001</v>
      </c>
      <c r="BD556">
        <v>0.920876940133038</v>
      </c>
      <c r="BE556">
        <v>1.73991786880067</v>
      </c>
      <c r="BF556">
        <v>0.16500000000000001</v>
      </c>
      <c r="BG556">
        <v>3.2000000000000001E-2</v>
      </c>
      <c r="BH556">
        <v>0.04</v>
      </c>
      <c r="BI556">
        <v>5.9666155142999999E-2</v>
      </c>
      <c r="BJ556">
        <v>50</v>
      </c>
      <c r="BK556">
        <v>3495</v>
      </c>
      <c r="BL556">
        <v>2107</v>
      </c>
      <c r="BV556">
        <v>47</v>
      </c>
      <c r="BW556">
        <v>52</v>
      </c>
      <c r="BX556">
        <v>47</v>
      </c>
      <c r="BY556" t="s">
        <v>92</v>
      </c>
    </row>
    <row r="557" spans="1:77" hidden="1" x14ac:dyDescent="0.2">
      <c r="A557" t="s">
        <v>1590</v>
      </c>
      <c r="B557" t="s">
        <v>1062</v>
      </c>
      <c r="C557" t="s">
        <v>1063</v>
      </c>
      <c r="D557" t="s">
        <v>1063</v>
      </c>
      <c r="E557" t="s">
        <v>1063</v>
      </c>
      <c r="F557" t="s">
        <v>1113</v>
      </c>
      <c r="G557" t="s">
        <v>1073</v>
      </c>
      <c r="H557" t="s">
        <v>1113</v>
      </c>
      <c r="I557">
        <f t="shared" si="11"/>
        <v>8952</v>
      </c>
      <c r="J557" t="s">
        <v>1113</v>
      </c>
      <c r="K557" t="s">
        <v>1113</v>
      </c>
      <c r="L557" t="s">
        <v>1120</v>
      </c>
      <c r="M557" t="s">
        <v>1123</v>
      </c>
      <c r="N557">
        <v>8952</v>
      </c>
      <c r="O557" s="1">
        <v>43169</v>
      </c>
      <c r="P557">
        <v>-67.217166666666699</v>
      </c>
      <c r="Q557">
        <v>184.739</v>
      </c>
      <c r="R557">
        <v>26</v>
      </c>
      <c r="S557">
        <v>2</v>
      </c>
      <c r="T557">
        <v>0</v>
      </c>
      <c r="U557" t="s">
        <v>1375</v>
      </c>
      <c r="V557" t="s">
        <v>77</v>
      </c>
      <c r="W557" t="s">
        <v>83</v>
      </c>
      <c r="X557" t="s">
        <v>1113</v>
      </c>
      <c r="AE557">
        <v>3227</v>
      </c>
      <c r="AF557">
        <v>8952</v>
      </c>
      <c r="AG557" t="s">
        <v>1122</v>
      </c>
      <c r="AH557">
        <v>184.73949999999999</v>
      </c>
      <c r="AI557">
        <v>-67.217200000000005</v>
      </c>
      <c r="AJ557">
        <v>1461</v>
      </c>
      <c r="AK557">
        <v>26</v>
      </c>
      <c r="AL557">
        <v>26</v>
      </c>
      <c r="AM557">
        <v>-6.7199999999999996E-2</v>
      </c>
      <c r="AN557">
        <v>33.994300000000003</v>
      </c>
      <c r="AO557">
        <v>322.20999999999998</v>
      </c>
      <c r="AP557">
        <v>0.58499999999999996</v>
      </c>
      <c r="AQ557">
        <v>95.382999999999996</v>
      </c>
      <c r="AR557">
        <v>-10000000000</v>
      </c>
      <c r="AS557">
        <v>-6.8099999999999994E-2</v>
      </c>
      <c r="BB557">
        <v>52.697169307459497</v>
      </c>
      <c r="BC557">
        <v>24.632999999999999</v>
      </c>
      <c r="BD557">
        <v>0.94229268292682899</v>
      </c>
      <c r="BE557">
        <v>1.6754764662524999</v>
      </c>
      <c r="BF557">
        <v>0.11899999999999999</v>
      </c>
      <c r="BG557">
        <v>2.5000000000000001E-2</v>
      </c>
      <c r="BH557">
        <v>0.03</v>
      </c>
      <c r="BI557">
        <v>4.5544854720749997E-2</v>
      </c>
      <c r="BJ557">
        <v>48</v>
      </c>
      <c r="BK557">
        <v>2967</v>
      </c>
      <c r="BL557">
        <v>1939</v>
      </c>
      <c r="BV557">
        <v>47</v>
      </c>
      <c r="BW557">
        <v>52</v>
      </c>
      <c r="BX557">
        <v>47</v>
      </c>
      <c r="BY557" t="s">
        <v>92</v>
      </c>
    </row>
    <row r="558" spans="1:77" hidden="1" x14ac:dyDescent="0.2">
      <c r="A558" t="s">
        <v>1591</v>
      </c>
      <c r="B558" t="s">
        <v>1062</v>
      </c>
      <c r="C558" t="s">
        <v>1063</v>
      </c>
      <c r="D558" t="s">
        <v>1063</v>
      </c>
      <c r="E558" t="s">
        <v>1063</v>
      </c>
      <c r="F558" t="s">
        <v>1113</v>
      </c>
      <c r="G558" t="s">
        <v>1073</v>
      </c>
      <c r="H558" t="s">
        <v>1113</v>
      </c>
      <c r="I558">
        <f t="shared" si="11"/>
        <v>8952</v>
      </c>
      <c r="J558" t="s">
        <v>1113</v>
      </c>
      <c r="K558" t="s">
        <v>1113</v>
      </c>
      <c r="L558" t="s">
        <v>1120</v>
      </c>
      <c r="M558" t="s">
        <v>1124</v>
      </c>
      <c r="N558">
        <v>8952</v>
      </c>
      <c r="O558" s="1">
        <v>43169</v>
      </c>
      <c r="P558">
        <v>-67.217166666666699</v>
      </c>
      <c r="Q558">
        <v>184.739</v>
      </c>
      <c r="R558">
        <v>50</v>
      </c>
      <c r="S558">
        <v>3</v>
      </c>
      <c r="T558">
        <v>0</v>
      </c>
      <c r="U558" t="s">
        <v>1375</v>
      </c>
      <c r="V558" t="s">
        <v>77</v>
      </c>
      <c r="W558" t="s">
        <v>83</v>
      </c>
      <c r="X558" t="s">
        <v>1113</v>
      </c>
      <c r="AE558">
        <v>3227</v>
      </c>
      <c r="AF558">
        <v>8952</v>
      </c>
      <c r="AG558" t="s">
        <v>1122</v>
      </c>
      <c r="AH558">
        <v>184.73949999999999</v>
      </c>
      <c r="AI558">
        <v>-67.217200000000005</v>
      </c>
      <c r="AJ558">
        <v>1461</v>
      </c>
      <c r="AK558">
        <v>50</v>
      </c>
      <c r="AL558">
        <v>50</v>
      </c>
      <c r="AM558">
        <v>-0.20810000000000001</v>
      </c>
      <c r="AN558">
        <v>34.0381</v>
      </c>
      <c r="AO558">
        <v>315.47000000000003</v>
      </c>
      <c r="AP558">
        <v>0.64100000000000001</v>
      </c>
      <c r="AQ558">
        <v>95.32</v>
      </c>
      <c r="AR558">
        <v>-10000000000</v>
      </c>
      <c r="AS558">
        <v>-0.2097</v>
      </c>
      <c r="BB558">
        <v>56.257788855260799</v>
      </c>
      <c r="BC558">
        <v>26.132400000000001</v>
      </c>
      <c r="BD558">
        <v>0.99226274944567605</v>
      </c>
      <c r="BE558">
        <v>1.8043592713488501</v>
      </c>
      <c r="BF558">
        <v>0.184</v>
      </c>
      <c r="BG558">
        <v>3.2000000000000001E-2</v>
      </c>
      <c r="BH558">
        <v>0.05</v>
      </c>
      <c r="BI558">
        <v>7.3917688668749995E-2</v>
      </c>
      <c r="BJ558">
        <v>55</v>
      </c>
      <c r="BK558">
        <v>3756</v>
      </c>
      <c r="BL558">
        <v>1968</v>
      </c>
      <c r="BV558">
        <v>47</v>
      </c>
      <c r="BW558">
        <v>52</v>
      </c>
      <c r="BX558">
        <v>47</v>
      </c>
      <c r="BY558" t="s">
        <v>80</v>
      </c>
    </row>
    <row r="559" spans="1:77" hidden="1" x14ac:dyDescent="0.2">
      <c r="A559" t="s">
        <v>1592</v>
      </c>
      <c r="B559" t="s">
        <v>1062</v>
      </c>
      <c r="C559" t="s">
        <v>1063</v>
      </c>
      <c r="D559" t="s">
        <v>1063</v>
      </c>
      <c r="E559" t="s">
        <v>1063</v>
      </c>
      <c r="F559" t="s">
        <v>1113</v>
      </c>
      <c r="G559" t="s">
        <v>1073</v>
      </c>
      <c r="H559" t="s">
        <v>1113</v>
      </c>
      <c r="I559">
        <f t="shared" si="11"/>
        <v>8952</v>
      </c>
      <c r="J559" t="s">
        <v>1113</v>
      </c>
      <c r="K559" t="s">
        <v>1113</v>
      </c>
      <c r="L559" t="s">
        <v>1120</v>
      </c>
      <c r="M559" t="s">
        <v>1125</v>
      </c>
      <c r="N559">
        <v>8952</v>
      </c>
      <c r="O559" s="1">
        <v>43169</v>
      </c>
      <c r="P559">
        <v>-67.217166666666699</v>
      </c>
      <c r="Q559">
        <v>184.739</v>
      </c>
      <c r="R559">
        <v>70</v>
      </c>
      <c r="S559">
        <v>4</v>
      </c>
      <c r="T559">
        <v>0</v>
      </c>
      <c r="U559" t="s">
        <v>1375</v>
      </c>
      <c r="V559" t="s">
        <v>77</v>
      </c>
      <c r="W559" t="s">
        <v>83</v>
      </c>
      <c r="X559" t="s">
        <v>1113</v>
      </c>
      <c r="AE559">
        <v>3227</v>
      </c>
      <c r="AF559">
        <v>8952</v>
      </c>
      <c r="AG559" t="s">
        <v>1122</v>
      </c>
      <c r="AH559">
        <v>184.73949999999999</v>
      </c>
      <c r="AI559">
        <v>-67.217200000000005</v>
      </c>
      <c r="AJ559">
        <v>1461</v>
      </c>
      <c r="AK559">
        <v>70</v>
      </c>
      <c r="AL559">
        <v>71</v>
      </c>
      <c r="AM559">
        <v>-0.69740000000000002</v>
      </c>
      <c r="AN559">
        <v>34.184399999999997</v>
      </c>
      <c r="AO559">
        <v>295.48</v>
      </c>
      <c r="AP559">
        <v>0.45400000000000001</v>
      </c>
      <c r="AQ559">
        <v>96.364000000000004</v>
      </c>
      <c r="AR559">
        <v>-10000000000</v>
      </c>
      <c r="AS559">
        <v>-0.69950000000000001</v>
      </c>
      <c r="BB559">
        <v>67.651771408225002</v>
      </c>
      <c r="BC559">
        <v>29.274000000000001</v>
      </c>
      <c r="BD559">
        <v>1.0136784922394699</v>
      </c>
      <c r="BE559">
        <v>2.0621248815415401</v>
      </c>
      <c r="BF559">
        <v>0.14399999999999999</v>
      </c>
      <c r="BG559">
        <v>3.6999999999999998E-2</v>
      </c>
      <c r="BH559">
        <v>0.04</v>
      </c>
      <c r="BI559">
        <v>6.7954630740750005E-2</v>
      </c>
      <c r="BJ559">
        <v>55</v>
      </c>
      <c r="BK559">
        <v>3129</v>
      </c>
      <c r="BL559">
        <v>1182</v>
      </c>
      <c r="BV559">
        <v>47</v>
      </c>
      <c r="BW559">
        <v>52</v>
      </c>
      <c r="BX559">
        <v>47</v>
      </c>
      <c r="BY559" t="s">
        <v>80</v>
      </c>
    </row>
    <row r="560" spans="1:77" hidden="1" x14ac:dyDescent="0.2">
      <c r="A560" t="s">
        <v>1593</v>
      </c>
      <c r="B560" t="s">
        <v>1062</v>
      </c>
      <c r="C560" t="s">
        <v>1063</v>
      </c>
      <c r="D560" t="s">
        <v>1063</v>
      </c>
      <c r="E560" t="s">
        <v>1063</v>
      </c>
      <c r="F560" t="s">
        <v>1113</v>
      </c>
      <c r="G560" t="s">
        <v>1073</v>
      </c>
      <c r="H560" t="s">
        <v>1113</v>
      </c>
      <c r="I560">
        <f t="shared" si="11"/>
        <v>8952</v>
      </c>
      <c r="J560" t="s">
        <v>1113</v>
      </c>
      <c r="K560" t="s">
        <v>1113</v>
      </c>
      <c r="L560" t="s">
        <v>1120</v>
      </c>
      <c r="M560" t="s">
        <v>1126</v>
      </c>
      <c r="N560">
        <v>8952</v>
      </c>
      <c r="O560" s="1">
        <v>43169</v>
      </c>
      <c r="P560">
        <v>-67.217166666666699</v>
      </c>
      <c r="Q560">
        <v>184.739</v>
      </c>
      <c r="R560">
        <v>90</v>
      </c>
      <c r="S560">
        <v>5</v>
      </c>
      <c r="T560">
        <v>0</v>
      </c>
      <c r="U560" t="s">
        <v>1375</v>
      </c>
      <c r="V560" t="s">
        <v>77</v>
      </c>
      <c r="W560" t="s">
        <v>83</v>
      </c>
      <c r="X560" t="s">
        <v>1113</v>
      </c>
      <c r="AE560">
        <v>3227</v>
      </c>
      <c r="AF560">
        <v>8952</v>
      </c>
      <c r="AG560" t="s">
        <v>1122</v>
      </c>
      <c r="AH560">
        <v>184.73949999999999</v>
      </c>
      <c r="AI560">
        <v>-67.217200000000005</v>
      </c>
      <c r="AJ560">
        <v>1461</v>
      </c>
      <c r="AK560">
        <v>90</v>
      </c>
      <c r="AL560">
        <v>91</v>
      </c>
      <c r="AM560">
        <v>-0.99490000000000001</v>
      </c>
      <c r="AN560">
        <v>34.292200000000001</v>
      </c>
      <c r="AO560">
        <v>276.69</v>
      </c>
      <c r="AP560">
        <v>0.26900000000000002</v>
      </c>
      <c r="AQ560">
        <v>97.174000000000007</v>
      </c>
      <c r="AR560">
        <v>-10000000000</v>
      </c>
      <c r="AS560">
        <v>-0.99729999999999996</v>
      </c>
      <c r="BB560">
        <v>72.992700729926995</v>
      </c>
      <c r="BC560">
        <v>31.059000000000001</v>
      </c>
      <c r="BD560">
        <v>0.80665964523281597</v>
      </c>
      <c r="BE560">
        <v>2.19100768663789</v>
      </c>
      <c r="BF560">
        <v>0.104</v>
      </c>
      <c r="BG560">
        <v>2.1000000000000001E-2</v>
      </c>
      <c r="BH560">
        <v>0.03</v>
      </c>
      <c r="BI560">
        <v>9.2488074306750004E-2</v>
      </c>
      <c r="BJ560">
        <v>27</v>
      </c>
      <c r="BK560">
        <v>2692</v>
      </c>
      <c r="BL560">
        <v>678</v>
      </c>
      <c r="BV560">
        <v>47</v>
      </c>
      <c r="BW560">
        <v>52</v>
      </c>
      <c r="BX560">
        <v>47</v>
      </c>
      <c r="BY560" t="s">
        <v>80</v>
      </c>
    </row>
    <row r="561" spans="1:77" hidden="1" x14ac:dyDescent="0.2">
      <c r="A561" t="s">
        <v>1594</v>
      </c>
      <c r="B561" t="s">
        <v>1062</v>
      </c>
      <c r="C561" t="s">
        <v>1063</v>
      </c>
      <c r="D561" t="s">
        <v>1063</v>
      </c>
      <c r="E561" t="s">
        <v>1063</v>
      </c>
      <c r="F561" t="s">
        <v>1113</v>
      </c>
      <c r="G561" t="s">
        <v>1073</v>
      </c>
      <c r="H561" t="s">
        <v>1113</v>
      </c>
      <c r="I561">
        <f t="shared" si="11"/>
        <v>8952</v>
      </c>
      <c r="J561" t="s">
        <v>1113</v>
      </c>
      <c r="K561" t="s">
        <v>1113</v>
      </c>
      <c r="L561" t="s">
        <v>1120</v>
      </c>
      <c r="M561" t="s">
        <v>1127</v>
      </c>
      <c r="N561">
        <v>8952</v>
      </c>
      <c r="O561" s="1">
        <v>43169</v>
      </c>
      <c r="P561">
        <v>-67.217166666666699</v>
      </c>
      <c r="Q561">
        <v>184.739</v>
      </c>
      <c r="R561">
        <v>200</v>
      </c>
      <c r="S561">
        <v>6</v>
      </c>
      <c r="T561">
        <v>0</v>
      </c>
      <c r="U561" t="s">
        <v>1375</v>
      </c>
      <c r="V561" t="s">
        <v>77</v>
      </c>
      <c r="W561" t="s">
        <v>83</v>
      </c>
      <c r="X561" t="s">
        <v>1113</v>
      </c>
      <c r="AE561">
        <v>3227</v>
      </c>
      <c r="AF561">
        <v>8952</v>
      </c>
      <c r="AG561" t="s">
        <v>1122</v>
      </c>
      <c r="AH561">
        <v>184.73949999999999</v>
      </c>
      <c r="AI561">
        <v>-67.217200000000005</v>
      </c>
      <c r="AJ561">
        <v>1461</v>
      </c>
      <c r="AK561">
        <v>200</v>
      </c>
      <c r="AL561">
        <v>202</v>
      </c>
      <c r="AM561">
        <v>1.0642</v>
      </c>
      <c r="AN561">
        <v>34.633800000000001</v>
      </c>
      <c r="AO561">
        <v>190.45</v>
      </c>
      <c r="AP561">
        <v>7.2999999999999995E-2</v>
      </c>
      <c r="AQ561">
        <v>98.132000000000005</v>
      </c>
      <c r="AR561">
        <v>-10000000000</v>
      </c>
      <c r="AS561">
        <v>1.0548999999999999</v>
      </c>
      <c r="BJ561">
        <v>24</v>
      </c>
      <c r="BK561">
        <v>1817</v>
      </c>
      <c r="BL561">
        <v>118</v>
      </c>
      <c r="BV561">
        <v>47</v>
      </c>
      <c r="BW561">
        <v>52</v>
      </c>
      <c r="BX561">
        <v>47</v>
      </c>
      <c r="BY561" t="s">
        <v>80</v>
      </c>
    </row>
    <row r="562" spans="1:77" hidden="1" x14ac:dyDescent="0.2">
      <c r="A562" t="s">
        <v>1595</v>
      </c>
      <c r="B562" t="s">
        <v>1062</v>
      </c>
      <c r="C562" t="s">
        <v>1063</v>
      </c>
      <c r="D562" t="s">
        <v>1063</v>
      </c>
      <c r="E562" t="s">
        <v>1063</v>
      </c>
      <c r="F562" t="s">
        <v>1064</v>
      </c>
      <c r="G562" t="s">
        <v>1073</v>
      </c>
      <c r="H562" t="s">
        <v>1386</v>
      </c>
      <c r="I562">
        <f t="shared" si="11"/>
        <v>8954</v>
      </c>
      <c r="J562" t="s">
        <v>1064</v>
      </c>
      <c r="K562" t="s">
        <v>1064</v>
      </c>
      <c r="L562" t="s">
        <v>1128</v>
      </c>
      <c r="M562" t="s">
        <v>1129</v>
      </c>
      <c r="N562">
        <v>8954</v>
      </c>
      <c r="O562" s="1">
        <v>43171</v>
      </c>
      <c r="P562">
        <v>-65.363833333333304</v>
      </c>
      <c r="Q562">
        <v>179.27549999999999</v>
      </c>
      <c r="R562">
        <v>10</v>
      </c>
      <c r="S562">
        <v>1</v>
      </c>
      <c r="T562">
        <v>0</v>
      </c>
      <c r="U562" t="s">
        <v>1375</v>
      </c>
      <c r="V562" t="s">
        <v>77</v>
      </c>
      <c r="W562" t="s">
        <v>83</v>
      </c>
      <c r="X562" t="s">
        <v>1064</v>
      </c>
      <c r="AE562">
        <v>3227</v>
      </c>
      <c r="AF562">
        <v>8954</v>
      </c>
      <c r="AG562" t="s">
        <v>1130</v>
      </c>
      <c r="AH562">
        <v>179.27500000000001</v>
      </c>
      <c r="AI562">
        <v>-65.361199999999997</v>
      </c>
      <c r="AJ562">
        <v>2488</v>
      </c>
      <c r="AK562">
        <v>10</v>
      </c>
      <c r="AL562">
        <v>10</v>
      </c>
      <c r="AM562">
        <v>1.2269000000000001</v>
      </c>
      <c r="AN562">
        <v>33.993499999999997</v>
      </c>
      <c r="AO562">
        <v>318.01</v>
      </c>
      <c r="AP562">
        <v>0.25700000000000001</v>
      </c>
      <c r="AQ562">
        <v>95.841999999999999</v>
      </c>
      <c r="AR562">
        <v>-10000000000</v>
      </c>
      <c r="AS562">
        <v>1.2264999999999999</v>
      </c>
      <c r="BB562">
        <v>27.096314758767999</v>
      </c>
      <c r="BC562">
        <v>27.203399999999998</v>
      </c>
      <c r="BD562">
        <v>1.1635886917960101</v>
      </c>
      <c r="BE562">
        <v>1.8365799726229299</v>
      </c>
      <c r="BF562">
        <v>0.14899999999999999</v>
      </c>
      <c r="BG562">
        <v>3.5000000000000003E-2</v>
      </c>
      <c r="BH562">
        <v>0.04</v>
      </c>
      <c r="BI562">
        <v>2.0130884106749999E-2</v>
      </c>
      <c r="BJ562">
        <v>35</v>
      </c>
      <c r="BK562">
        <v>2552</v>
      </c>
      <c r="BL562">
        <v>2866</v>
      </c>
      <c r="BV562">
        <v>88</v>
      </c>
      <c r="BW562">
        <v>93</v>
      </c>
      <c r="BX562">
        <v>88</v>
      </c>
      <c r="BY562" t="s">
        <v>92</v>
      </c>
    </row>
    <row r="563" spans="1:77" hidden="1" x14ac:dyDescent="0.2">
      <c r="A563" t="s">
        <v>1596</v>
      </c>
      <c r="B563" t="s">
        <v>1062</v>
      </c>
      <c r="C563" t="s">
        <v>1063</v>
      </c>
      <c r="D563" t="s">
        <v>1063</v>
      </c>
      <c r="E563" t="s">
        <v>1063</v>
      </c>
      <c r="F563" t="s">
        <v>1064</v>
      </c>
      <c r="G563" t="s">
        <v>1073</v>
      </c>
      <c r="H563" t="s">
        <v>1386</v>
      </c>
      <c r="I563">
        <f t="shared" si="11"/>
        <v>8954</v>
      </c>
      <c r="J563" t="s">
        <v>1064</v>
      </c>
      <c r="K563" t="s">
        <v>1064</v>
      </c>
      <c r="L563" t="s">
        <v>1128</v>
      </c>
      <c r="M563" t="s">
        <v>1131</v>
      </c>
      <c r="N563">
        <v>8954</v>
      </c>
      <c r="O563" s="1">
        <v>43171</v>
      </c>
      <c r="P563">
        <v>-65.363833333333304</v>
      </c>
      <c r="Q563">
        <v>179.27549999999999</v>
      </c>
      <c r="R563">
        <v>26</v>
      </c>
      <c r="S563">
        <v>2</v>
      </c>
      <c r="T563">
        <v>0</v>
      </c>
      <c r="U563" t="s">
        <v>1375</v>
      </c>
      <c r="V563" t="s">
        <v>77</v>
      </c>
      <c r="W563" t="s">
        <v>83</v>
      </c>
      <c r="X563" t="s">
        <v>1064</v>
      </c>
      <c r="AE563">
        <v>3227</v>
      </c>
      <c r="AF563">
        <v>8954</v>
      </c>
      <c r="AG563" t="s">
        <v>1130</v>
      </c>
      <c r="AH563">
        <v>179.27500000000001</v>
      </c>
      <c r="AI563">
        <v>-65.361199999999997</v>
      </c>
      <c r="AJ563">
        <v>2488</v>
      </c>
      <c r="AK563">
        <v>26</v>
      </c>
      <c r="AL563">
        <v>26</v>
      </c>
      <c r="AM563">
        <v>1.2301</v>
      </c>
      <c r="AN563">
        <v>33.993200000000002</v>
      </c>
      <c r="AO563">
        <v>318.08</v>
      </c>
      <c r="AP563">
        <v>0.376</v>
      </c>
      <c r="AQ563">
        <v>95.843000000000004</v>
      </c>
      <c r="AR563">
        <v>-10000000000</v>
      </c>
      <c r="AS563">
        <v>1.2289000000000001</v>
      </c>
      <c r="BB563">
        <v>26.7402528039879</v>
      </c>
      <c r="BC563">
        <v>27.203399999999998</v>
      </c>
      <c r="BD563">
        <v>1.15645011086474</v>
      </c>
      <c r="BE563">
        <v>1.86880067389702</v>
      </c>
      <c r="BF563">
        <v>0.125</v>
      </c>
      <c r="BG563">
        <v>5.2999999999999999E-2</v>
      </c>
      <c r="BH563">
        <v>0.04</v>
      </c>
      <c r="BI563">
        <v>2.6680146846749998E-2</v>
      </c>
      <c r="BJ563">
        <v>43</v>
      </c>
      <c r="BK563">
        <v>3494</v>
      </c>
      <c r="BL563">
        <v>3012</v>
      </c>
      <c r="BV563">
        <v>88</v>
      </c>
      <c r="BW563">
        <v>93</v>
      </c>
      <c r="BX563">
        <v>88</v>
      </c>
      <c r="BY563" t="s">
        <v>92</v>
      </c>
    </row>
    <row r="564" spans="1:77" hidden="1" x14ac:dyDescent="0.2">
      <c r="A564" t="s">
        <v>1597</v>
      </c>
      <c r="B564" t="s">
        <v>1062</v>
      </c>
      <c r="C564" t="s">
        <v>1063</v>
      </c>
      <c r="D564" t="s">
        <v>1063</v>
      </c>
      <c r="E564" t="s">
        <v>1063</v>
      </c>
      <c r="F564" t="s">
        <v>1064</v>
      </c>
      <c r="G564" t="s">
        <v>1073</v>
      </c>
      <c r="H564" t="s">
        <v>1386</v>
      </c>
      <c r="I564">
        <f t="shared" si="11"/>
        <v>8954</v>
      </c>
      <c r="J564" t="s">
        <v>1064</v>
      </c>
      <c r="K564" t="s">
        <v>1064</v>
      </c>
      <c r="L564" t="s">
        <v>1128</v>
      </c>
      <c r="M564" t="s">
        <v>1132</v>
      </c>
      <c r="N564">
        <v>8954</v>
      </c>
      <c r="O564" s="1">
        <v>43171</v>
      </c>
      <c r="P564">
        <v>-65.363833333333304</v>
      </c>
      <c r="Q564">
        <v>179.27549999999999</v>
      </c>
      <c r="R564">
        <v>50</v>
      </c>
      <c r="S564">
        <v>3</v>
      </c>
      <c r="T564">
        <v>0</v>
      </c>
      <c r="U564" t="s">
        <v>1375</v>
      </c>
      <c r="V564" t="s">
        <v>77</v>
      </c>
      <c r="W564" t="s">
        <v>83</v>
      </c>
      <c r="X564" t="s">
        <v>1064</v>
      </c>
      <c r="AE564">
        <v>3227</v>
      </c>
      <c r="AF564">
        <v>8954</v>
      </c>
      <c r="AG564" t="s">
        <v>1130</v>
      </c>
      <c r="AH564">
        <v>179.27500000000001</v>
      </c>
      <c r="AI564">
        <v>-65.361199999999997</v>
      </c>
      <c r="AJ564">
        <v>2488</v>
      </c>
      <c r="AK564">
        <v>50</v>
      </c>
      <c r="AL564">
        <v>50</v>
      </c>
      <c r="AM564">
        <v>1.2156</v>
      </c>
      <c r="AN564">
        <v>33.999000000000002</v>
      </c>
      <c r="AO564">
        <v>317.81</v>
      </c>
      <c r="AP564">
        <v>0.434</v>
      </c>
      <c r="AQ564">
        <v>95.795000000000002</v>
      </c>
      <c r="AR564">
        <v>-10000000000</v>
      </c>
      <c r="AS564">
        <v>1.2134</v>
      </c>
      <c r="BB564">
        <v>26.134947480861701</v>
      </c>
      <c r="BC564">
        <v>27.3462</v>
      </c>
      <c r="BD564">
        <v>1.19928159645233</v>
      </c>
      <c r="BE564">
        <v>1.86880067389702</v>
      </c>
      <c r="BF564">
        <v>0.155</v>
      </c>
      <c r="BG564">
        <v>5.1999999999999998E-2</v>
      </c>
      <c r="BH564">
        <v>0.04</v>
      </c>
      <c r="BI564">
        <v>3.5171151270749997E-2</v>
      </c>
      <c r="BJ564">
        <v>29</v>
      </c>
      <c r="BK564">
        <v>3011</v>
      </c>
      <c r="BL564">
        <v>2977</v>
      </c>
      <c r="BV564">
        <v>88</v>
      </c>
      <c r="BW564">
        <v>93</v>
      </c>
      <c r="BX564">
        <v>88</v>
      </c>
      <c r="BY564" t="s">
        <v>92</v>
      </c>
    </row>
    <row r="565" spans="1:77" hidden="1" x14ac:dyDescent="0.2">
      <c r="A565" t="s">
        <v>1598</v>
      </c>
      <c r="B565" t="s">
        <v>1062</v>
      </c>
      <c r="C565" t="s">
        <v>1063</v>
      </c>
      <c r="D565" t="s">
        <v>1063</v>
      </c>
      <c r="E565" t="s">
        <v>1063</v>
      </c>
      <c r="F565" t="s">
        <v>1064</v>
      </c>
      <c r="G565" t="s">
        <v>1073</v>
      </c>
      <c r="H565" t="s">
        <v>1386</v>
      </c>
      <c r="I565">
        <f t="shared" si="11"/>
        <v>8954</v>
      </c>
      <c r="J565" t="s">
        <v>1064</v>
      </c>
      <c r="K565" t="s">
        <v>1064</v>
      </c>
      <c r="L565" t="s">
        <v>1128</v>
      </c>
      <c r="M565" t="s">
        <v>1133</v>
      </c>
      <c r="N565">
        <v>8954</v>
      </c>
      <c r="O565" s="1">
        <v>43171</v>
      </c>
      <c r="P565">
        <v>-65.363833333333304</v>
      </c>
      <c r="Q565">
        <v>179.27549999999999</v>
      </c>
      <c r="R565">
        <v>100</v>
      </c>
      <c r="S565">
        <v>4</v>
      </c>
      <c r="T565">
        <v>0</v>
      </c>
      <c r="U565" t="s">
        <v>1375</v>
      </c>
      <c r="V565" t="s">
        <v>77</v>
      </c>
      <c r="W565" t="s">
        <v>83</v>
      </c>
      <c r="X565" t="s">
        <v>1064</v>
      </c>
      <c r="AE565">
        <v>3227</v>
      </c>
      <c r="AF565">
        <v>8954</v>
      </c>
      <c r="AG565" t="s">
        <v>1130</v>
      </c>
      <c r="AH565">
        <v>179.27500000000001</v>
      </c>
      <c r="AI565">
        <v>-65.361199999999997</v>
      </c>
      <c r="AJ565">
        <v>2488</v>
      </c>
      <c r="AK565">
        <v>100</v>
      </c>
      <c r="AL565">
        <v>101</v>
      </c>
      <c r="AM565">
        <v>0.95879999999999999</v>
      </c>
      <c r="AN565">
        <v>34.035200000000003</v>
      </c>
      <c r="AO565">
        <v>313.10000000000002</v>
      </c>
      <c r="AP565">
        <v>0.40300000000000002</v>
      </c>
      <c r="AQ565">
        <v>96.248000000000005</v>
      </c>
      <c r="AR565">
        <v>-10000000000</v>
      </c>
      <c r="AS565">
        <v>0.95450000000000002</v>
      </c>
      <c r="BB565">
        <v>31.333452020651599</v>
      </c>
      <c r="BC565">
        <v>27.132000000000001</v>
      </c>
      <c r="BD565">
        <v>1.3420532150776101</v>
      </c>
      <c r="BE565">
        <v>1.8043592713488501</v>
      </c>
      <c r="BF565">
        <v>0.14000000000000001</v>
      </c>
      <c r="BG565">
        <v>5.0999999999999997E-2</v>
      </c>
      <c r="BH565">
        <v>0.03</v>
      </c>
      <c r="BI565">
        <v>4.0058456175E-2</v>
      </c>
      <c r="BJ565">
        <v>52</v>
      </c>
      <c r="BK565">
        <v>2636</v>
      </c>
      <c r="BL565">
        <v>1917</v>
      </c>
      <c r="BV565">
        <v>88</v>
      </c>
      <c r="BW565">
        <v>93</v>
      </c>
      <c r="BX565">
        <v>88</v>
      </c>
      <c r="BY565" t="s">
        <v>80</v>
      </c>
    </row>
    <row r="566" spans="1:77" hidden="1" x14ac:dyDescent="0.2">
      <c r="A566" t="s">
        <v>1599</v>
      </c>
      <c r="B566" t="s">
        <v>1062</v>
      </c>
      <c r="C566" t="s">
        <v>1063</v>
      </c>
      <c r="D566" t="s">
        <v>1063</v>
      </c>
      <c r="E566" t="s">
        <v>1063</v>
      </c>
      <c r="F566" t="s">
        <v>1064</v>
      </c>
      <c r="G566" t="s">
        <v>1073</v>
      </c>
      <c r="H566" t="s">
        <v>1386</v>
      </c>
      <c r="I566">
        <f t="shared" si="11"/>
        <v>8954</v>
      </c>
      <c r="J566" t="s">
        <v>1064</v>
      </c>
      <c r="K566" t="s">
        <v>1064</v>
      </c>
      <c r="L566" t="s">
        <v>1128</v>
      </c>
      <c r="M566" t="s">
        <v>1134</v>
      </c>
      <c r="N566">
        <v>8954</v>
      </c>
      <c r="O566" s="1">
        <v>43171</v>
      </c>
      <c r="P566">
        <v>-65.363833333333304</v>
      </c>
      <c r="Q566">
        <v>179.27549999999999</v>
      </c>
      <c r="R566">
        <v>150</v>
      </c>
      <c r="S566">
        <v>5</v>
      </c>
      <c r="T566">
        <v>0</v>
      </c>
      <c r="U566" t="s">
        <v>1375</v>
      </c>
      <c r="V566" t="s">
        <v>77</v>
      </c>
      <c r="W566" t="s">
        <v>83</v>
      </c>
      <c r="X566" t="s">
        <v>1064</v>
      </c>
      <c r="AE566">
        <v>3227</v>
      </c>
      <c r="AF566">
        <v>8954</v>
      </c>
      <c r="AG566" t="s">
        <v>1130</v>
      </c>
      <c r="AH566">
        <v>179.27500000000001</v>
      </c>
      <c r="AI566">
        <v>-65.361199999999997</v>
      </c>
      <c r="AJ566">
        <v>2488</v>
      </c>
      <c r="AK566">
        <v>150</v>
      </c>
      <c r="AL566">
        <v>151</v>
      </c>
      <c r="AM566">
        <v>1.1049</v>
      </c>
      <c r="AN566">
        <v>34.324300000000001</v>
      </c>
      <c r="AO566">
        <v>223.65</v>
      </c>
      <c r="AP566">
        <v>8.6999999999999994E-2</v>
      </c>
      <c r="AQ566">
        <v>97.397999999999996</v>
      </c>
      <c r="AR566">
        <v>-10000000000</v>
      </c>
      <c r="AS566">
        <v>1.0981000000000001</v>
      </c>
      <c r="BJ566">
        <v>25</v>
      </c>
      <c r="BK566">
        <v>1625</v>
      </c>
      <c r="BL566">
        <v>64</v>
      </c>
      <c r="BV566">
        <v>88</v>
      </c>
      <c r="BW566">
        <v>93</v>
      </c>
      <c r="BX566">
        <v>88</v>
      </c>
      <c r="BY566" t="s">
        <v>80</v>
      </c>
    </row>
    <row r="567" spans="1:77" hidden="1" x14ac:dyDescent="0.2">
      <c r="A567" t="s">
        <v>1600</v>
      </c>
      <c r="B567" t="s">
        <v>1062</v>
      </c>
      <c r="C567" t="s">
        <v>1063</v>
      </c>
      <c r="D567" t="s">
        <v>1063</v>
      </c>
      <c r="E567" t="s">
        <v>1063</v>
      </c>
      <c r="F567" t="s">
        <v>1064</v>
      </c>
      <c r="G567" t="s">
        <v>1073</v>
      </c>
      <c r="H567" t="s">
        <v>1386</v>
      </c>
      <c r="I567">
        <f t="shared" si="11"/>
        <v>8954</v>
      </c>
      <c r="J567" t="s">
        <v>1064</v>
      </c>
      <c r="K567" t="s">
        <v>1064</v>
      </c>
      <c r="L567" t="s">
        <v>1128</v>
      </c>
      <c r="M567" t="s">
        <v>1135</v>
      </c>
      <c r="N567">
        <v>8954</v>
      </c>
      <c r="O567" s="1">
        <v>43171</v>
      </c>
      <c r="P567">
        <v>-65.363833333333304</v>
      </c>
      <c r="Q567">
        <v>179.27549999999999</v>
      </c>
      <c r="R567">
        <v>200</v>
      </c>
      <c r="S567">
        <v>6</v>
      </c>
      <c r="T567">
        <v>0</v>
      </c>
      <c r="U567" t="s">
        <v>1375</v>
      </c>
      <c r="V567" t="s">
        <v>77</v>
      </c>
      <c r="W567" t="s">
        <v>83</v>
      </c>
      <c r="X567" t="s">
        <v>1064</v>
      </c>
      <c r="AE567">
        <v>3227</v>
      </c>
      <c r="AF567">
        <v>8954</v>
      </c>
      <c r="AG567" t="s">
        <v>1130</v>
      </c>
      <c r="AH567">
        <v>179.27500000000001</v>
      </c>
      <c r="AI567">
        <v>-65.361199999999997</v>
      </c>
      <c r="AJ567">
        <v>2488</v>
      </c>
      <c r="AK567">
        <v>200</v>
      </c>
      <c r="AL567">
        <v>202</v>
      </c>
      <c r="AM567">
        <v>1.8242</v>
      </c>
      <c r="AN567">
        <v>34.489600000000003</v>
      </c>
      <c r="AO567">
        <v>179</v>
      </c>
      <c r="AP567">
        <v>7.1999999999999995E-2</v>
      </c>
      <c r="AQ567">
        <v>97.697000000000003</v>
      </c>
      <c r="AR567">
        <v>-10000000000</v>
      </c>
      <c r="AS567">
        <v>1.8137000000000001</v>
      </c>
      <c r="BJ567">
        <v>22</v>
      </c>
      <c r="BK567">
        <v>1343</v>
      </c>
      <c r="BL567">
        <v>60</v>
      </c>
      <c r="BV567">
        <v>88</v>
      </c>
      <c r="BW567">
        <v>93</v>
      </c>
      <c r="BX567">
        <v>88</v>
      </c>
      <c r="BY567" t="s">
        <v>80</v>
      </c>
    </row>
    <row r="568" spans="1:77" hidden="1" x14ac:dyDescent="0.2">
      <c r="A568" t="s">
        <v>1601</v>
      </c>
      <c r="B568" t="s">
        <v>1207</v>
      </c>
      <c r="C568" t="s">
        <v>1208</v>
      </c>
      <c r="D568" t="s">
        <v>1388</v>
      </c>
      <c r="E568" t="s">
        <v>1388</v>
      </c>
      <c r="G568" t="s">
        <v>108</v>
      </c>
      <c r="H568" t="s">
        <v>108</v>
      </c>
      <c r="I568" t="str">
        <f>M568</f>
        <v>STRVX</v>
      </c>
      <c r="J568" t="s">
        <v>1251</v>
      </c>
      <c r="K568" t="s">
        <v>1251</v>
      </c>
      <c r="M568" t="s">
        <v>1251</v>
      </c>
      <c r="O568" s="1"/>
      <c r="R568">
        <v>7</v>
      </c>
      <c r="S568">
        <v>1</v>
      </c>
      <c r="T568">
        <v>0</v>
      </c>
      <c r="U568" t="s">
        <v>1375</v>
      </c>
      <c r="V568" t="s">
        <v>1145</v>
      </c>
      <c r="W568" t="s">
        <v>78</v>
      </c>
    </row>
    <row r="569" spans="1:77" hidden="1" x14ac:dyDescent="0.2">
      <c r="A569" t="s">
        <v>1192</v>
      </c>
      <c r="B569" t="s">
        <v>1193</v>
      </c>
      <c r="C569" t="s">
        <v>1194</v>
      </c>
      <c r="D569" t="s">
        <v>1194</v>
      </c>
      <c r="E569" t="s">
        <v>1194</v>
      </c>
      <c r="G569" t="s">
        <v>119</v>
      </c>
      <c r="H569" t="s">
        <v>119</v>
      </c>
      <c r="J569" t="s">
        <v>1194</v>
      </c>
      <c r="K569" t="s">
        <v>1194</v>
      </c>
      <c r="M569" t="s">
        <v>1192</v>
      </c>
      <c r="O569" s="1"/>
      <c r="T569">
        <v>0</v>
      </c>
      <c r="U569" t="s">
        <v>1374</v>
      </c>
      <c r="V569" t="s">
        <v>1195</v>
      </c>
      <c r="W569" t="s">
        <v>1196</v>
      </c>
      <c r="X569" t="s">
        <v>1194</v>
      </c>
    </row>
    <row r="570" spans="1:77" hidden="1" x14ac:dyDescent="0.2">
      <c r="A570" t="s">
        <v>1197</v>
      </c>
      <c r="B570" t="s">
        <v>313</v>
      </c>
      <c r="C570" t="s">
        <v>73</v>
      </c>
      <c r="D570" t="s">
        <v>118</v>
      </c>
      <c r="E570" t="s">
        <v>1602</v>
      </c>
      <c r="F570" t="s">
        <v>1602</v>
      </c>
      <c r="G570" t="s">
        <v>119</v>
      </c>
      <c r="H570" t="s">
        <v>119</v>
      </c>
      <c r="J570" t="s">
        <v>1605</v>
      </c>
      <c r="K570" t="s">
        <v>1605</v>
      </c>
      <c r="M570" t="s">
        <v>1197</v>
      </c>
      <c r="O570" s="1"/>
      <c r="T570">
        <v>0</v>
      </c>
      <c r="U570" t="s">
        <v>1374</v>
      </c>
      <c r="V570" t="s">
        <v>1195</v>
      </c>
      <c r="W570" t="s">
        <v>1196</v>
      </c>
      <c r="X570" t="s">
        <v>1605</v>
      </c>
    </row>
    <row r="571" spans="1:77" hidden="1" x14ac:dyDescent="0.2">
      <c r="A571" t="s">
        <v>1198</v>
      </c>
      <c r="B571" t="s">
        <v>313</v>
      </c>
      <c r="C571" t="s">
        <v>73</v>
      </c>
      <c r="D571" t="s">
        <v>118</v>
      </c>
      <c r="E571" t="s">
        <v>1602</v>
      </c>
      <c r="F571" t="s">
        <v>1602</v>
      </c>
      <c r="G571" t="s">
        <v>119</v>
      </c>
      <c r="H571" t="s">
        <v>119</v>
      </c>
      <c r="J571" t="s">
        <v>1605</v>
      </c>
      <c r="K571" t="s">
        <v>1605</v>
      </c>
      <c r="M571" t="s">
        <v>1198</v>
      </c>
      <c r="O571" s="1"/>
      <c r="T571">
        <v>0</v>
      </c>
      <c r="U571" t="s">
        <v>1374</v>
      </c>
      <c r="V571" t="s">
        <v>1195</v>
      </c>
      <c r="W571" t="s">
        <v>1196</v>
      </c>
      <c r="X571" t="s">
        <v>1605</v>
      </c>
    </row>
    <row r="572" spans="1:77" hidden="1" x14ac:dyDescent="0.2">
      <c r="A572" t="s">
        <v>1199</v>
      </c>
      <c r="B572" t="s">
        <v>313</v>
      </c>
      <c r="C572" t="s">
        <v>73</v>
      </c>
      <c r="D572" t="s">
        <v>118</v>
      </c>
      <c r="E572" t="s">
        <v>1602</v>
      </c>
      <c r="F572" t="s">
        <v>1602</v>
      </c>
      <c r="G572" t="s">
        <v>119</v>
      </c>
      <c r="H572" t="s">
        <v>119</v>
      </c>
      <c r="J572" t="s">
        <v>1605</v>
      </c>
      <c r="K572" t="s">
        <v>1605</v>
      </c>
      <c r="M572" t="s">
        <v>1199</v>
      </c>
      <c r="O572" s="1"/>
      <c r="T572">
        <v>0</v>
      </c>
      <c r="U572" t="s">
        <v>1374</v>
      </c>
      <c r="V572" t="s">
        <v>1195</v>
      </c>
      <c r="W572" t="s">
        <v>1196</v>
      </c>
      <c r="X572" t="s">
        <v>1605</v>
      </c>
    </row>
    <row r="573" spans="1:77" hidden="1" x14ac:dyDescent="0.2">
      <c r="A573" t="s">
        <v>1200</v>
      </c>
      <c r="B573" t="s">
        <v>313</v>
      </c>
      <c r="C573" t="s">
        <v>73</v>
      </c>
      <c r="D573" t="s">
        <v>118</v>
      </c>
      <c r="E573" t="s">
        <v>1602</v>
      </c>
      <c r="F573" t="s">
        <v>1602</v>
      </c>
      <c r="G573" t="s">
        <v>119</v>
      </c>
      <c r="H573" t="s">
        <v>119</v>
      </c>
      <c r="J573" t="s">
        <v>1605</v>
      </c>
      <c r="K573" t="s">
        <v>1605</v>
      </c>
      <c r="M573" t="s">
        <v>1200</v>
      </c>
      <c r="O573" s="1"/>
      <c r="T573">
        <v>0</v>
      </c>
      <c r="U573" t="s">
        <v>1374</v>
      </c>
      <c r="V573" t="s">
        <v>1195</v>
      </c>
      <c r="W573" t="s">
        <v>1196</v>
      </c>
      <c r="X573" t="s">
        <v>1605</v>
      </c>
    </row>
    <row r="574" spans="1:77" hidden="1" x14ac:dyDescent="0.2">
      <c r="A574" t="s">
        <v>1201</v>
      </c>
      <c r="B574" t="s">
        <v>313</v>
      </c>
      <c r="C574" t="s">
        <v>73</v>
      </c>
      <c r="D574" t="s">
        <v>118</v>
      </c>
      <c r="E574" t="s">
        <v>1602</v>
      </c>
      <c r="F574" t="s">
        <v>1602</v>
      </c>
      <c r="G574" t="s">
        <v>119</v>
      </c>
      <c r="H574" t="s">
        <v>119</v>
      </c>
      <c r="J574" t="s">
        <v>1605</v>
      </c>
      <c r="K574" t="s">
        <v>1605</v>
      </c>
      <c r="M574" t="s">
        <v>1201</v>
      </c>
      <c r="O574" s="1"/>
      <c r="T574">
        <v>0</v>
      </c>
      <c r="U574" t="s">
        <v>1374</v>
      </c>
      <c r="V574" t="s">
        <v>1195</v>
      </c>
      <c r="W574" t="s">
        <v>1196</v>
      </c>
      <c r="X574" t="s">
        <v>1605</v>
      </c>
    </row>
    <row r="575" spans="1:77" hidden="1" x14ac:dyDescent="0.2">
      <c r="A575" t="s">
        <v>1202</v>
      </c>
      <c r="B575" t="s">
        <v>313</v>
      </c>
      <c r="C575" t="s">
        <v>73</v>
      </c>
      <c r="D575" t="s">
        <v>118</v>
      </c>
      <c r="E575" t="s">
        <v>1602</v>
      </c>
      <c r="F575" t="s">
        <v>1602</v>
      </c>
      <c r="G575" t="s">
        <v>119</v>
      </c>
      <c r="H575" t="s">
        <v>119</v>
      </c>
      <c r="J575" t="s">
        <v>1605</v>
      </c>
      <c r="K575" t="s">
        <v>1605</v>
      </c>
      <c r="M575" t="s">
        <v>1202</v>
      </c>
      <c r="O575" s="1"/>
      <c r="T575">
        <v>0</v>
      </c>
      <c r="U575" t="s">
        <v>1374</v>
      </c>
      <c r="V575" t="s">
        <v>1195</v>
      </c>
      <c r="W575" t="s">
        <v>1196</v>
      </c>
      <c r="X575" t="s">
        <v>1605</v>
      </c>
    </row>
    <row r="576" spans="1:77" hidden="1" x14ac:dyDescent="0.2">
      <c r="A576" t="s">
        <v>1203</v>
      </c>
      <c r="B576" t="s">
        <v>313</v>
      </c>
      <c r="C576" t="s">
        <v>73</v>
      </c>
      <c r="D576" t="s">
        <v>118</v>
      </c>
      <c r="E576" t="s">
        <v>1602</v>
      </c>
      <c r="F576" t="s">
        <v>1602</v>
      </c>
      <c r="G576" t="s">
        <v>119</v>
      </c>
      <c r="H576" t="s">
        <v>119</v>
      </c>
      <c r="J576" t="s">
        <v>1605</v>
      </c>
      <c r="K576" t="s">
        <v>1605</v>
      </c>
      <c r="M576" t="s">
        <v>1203</v>
      </c>
      <c r="O576" s="1"/>
      <c r="T576">
        <v>0</v>
      </c>
      <c r="U576" t="s">
        <v>1374</v>
      </c>
      <c r="V576" t="s">
        <v>1195</v>
      </c>
      <c r="W576" t="s">
        <v>1196</v>
      </c>
      <c r="X576" t="s">
        <v>1605</v>
      </c>
    </row>
    <row r="577" spans="1:24" hidden="1" x14ac:dyDescent="0.2">
      <c r="A577" t="s">
        <v>1204</v>
      </c>
      <c r="B577" t="s">
        <v>313</v>
      </c>
      <c r="C577" t="s">
        <v>73</v>
      </c>
      <c r="D577" t="s">
        <v>118</v>
      </c>
      <c r="E577" t="s">
        <v>1602</v>
      </c>
      <c r="F577" t="s">
        <v>1602</v>
      </c>
      <c r="G577" t="s">
        <v>119</v>
      </c>
      <c r="H577" t="s">
        <v>119</v>
      </c>
      <c r="J577" t="s">
        <v>1605</v>
      </c>
      <c r="K577" t="s">
        <v>1605</v>
      </c>
      <c r="M577" t="s">
        <v>1204</v>
      </c>
      <c r="O577" s="1"/>
      <c r="T577">
        <v>0</v>
      </c>
      <c r="U577" t="s">
        <v>1374</v>
      </c>
      <c r="V577" t="s">
        <v>1195</v>
      </c>
      <c r="W577" t="s">
        <v>1196</v>
      </c>
      <c r="X577" t="s">
        <v>1605</v>
      </c>
    </row>
    <row r="578" spans="1:24" hidden="1" x14ac:dyDescent="0.2">
      <c r="A578" t="s">
        <v>1205</v>
      </c>
      <c r="B578" t="s">
        <v>313</v>
      </c>
      <c r="C578" t="s">
        <v>73</v>
      </c>
      <c r="D578" t="s">
        <v>118</v>
      </c>
      <c r="E578" t="s">
        <v>1602</v>
      </c>
      <c r="F578" t="s">
        <v>1602</v>
      </c>
      <c r="G578" t="s">
        <v>119</v>
      </c>
      <c r="H578" t="s">
        <v>119</v>
      </c>
      <c r="J578" t="s">
        <v>1605</v>
      </c>
      <c r="K578" t="s">
        <v>1605</v>
      </c>
      <c r="M578" t="s">
        <v>1205</v>
      </c>
      <c r="O578" s="1"/>
      <c r="T578">
        <v>0</v>
      </c>
      <c r="U578" t="s">
        <v>1374</v>
      </c>
      <c r="V578" t="s">
        <v>1195</v>
      </c>
      <c r="W578" t="s">
        <v>1196</v>
      </c>
      <c r="X578" t="s">
        <v>1605</v>
      </c>
    </row>
  </sheetData>
  <autoFilter ref="B1:BY578" xr:uid="{1A9DAFC7-ED0A-4843-BC12-0D6C8E20D2C7}">
    <filterColumn colId="0">
      <filters>
        <filter val="KAH1303"/>
        <filter val="TAN0902"/>
      </filters>
    </filterColumn>
  </autoFilter>
  <sortState xmlns:xlrd2="http://schemas.microsoft.com/office/spreadsheetml/2017/richdata2" ref="B2:BY578">
    <sortCondition ref="O2:O578"/>
    <sortCondition ref="I2:I578"/>
    <sortCondition ref="R2:R578"/>
  </sortState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2020-04-01T14:36:05Z</dcterms:created>
  <dcterms:modified xsi:type="dcterms:W3CDTF">2021-04-13T00:51:11Z</dcterms:modified>
</cp:coreProperties>
</file>