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Diplomatura\Modulo 6 Armado de Carteras\"/>
    </mc:Choice>
  </mc:AlternateContent>
  <xr:revisionPtr revIDLastSave="0" documentId="13_ncr:1_{26E842EC-D09C-46B3-9AF1-0B9417B10579}" xr6:coauthVersionLast="47" xr6:coauthVersionMax="47" xr10:uidLastSave="{00000000-0000-0000-0000-000000000000}"/>
  <bookViews>
    <workbookView xWindow="-120" yWindow="-120" windowWidth="29040" windowHeight="15840" xr2:uid="{E9744D6F-2BA4-4C1C-BB0E-402177AAF81B}"/>
  </bookViews>
  <sheets>
    <sheet name="Desarroll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<sst xmlns="http://schemas.openxmlformats.org/spreadsheetml/2006/main" count="69" uniqueCount="31">
  <si>
    <t>RI</t>
  </si>
  <si>
    <t>o2</t>
  </si>
  <si>
    <t>ACTIVO</t>
  </si>
  <si>
    <t>RENDIMIENTO ANUALIZ.</t>
  </si>
  <si>
    <t>RIESGO (disp) DIARIA ANUALIZ.</t>
  </si>
  <si>
    <t>Ri-Rf</t>
  </si>
  <si>
    <r>
      <t>Ri/</t>
    </r>
    <r>
      <rPr>
        <b/>
        <i/>
        <sz val="10"/>
        <color rgb="FF000000"/>
        <rFont val="Arial"/>
        <family val="2"/>
      </rPr>
      <t>σ2</t>
    </r>
  </si>
  <si>
    <t>TENARIS</t>
  </si>
  <si>
    <t>MACRO</t>
  </si>
  <si>
    <t>PETROBRAS</t>
  </si>
  <si>
    <t>BODEN 15</t>
  </si>
  <si>
    <t>BANK OF NY</t>
  </si>
  <si>
    <t>Tasa de retorno diario del activo libre de riesgo = 0.02%</t>
  </si>
  <si>
    <t>Coeficientes de Correlación</t>
  </si>
  <si>
    <t>Matriz de Coef. De correlac</t>
  </si>
  <si>
    <t>Se pide:</t>
  </si>
  <si>
    <r>
      <t>A-    Calcular la matriz de excesos de</t>
    </r>
    <r>
      <rPr>
        <b/>
        <sz val="10"/>
        <color rgb="FF000000"/>
        <rFont val="Arial"/>
        <family val="2"/>
      </rPr>
      <t xml:space="preserve"> retorno esperado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y la relación retorno/riesgo.</t>
    </r>
  </si>
  <si>
    <r>
      <t xml:space="preserve">B-    Graficar los </t>
    </r>
    <r>
      <rPr>
        <b/>
        <sz val="10"/>
        <color rgb="FF000000"/>
        <rFont val="Arial"/>
        <family val="2"/>
      </rPr>
      <t>retornos y volatilidades esperada</t>
    </r>
    <r>
      <rPr>
        <sz val="10"/>
        <color rgb="FF000000"/>
        <rFont val="Arial"/>
        <family val="2"/>
      </rPr>
      <t xml:space="preserve">s de los activos y su </t>
    </r>
    <r>
      <rPr>
        <u/>
        <sz val="10"/>
        <color rgb="FF000000"/>
        <rFont val="Arial"/>
        <family val="2"/>
      </rPr>
      <t>relación con la tasa libre de riesgo.</t>
    </r>
  </si>
  <si>
    <t>C-    Indicar qué opción tendería a verificarse en un portafolio eficiente y justificar sus motivos:</t>
  </si>
  <si>
    <t>a</t>
  </si>
  <si>
    <t>1 ⁰</t>
  </si>
  <si>
    <t>2 ⁰</t>
  </si>
  <si>
    <t>3 ⁰</t>
  </si>
  <si>
    <t>4 ⁰</t>
  </si>
  <si>
    <t>5 ⁰</t>
  </si>
  <si>
    <t>b</t>
  </si>
  <si>
    <t>c</t>
  </si>
  <si>
    <t>d</t>
  </si>
  <si>
    <t xml:space="preserve">La opcion que tenderia a verificarse en un porftafolio eficiente es la D, ya que mediante Tetha (Ri/σ2) se obtuvo una aproximacion de las preferencias que tendremos respecto de incorporar dichos activos a nuestro porfafolio. Si verificamos en el cuadro del principio Bank Of NY tiene un Theta de 9.00, lo cual lo posiciona en 1er lugar, y Tenaris de 0.75, lo cual lo posiciona en 5to lugar y asi con los demas activos, a mayor Tetha mejor es el activo. De esta forma se obtuvo un orden de preferencias entre estos activos. </t>
  </si>
  <si>
    <t>rf</t>
  </si>
  <si>
    <t>La inclusion de un activo libre de riesgo permitira la posibilidad de obtener una cartera con menor riesgo y mayor rentabilidad.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</si>
</sst>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10" fontId="4" fillId="3" borderId="0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2" fontId="4" fillId="3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1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0" fontId="4" fillId="7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y Dispersion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[1]Evaluacion!$D$38</c:f>
              <c:strCache>
                <c:ptCount val="1"/>
                <c:pt idx="0">
                  <c:v>RENDIMIENTO ANUALIZ.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4B5-4D84-90EA-6EB1DEDEE22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579C8B1-AFB3-4517-92FE-B7A41E20861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2DB84DB-416A-42EF-9331-0C039B1CDE41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4B5-4D84-90EA-6EB1DEDEE2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3BB4EE-C2F2-46F3-994E-FDD3BE31A4E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91F62616-6936-4914-B17F-3BE0ACC8EBB8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4B5-4D84-90EA-6EB1DEDEE2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2DDC5F-215E-4569-944A-58BF99841BB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EFEA98B1-A590-4C94-BC8A-9EB24F0E17A9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4B5-4D84-90EA-6EB1DEDEE2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9FD704-F7F8-4A03-8412-F9F3B39DA5E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AA007B3B-2825-408B-8459-FA3AC4D923B3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4B5-4D84-90EA-6EB1DEDEE2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422BC9-E12F-44EA-B383-F8CBD899750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F3EAE37-4BB5-497A-858F-3B3246C78037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4B5-4D84-90EA-6EB1DEDEE2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52807DA-2227-4D36-A8FC-F7A20A191D8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CE1B9B8B-D7AE-4F36-A0AE-8F49A95D3965}" type="YVALUE">
                      <a:rPr lang="en-US" baseline="0"/>
                      <a:pPr/>
                      <a:t>[VALOR DE Y]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4B5-4D84-90EA-6EB1DEDEE2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[1]Evaluacion!$C$39:$C$44</c:f>
              <c:numCache>
                <c:formatCode>General</c:formatCode>
                <c:ptCount val="6"/>
                <c:pt idx="0">
                  <c:v>0.1</c:v>
                </c:pt>
                <c:pt idx="1">
                  <c:v>0.05</c:v>
                </c:pt>
                <c:pt idx="2">
                  <c:v>0.1</c:v>
                </c:pt>
                <c:pt idx="3">
                  <c:v>0</c:v>
                </c:pt>
                <c:pt idx="4">
                  <c:v>0.15</c:v>
                </c:pt>
                <c:pt idx="5">
                  <c:v>0.1</c:v>
                </c:pt>
              </c:numCache>
            </c:numRef>
          </c:xVal>
          <c:yVal>
            <c:numRef>
              <c:f>[1]Evaluacion!$D$39:$D$44</c:f>
              <c:numCache>
                <c:formatCode>General</c:formatCode>
                <c:ptCount val="6"/>
                <c:pt idx="0">
                  <c:v>7.4999999999999997E-2</c:v>
                </c:pt>
                <c:pt idx="1">
                  <c:v>0.19</c:v>
                </c:pt>
                <c:pt idx="2">
                  <c:v>0.5</c:v>
                </c:pt>
                <c:pt idx="3">
                  <c:v>0.02</c:v>
                </c:pt>
                <c:pt idx="4">
                  <c:v>0.25</c:v>
                </c:pt>
                <c:pt idx="5">
                  <c:v>0.9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[1]Evaluacion!$B$39:$B$44</c15:f>
                <c15:dlblRangeCache>
                  <c:ptCount val="6"/>
                  <c:pt idx="0">
                    <c:v>TENARIS</c:v>
                  </c:pt>
                  <c:pt idx="1">
                    <c:v>MACRO</c:v>
                  </c:pt>
                  <c:pt idx="2">
                    <c:v>PETROBRAS</c:v>
                  </c:pt>
                  <c:pt idx="3">
                    <c:v>rf</c:v>
                  </c:pt>
                  <c:pt idx="4">
                    <c:v>BODEN 15</c:v>
                  </c:pt>
                  <c:pt idx="5">
                    <c:v>BANK OF NY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4B5-4D84-90EA-6EB1DEDE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94040"/>
        <c:axId val="589185320"/>
      </c:scatterChart>
      <c:valAx>
        <c:axId val="5768940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9185320"/>
        <c:crosses val="autoZero"/>
        <c:crossBetween val="midCat"/>
      </c:valAx>
      <c:valAx>
        <c:axId val="5891853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689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35</xdr:row>
      <xdr:rowOff>150537</xdr:rowOff>
    </xdr:from>
    <xdr:to>
      <xdr:col>10</xdr:col>
      <xdr:colOff>712303</xdr:colOff>
      <xdr:row>46</xdr:row>
      <xdr:rowOff>140805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AB0859-E57C-4B2D-93A3-EE51B7924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1%20FB%20vs%20AP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e 1 FB vs APPL"/>
      <sheetName val="Clase 2"/>
      <sheetName val="Evaluacion"/>
      <sheetName val="Hoja2"/>
    </sheetNames>
    <sheetDataSet>
      <sheetData sheetId="0" refreshError="1"/>
      <sheetData sheetId="1" refreshError="1"/>
      <sheetData sheetId="2">
        <row r="38">
          <cell r="D38" t="str">
            <v>RENDIMIENTO ANUALIZ.</v>
          </cell>
        </row>
        <row r="39">
          <cell r="B39" t="str">
            <v>TENARIS</v>
          </cell>
          <cell r="C39">
            <v>0.1</v>
          </cell>
          <cell r="D39">
            <v>7.4999999999999997E-2</v>
          </cell>
        </row>
        <row r="40">
          <cell r="B40" t="str">
            <v>MACRO</v>
          </cell>
          <cell r="C40">
            <v>0.05</v>
          </cell>
          <cell r="D40">
            <v>0.19</v>
          </cell>
        </row>
        <row r="41">
          <cell r="B41" t="str">
            <v>PETROBRAS</v>
          </cell>
          <cell r="C41">
            <v>0.1</v>
          </cell>
          <cell r="D41">
            <v>0.5</v>
          </cell>
        </row>
        <row r="42">
          <cell r="B42" t="str">
            <v>rf</v>
          </cell>
          <cell r="C42">
            <v>0</v>
          </cell>
          <cell r="D42">
            <v>0.02</v>
          </cell>
        </row>
        <row r="43">
          <cell r="B43" t="str">
            <v>BODEN 15</v>
          </cell>
          <cell r="C43">
            <v>0.15</v>
          </cell>
          <cell r="D43">
            <v>0.25</v>
          </cell>
        </row>
        <row r="44">
          <cell r="B44" t="str">
            <v>BANK OF NY</v>
          </cell>
          <cell r="C44">
            <v>0.1</v>
          </cell>
          <cell r="D44">
            <v>0.9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912-A333-4608-A4BA-1F9AECDFB356}">
  <dimension ref="B1:H46"/>
  <sheetViews>
    <sheetView showGridLines="0" tabSelected="1" zoomScaleNormal="100" workbookViewId="0">
      <selection activeCell="E2" sqref="E2"/>
    </sheetView>
  </sheetViews>
  <sheetFormatPr baseColWidth="10" defaultRowHeight="15" x14ac:dyDescent="0.25"/>
  <cols>
    <col min="1" max="1" width="6.85546875" customWidth="1"/>
    <col min="2" max="2" width="30.5703125" customWidth="1"/>
    <col min="3" max="3" width="14.140625" customWidth="1"/>
    <col min="4" max="4" width="19.42578125" customWidth="1"/>
    <col min="6" max="6" width="14.42578125" customWidth="1"/>
  </cols>
  <sheetData>
    <row r="1" spans="2:7" x14ac:dyDescent="0.25">
      <c r="C1" s="1" t="s">
        <v>0</v>
      </c>
      <c r="D1" s="1" t="s">
        <v>1</v>
      </c>
    </row>
    <row r="2" spans="2:7" ht="25.5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2:7" x14ac:dyDescent="0.25">
      <c r="B3" s="3" t="s">
        <v>7</v>
      </c>
      <c r="C3" s="4">
        <v>7.4999999999999997E-2</v>
      </c>
      <c r="D3" s="4">
        <v>0.1</v>
      </c>
      <c r="E3" s="5">
        <f>C3-$C$9</f>
        <v>7.4799999999999991E-2</v>
      </c>
      <c r="F3" s="5">
        <f>C3/D3</f>
        <v>0.74999999999999989</v>
      </c>
    </row>
    <row r="4" spans="2:7" x14ac:dyDescent="0.25">
      <c r="B4" s="3" t="s">
        <v>8</v>
      </c>
      <c r="C4" s="4">
        <v>0.19</v>
      </c>
      <c r="D4" s="4">
        <v>0.05</v>
      </c>
      <c r="E4" s="5">
        <f>C4-$C$9</f>
        <v>0.1898</v>
      </c>
      <c r="F4" s="5">
        <f>C4/D4</f>
        <v>3.8</v>
      </c>
    </row>
    <row r="5" spans="2:7" x14ac:dyDescent="0.25">
      <c r="B5" s="3" t="s">
        <v>9</v>
      </c>
      <c r="C5" s="4">
        <v>0.5</v>
      </c>
      <c r="D5" s="4">
        <v>0.1</v>
      </c>
      <c r="E5" s="5">
        <f>C5-$C$9</f>
        <v>0.49980000000000002</v>
      </c>
      <c r="F5" s="5">
        <f>C5/D5</f>
        <v>5</v>
      </c>
    </row>
    <row r="6" spans="2:7" x14ac:dyDescent="0.25">
      <c r="B6" s="3" t="s">
        <v>10</v>
      </c>
      <c r="C6" s="4">
        <v>0.25</v>
      </c>
      <c r="D6" s="4">
        <v>0.15</v>
      </c>
      <c r="E6" s="5">
        <f>C6-$C$9</f>
        <v>0.24979999999999999</v>
      </c>
      <c r="F6" s="5">
        <f>C6/D6</f>
        <v>1.6666666666666667</v>
      </c>
    </row>
    <row r="7" spans="2:7" x14ac:dyDescent="0.25">
      <c r="B7" s="3" t="s">
        <v>11</v>
      </c>
      <c r="C7" s="4">
        <v>0.9</v>
      </c>
      <c r="D7" s="4">
        <v>0.1</v>
      </c>
      <c r="E7" s="5">
        <f>C7-$C$9</f>
        <v>0.89980000000000004</v>
      </c>
      <c r="F7" s="5">
        <f>C7/D7</f>
        <v>9</v>
      </c>
    </row>
    <row r="8" spans="2:7" x14ac:dyDescent="0.25">
      <c r="B8" s="6"/>
    </row>
    <row r="9" spans="2:7" ht="25.5" x14ac:dyDescent="0.25">
      <c r="B9" s="6" t="s">
        <v>12</v>
      </c>
      <c r="C9" s="7">
        <v>2.0000000000000001E-4</v>
      </c>
    </row>
    <row r="11" spans="2:7" x14ac:dyDescent="0.25">
      <c r="B11" s="6" t="s">
        <v>13</v>
      </c>
    </row>
    <row r="12" spans="2:7" ht="25.5" x14ac:dyDescent="0.25">
      <c r="B12" s="8" t="s">
        <v>14</v>
      </c>
      <c r="C12" s="8" t="s">
        <v>7</v>
      </c>
      <c r="D12" s="8" t="s">
        <v>8</v>
      </c>
      <c r="E12" s="8" t="s">
        <v>9</v>
      </c>
      <c r="F12" s="8" t="s">
        <v>10</v>
      </c>
      <c r="G12" s="8" t="s">
        <v>11</v>
      </c>
    </row>
    <row r="13" spans="2:7" x14ac:dyDescent="0.25">
      <c r="B13" s="8" t="s">
        <v>7</v>
      </c>
      <c r="C13" s="9">
        <v>1</v>
      </c>
      <c r="D13" s="9">
        <v>0.1</v>
      </c>
      <c r="E13" s="9">
        <v>0.1</v>
      </c>
      <c r="F13" s="9">
        <v>0.01</v>
      </c>
      <c r="G13" s="9">
        <v>-0.05</v>
      </c>
    </row>
    <row r="14" spans="2:7" x14ac:dyDescent="0.25">
      <c r="B14" s="8" t="s">
        <v>8</v>
      </c>
      <c r="C14" s="10">
        <v>0.1</v>
      </c>
      <c r="D14" s="9">
        <v>1</v>
      </c>
      <c r="E14" s="9">
        <v>0.01</v>
      </c>
      <c r="F14" s="9">
        <v>0.1</v>
      </c>
      <c r="G14" s="9">
        <v>-0.05</v>
      </c>
    </row>
    <row r="15" spans="2:7" x14ac:dyDescent="0.25">
      <c r="B15" s="8" t="s">
        <v>9</v>
      </c>
      <c r="C15" s="10">
        <v>0.1</v>
      </c>
      <c r="D15" s="10">
        <v>0.01</v>
      </c>
      <c r="E15" s="9">
        <v>1</v>
      </c>
      <c r="F15" s="9">
        <v>0.05</v>
      </c>
      <c r="G15" s="9">
        <v>0</v>
      </c>
    </row>
    <row r="16" spans="2:7" x14ac:dyDescent="0.25">
      <c r="B16" s="8" t="s">
        <v>10</v>
      </c>
      <c r="C16" s="10">
        <v>0.01</v>
      </c>
      <c r="D16" s="10">
        <v>0.1</v>
      </c>
      <c r="E16" s="10">
        <v>0.05</v>
      </c>
      <c r="F16" s="9">
        <v>1</v>
      </c>
      <c r="G16" s="9">
        <v>-0.01</v>
      </c>
    </row>
    <row r="17" spans="2:8" x14ac:dyDescent="0.25">
      <c r="B17" s="8" t="s">
        <v>11</v>
      </c>
      <c r="C17" s="10">
        <v>-0.05</v>
      </c>
      <c r="D17" s="10">
        <v>-0.05</v>
      </c>
      <c r="E17" s="10">
        <v>0</v>
      </c>
      <c r="F17" s="10">
        <v>-0.01</v>
      </c>
      <c r="G17" s="9">
        <v>1</v>
      </c>
    </row>
    <row r="19" spans="2:8" x14ac:dyDescent="0.25">
      <c r="B19" s="6" t="s">
        <v>15</v>
      </c>
    </row>
    <row r="20" spans="2:8" x14ac:dyDescent="0.25">
      <c r="B20" s="6"/>
    </row>
    <row r="21" spans="2:8" x14ac:dyDescent="0.25">
      <c r="B21" s="20" t="s">
        <v>16</v>
      </c>
      <c r="C21" s="20"/>
      <c r="D21" s="20"/>
      <c r="E21" s="20"/>
      <c r="F21" s="20"/>
    </row>
    <row r="22" spans="2:8" s="11" customFormat="1" ht="15" customHeight="1" x14ac:dyDescent="0.25">
      <c r="B22" s="20" t="s">
        <v>17</v>
      </c>
      <c r="C22" s="20"/>
      <c r="D22" s="20"/>
      <c r="E22" s="20"/>
      <c r="F22" s="20"/>
      <c r="G22" s="20"/>
      <c r="H22" s="20"/>
    </row>
    <row r="23" spans="2:8" x14ac:dyDescent="0.25">
      <c r="B23" s="21" t="s">
        <v>18</v>
      </c>
      <c r="C23" s="21"/>
      <c r="D23" s="21"/>
      <c r="E23" s="21"/>
      <c r="F23" s="21"/>
    </row>
    <row r="25" spans="2:8" s="1" customFormat="1" x14ac:dyDescent="0.25">
      <c r="C25" s="12" t="s">
        <v>7</v>
      </c>
      <c r="D25" s="12" t="s">
        <v>8</v>
      </c>
      <c r="E25" s="12" t="s">
        <v>9</v>
      </c>
      <c r="F25" s="12" t="s">
        <v>10</v>
      </c>
      <c r="G25" s="12" t="s">
        <v>11</v>
      </c>
    </row>
    <row r="26" spans="2:8" x14ac:dyDescent="0.25">
      <c r="B26" s="13" t="s">
        <v>19</v>
      </c>
      <c r="C26" s="12" t="s">
        <v>20</v>
      </c>
      <c r="D26" s="12" t="s">
        <v>21</v>
      </c>
      <c r="E26" s="12" t="s">
        <v>22</v>
      </c>
      <c r="F26" s="12" t="s">
        <v>23</v>
      </c>
      <c r="G26" s="12" t="s">
        <v>24</v>
      </c>
    </row>
    <row r="27" spans="2:8" x14ac:dyDescent="0.25">
      <c r="B27" s="13" t="s">
        <v>25</v>
      </c>
      <c r="C27" s="12" t="s">
        <v>24</v>
      </c>
      <c r="D27" s="12" t="s">
        <v>21</v>
      </c>
      <c r="E27" s="12" t="s">
        <v>22</v>
      </c>
      <c r="F27" s="12" t="s">
        <v>23</v>
      </c>
      <c r="G27" s="12" t="s">
        <v>20</v>
      </c>
    </row>
    <row r="28" spans="2:8" x14ac:dyDescent="0.25">
      <c r="B28" s="13" t="s">
        <v>26</v>
      </c>
      <c r="C28" s="12" t="s">
        <v>22</v>
      </c>
      <c r="D28" s="12" t="s">
        <v>21</v>
      </c>
      <c r="E28" s="12" t="s">
        <v>20</v>
      </c>
      <c r="F28" s="12" t="s">
        <v>24</v>
      </c>
      <c r="G28" s="12" t="s">
        <v>23</v>
      </c>
    </row>
    <row r="29" spans="2:8" x14ac:dyDescent="0.25">
      <c r="B29" s="14" t="s">
        <v>27</v>
      </c>
      <c r="C29" s="15" t="s">
        <v>24</v>
      </c>
      <c r="D29" s="15" t="s">
        <v>22</v>
      </c>
      <c r="E29" s="15" t="s">
        <v>21</v>
      </c>
      <c r="F29" s="15" t="s">
        <v>23</v>
      </c>
      <c r="G29" s="15" t="s">
        <v>20</v>
      </c>
    </row>
    <row r="30" spans="2:8" ht="18.75" customHeight="1" x14ac:dyDescent="0.25">
      <c r="B30" s="22" t="s">
        <v>28</v>
      </c>
      <c r="C30" s="22"/>
      <c r="D30" s="22"/>
      <c r="E30" s="22"/>
      <c r="F30" s="22"/>
      <c r="G30" s="22"/>
    </row>
    <row r="31" spans="2:8" x14ac:dyDescent="0.25">
      <c r="B31" s="22"/>
      <c r="C31" s="22"/>
      <c r="D31" s="22"/>
      <c r="E31" s="22"/>
      <c r="F31" s="22"/>
      <c r="G31" s="22"/>
    </row>
    <row r="32" spans="2:8" x14ac:dyDescent="0.25">
      <c r="B32" s="22"/>
      <c r="C32" s="22"/>
      <c r="D32" s="22"/>
      <c r="E32" s="22"/>
      <c r="F32" s="22"/>
      <c r="G32" s="22"/>
    </row>
    <row r="33" spans="2:7" x14ac:dyDescent="0.25">
      <c r="B33" s="22"/>
      <c r="C33" s="22"/>
      <c r="D33" s="22"/>
      <c r="E33" s="22"/>
      <c r="F33" s="22"/>
      <c r="G33" s="22"/>
    </row>
    <row r="38" spans="2:7" ht="38.25" x14ac:dyDescent="0.25">
      <c r="B38" s="2" t="s">
        <v>2</v>
      </c>
      <c r="C38" s="2" t="s">
        <v>4</v>
      </c>
      <c r="D38" s="2" t="s">
        <v>3</v>
      </c>
    </row>
    <row r="39" spans="2:7" x14ac:dyDescent="0.25">
      <c r="B39" s="16" t="s">
        <v>7</v>
      </c>
      <c r="C39" s="17">
        <v>0.1</v>
      </c>
      <c r="D39" s="17">
        <v>7.4999999999999997E-2</v>
      </c>
    </row>
    <row r="40" spans="2:7" x14ac:dyDescent="0.25">
      <c r="B40" s="16" t="s">
        <v>8</v>
      </c>
      <c r="C40" s="17">
        <v>0.05</v>
      </c>
      <c r="D40" s="17">
        <v>0.19</v>
      </c>
    </row>
    <row r="41" spans="2:7" x14ac:dyDescent="0.25">
      <c r="B41" s="16" t="s">
        <v>9</v>
      </c>
      <c r="C41" s="17">
        <v>0.1</v>
      </c>
      <c r="D41" s="17">
        <v>0.5</v>
      </c>
    </row>
    <row r="42" spans="2:7" x14ac:dyDescent="0.25">
      <c r="B42" s="18" t="s">
        <v>29</v>
      </c>
      <c r="C42" s="19">
        <v>0</v>
      </c>
      <c r="D42" s="19">
        <v>0.02</v>
      </c>
    </row>
    <row r="43" spans="2:7" x14ac:dyDescent="0.25">
      <c r="B43" s="16" t="s">
        <v>10</v>
      </c>
      <c r="C43" s="17">
        <v>0.15</v>
      </c>
      <c r="D43" s="17">
        <v>0.25</v>
      </c>
    </row>
    <row r="44" spans="2:7" x14ac:dyDescent="0.25">
      <c r="B44" s="16" t="s">
        <v>11</v>
      </c>
      <c r="C44" s="17">
        <v>0.1</v>
      </c>
      <c r="D44" s="17">
        <v>0.9</v>
      </c>
    </row>
    <row r="45" spans="2:7" x14ac:dyDescent="0.25">
      <c r="B45" s="23" t="s">
        <v>30</v>
      </c>
      <c r="C45" s="23"/>
      <c r="D45" s="23"/>
    </row>
    <row r="46" spans="2:7" x14ac:dyDescent="0.25">
      <c r="B46" s="24"/>
      <c r="C46" s="24"/>
      <c r="D46" s="24"/>
    </row>
  </sheetData>
  <mergeCells count="5">
    <mergeCell ref="B21:F21"/>
    <mergeCell ref="B22:H22"/>
    <mergeCell ref="B23:F23"/>
    <mergeCell ref="B30:G33"/>
    <mergeCell ref="B45:D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2021-09-29T03:29:24Z</dcterms:created>
  <dcterms:modified xsi:type="dcterms:W3CDTF">2021-10-09T00:35:36Z</dcterms:modified>
</cp:coreProperties>
</file>