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37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<sst xmlns="http://schemas.openxmlformats.org/spreadsheetml/2006/main" count="18" uniqueCount="17">
  <si>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Planet:</t>
  </si>
  <si>
    <t>Earth</t>
  </si>
  <si>
    <t>Mass:</t>
  </si>
  <si>
    <t>Force:</t>
  </si>
  <si>
    <t>G:</t>
  </si>
  <si>
    <t>Planet</t>
  </si>
  <si>
    <t>Mass</t>
  </si>
  <si>
    <t>Radius</t>
  </si>
  <si>
    <t>Mercury</t>
  </si>
  <si>
    <t>Venus</t>
  </si>
  <si>
    <t>Moon</t>
  </si>
  <si>
    <t>Mars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</si>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</sst>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11" activeCellId="0" pane="topLeft" sqref="B11"/>
    </sheetView>
  </sheetViews>
  <cols>
    <col collapsed="false" hidden="false" max="1" min="1" style="0" width="11.6235294117647"/>
    <col collapsed="false" hidden="false" max="2" min="2" style="0" width="14.3882352941176"/>
    <col collapsed="false" hidden="false" max="3" min="3" style="0" width="12.7803921568627"/>
    <col collapsed="false" hidden="false" max="4" min="4" style="0" width="11.6235294117647"/>
    <col collapsed="false" hidden="false" max="5" min="5" style="0" width="11.5686274509804"/>
    <col collapsed="false" hidden="false" max="257" min="6" style="0" width="11.6235294117647"/>
  </cols>
  <sheetData>
    <row collapsed="false" customFormat="false" customHeight="false" hidden="false" ht="12.9" outlineLevel="0" r="1">
      <c r="A1" s="1" t="s">
        <v>0</v>
      </c>
      <c r="B1" s="2" t="s">
        <v>1</v>
      </c>
      <c r="C1" s="0" t="n">
        <f aca="false">VLOOKUP(B1,D6:F15,2,0)</f>
        <v>5.97E+024</v>
      </c>
      <c r="D1" s="0" t="n">
        <f aca="false">VLOOKUP(B1,D6:F15,3,0)</f>
        <v>6378000</v>
      </c>
    </row>
    <row collapsed="false" customFormat="false" customHeight="false" hidden="false" ht="12.9" outlineLevel="0" r="2">
      <c r="A2" s="1" t="s">
        <v>2</v>
      </c>
      <c r="B2" s="0" t="n">
        <v>80</v>
      </c>
    </row>
    <row collapsed="false" customFormat="false" customHeight="false" hidden="false" ht="12.9" outlineLevel="0" r="3">
      <c r="A3" s="1" t="s">
        <v>3</v>
      </c>
      <c r="B3" s="0" t="n">
        <f aca="false">(B5*B2*C1)/(D1^2)</f>
        <v>783.459251241996</v>
      </c>
    </row>
    <row collapsed="false" customFormat="false" customHeight="false" hidden="false" ht="12.9" outlineLevel="0" r="5">
      <c r="A5" s="1" t="s">
        <v>4</v>
      </c>
      <c r="B5" s="0" t="n">
        <f aca="false">6.673*10^-11</f>
        <v>6.673E-011</v>
      </c>
      <c r="D5" s="3" t="s">
        <v>5</v>
      </c>
      <c r="E5" s="3" t="s">
        <v>6</v>
      </c>
      <c r="F5" s="3" t="s">
        <v>7</v>
      </c>
    </row>
    <row collapsed="false" customFormat="false" customHeight="false" hidden="false" ht="12.9" outlineLevel="0" r="6">
      <c r="D6" s="0" t="s">
        <v>8</v>
      </c>
      <c r="E6" s="0" t="n">
        <f aca="false">3.3 * 10^23</f>
        <v>3.3E+023</v>
      </c>
      <c r="F6" s="0" t="n">
        <v>2440000</v>
      </c>
    </row>
    <row collapsed="false" customFormat="false" customHeight="false" hidden="false" ht="12.9" outlineLevel="0" r="7">
      <c r="D7" s="0" t="s">
        <v>9</v>
      </c>
      <c r="E7" s="0" t="n">
        <f aca="false">4.87* 10^24</f>
        <v>4.87E+024</v>
      </c>
      <c r="F7" s="0" t="n">
        <v>6051000</v>
      </c>
    </row>
    <row collapsed="false" customFormat="false" customHeight="false" hidden="false" ht="12.9" outlineLevel="0" r="8">
      <c r="D8" s="0" t="s">
        <v>1</v>
      </c>
      <c r="E8" s="0" t="n">
        <f aca="false">5.97 * 10^24</f>
        <v>5.97E+024</v>
      </c>
      <c r="F8" s="0" t="n">
        <v>6378000</v>
      </c>
    </row>
    <row collapsed="false" customFormat="false" customHeight="false" hidden="false" ht="12.9" outlineLevel="0" r="9">
      <c r="D9" s="0" t="s">
        <v>10</v>
      </c>
      <c r="E9" s="0" t="n">
        <f aca="false">7.35* 10^22</f>
        <v>7.35E+022</v>
      </c>
      <c r="F9" s="0" t="n">
        <v>1738000</v>
      </c>
    </row>
    <row collapsed="false" customFormat="false" customHeight="false" hidden="false" ht="12.9" outlineLevel="0" r="10">
      <c r="D10" s="0" t="s">
        <v>11</v>
      </c>
      <c r="E10" s="0" t="n">
        <f aca="false">6.42* 10^23</f>
        <v>6.42E+023</v>
      </c>
      <c r="F10" s="0" t="n">
        <v>3397000</v>
      </c>
    </row>
    <row collapsed="false" customFormat="false" customHeight="false" hidden="false" ht="12.9" outlineLevel="0" r="11">
      <c r="D11" s="0" t="s">
        <v>12</v>
      </c>
      <c r="E11" s="0" t="n">
        <f aca="false">1.9* 10^27</f>
        <v>1.9E+027</v>
      </c>
      <c r="F11" s="0" t="n">
        <v>71492000</v>
      </c>
    </row>
    <row collapsed="false" customFormat="false" customHeight="false" hidden="false" ht="12.9" outlineLevel="0" r="12">
      <c r="D12" s="0" t="s">
        <v>13</v>
      </c>
      <c r="E12" s="0" t="n">
        <f aca="false">5.69* 10^26</f>
        <v>5.69E+026</v>
      </c>
      <c r="F12" s="0" t="n">
        <v>60268000</v>
      </c>
    </row>
    <row collapsed="false" customFormat="false" customHeight="false" hidden="false" ht="12.9" outlineLevel="0" r="13">
      <c r="D13" s="0" t="s">
        <v>14</v>
      </c>
      <c r="E13" s="0" t="n">
        <f aca="false">8.66* 10^25</f>
        <v>8.66E+025</v>
      </c>
      <c r="F13" s="0" t="n">
        <v>25559000</v>
      </c>
    </row>
    <row collapsed="false" customFormat="false" customHeight="false" hidden="false" ht="12.9" outlineLevel="0" r="14">
      <c r="D14" s="0" t="s">
        <v>15</v>
      </c>
      <c r="E14" s="0" t="n">
        <f aca="false">1.03 * 10^26</f>
        <v>1.03E+026</v>
      </c>
      <c r="F14" s="0" t="n">
        <v>24764000</v>
      </c>
    </row>
    <row collapsed="false" customFormat="false" customHeight="false" hidden="false" ht="12.9" outlineLevel="0" r="15">
      <c r="D15" s="0" t="s">
        <v>16</v>
      </c>
      <c r="E15" s="0" t="n">
        <f aca="false">1.31 * 10^22</f>
        <v>1.31E+022</v>
      </c>
      <c r="F15" s="0" t="n">
        <v>1160000</v>
      </c>
    </row>
  </sheetData>
  <dataValidations count="1">
    <dataValidation allowBlank="true" operator="equal" showDropDown="false" showErrorMessage="false" showInputMessage="false" sqref="B1" type="list">
      <formula1>Sheet1!$D$6:$D$15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2012-04-24T23:27:24.00Z</dcterms:created>
  <cp:revision>0</cp:revision>
</cp:coreProperties>
</file>