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AB766C2-1C85-4228-A741-B7B1B5F9CCC9}" xr6:coauthVersionLast="47" xr6:coauthVersionMax="47" xr10:uidLastSave="{00000000-0000-0000-0000-000000000000}"/>
  <bookViews>
    <workbookView xWindow="-108" yWindow="-108" windowWidth="23256" windowHeight="12576" firstSheet="2" activeTab="5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<sst xmlns="http://schemas.openxmlformats.org/spreadsheetml/2006/main" count="1248" uniqueCount="180">
  <si>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</si>
  <si>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</si>
  <si>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</si>
  <si>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</si>
  <si>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</si>
  <si>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</si>
  <si>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</si>
  <si>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</si>
  <si>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</si>
  <si>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</si>
  <si>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</si>
  <si>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</si>
  <si>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</si>
  <si>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</si>
  <si>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</si>
  <si>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</si>
  <si>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</si>
  <si>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</si>
  <si>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</si>
  <si>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</si>
  <si>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</si>
  <si>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</si>
  <si>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</si>
  <si>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</si>
  <si>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</si>
  <si>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</si>
  <si>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</si>
  <si>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</si>
  <si>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</si>
  <si>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</si>
  <si>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</si>
  <si>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</si>
  <si>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</si>
  <si>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</si>
  <si>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</si>
  <si>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</si>
  <si>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</si>
  <si>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</si>
  <si>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</si>
  <si>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</si>
  <si>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</si>
  <si>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</si>
  <si>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</si>
  <si>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</si>
  <si>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</si>
  <si>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</si>
  <si>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</si>
  <si>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</si>
  <si>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</si>
  <si>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</si>
  <si>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</si>
  <si>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</si>
  <si>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</si>
  <si>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</si>
  <si>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</si>
  <si>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</si>
  <si>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</si>
  <si>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</si>
  <si>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</si>
  <si>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</si>
  <si>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</si>
  <si>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</si>
  <si>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</si>
  <si>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</si>
  <si>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</si>
  <si>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</si>
  <si>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</si>
  <si>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</si>
  <si>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</si>
  <si>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</si>
  <si>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</si>
  <si>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</si>
  <si>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</si>
  <si>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</si>
  <si>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</si>
  <si>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</si>
  <si>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</si>
  <si>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</si>
  <si>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</si>
  <si>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</si>
  <si>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</si>
  <si>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</si>
  <si>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</si>
  <si>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</si>
  <si>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</si>
  <si>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</si>
  <si>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</si>
  <si>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</si>
  <si>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</si>
  <si>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</si>
  <si>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</si>
  <si>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</si>
  <si>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</si>
  <si>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</si>
  <si>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</si>
  <si>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</si>
  <si>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</si>
  <si>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</si>
  <si>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</si>
  <si>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</si>
  <si>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</si>
  <si>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</si>
  <si>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</si>
  <si>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</si>
  <si>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</si>
  <si>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</si>
  <si>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</si>
  <si>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</si>
  <si>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</si>
  <si>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</si>
  <si>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</si>
  <si>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</si>
  <si>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</si>
  <si>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</si>
  <si>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</si>
  <si>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</si>
  <si>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</si>
  <si>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</si>
  <si>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</si>
  <si>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</si>
  <si>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</si>
  <si>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</si>
  <si>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</si>
  <si>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</si>
  <si>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</si>
  <si>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</si>
  <si>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</si>
  <si>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</si>
  <si>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</si>
  <si>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</si>
  <si>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</si>
  <si>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</si>
  <si>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</si>
  <si>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</si>
  <si>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</si>
  <si>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</si>
  <si>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</si>
  <si>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</si>
  <si>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</si>
  <si>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46|نقدي</t>
  </si>
  <si>
    <t>34|القسط 1</t>
  </si>
  <si>
    <t>32|القسط 1</t>
  </si>
  <si>
    <t>45|نقدي</t>
  </si>
  <si>
    <t>40|القسط 1</t>
  </si>
  <si>
    <t>44|القسط 1</t>
  </si>
  <si>
    <t>27|القسط 1</t>
  </si>
  <si>
    <t>✅ مسدّد
106,364,657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</si>
  <si>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</si>
  <si>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</si>
  <si>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</si>
  <si>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</si>
  <si>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</si>
  <si>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</si>
  <si>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</si>
  <si>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</si>
  <si>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</si>
  <si>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</si>
  <si>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</si>
  <si>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</si>
  <si>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</si>
  <si>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⚠ باقي 25 يوم</t>
  </si>
  <si>
    <t>⚠ شيك متأخر 38 يوم</t>
  </si>
  <si>
    <t>⚠ شيك متأخر 7 يوم</t>
  </si>
  <si>
    <t>⚠ شيك متأخر 1 يوم</t>
  </si>
  <si>
    <t>⚠ باقي 2 يوم</t>
  </si>
  <si>
    <t>⚠ باقي 9 يوم</t>
  </si>
  <si>
    <t>⚠ باقي 13 يوم</t>
  </si>
  <si>
    <t>⚠ باقي 20 يوم</t>
  </si>
  <si>
    <t>⚠ باقي 23 يوم</t>
  </si>
  <si>
    <t>⚠ باقي 29 يوم</t>
  </si>
  <si>
    <t>🔔 قريب الاستحقاق
11,743,355</t>
  </si>
  <si>
    <t>🟢 جارٍ
56,869,231</t>
  </si>
  <si>
    <t>39 يوم</t>
  </si>
  <si>
    <t>9 أيام</t>
  </si>
  <si>
    <t>8 أيام</t>
  </si>
  <si>
    <t>5 أيام</t>
  </si>
  <si>
    <t>يومان</t>
  </si>
  <si>
    <t>🔔 متبقي يومان</t>
  </si>
  <si>
    <t>🔔 قريب</t>
  </si>
  <si>
    <t>⚠ متأخر
22,276,064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</si>
</sst>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1">
        <v>46254</v>
      </c>
      <c r="E3" s="19" t="s">
        <v>9</v>
      </c>
      <c r="F3" s="19" t="s">
        <v>10</v>
      </c>
      <c r="G3" s="19" t="s">
        <v>161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81">
        <v>46285</v>
      </c>
      <c r="E4" s="19" t="s">
        <v>9</v>
      </c>
      <c r="F4" s="19" t="s">
        <v>10</v>
      </c>
      <c r="G4" s="19" t="s">
        <v>162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81">
        <v>46291</v>
      </c>
      <c r="E5" s="19" t="s">
        <v>9</v>
      </c>
      <c r="F5" s="19" t="s">
        <v>10</v>
      </c>
      <c r="G5" s="19" t="s">
        <v>163</v>
      </c>
      <c r="H5" s="19"/>
      <c r="I5" s="19"/>
    </row>
    <row r="6" spans="1:9" x14ac:dyDescent="0.3">
      <c r="A6" s="19" t="s">
        <v>14</v>
      </c>
      <c r="B6" s="19">
        <v>532937070</v>
      </c>
      <c r="C6" s="19">
        <v>3971430</v>
      </c>
      <c r="D6" s="81">
        <v>46294</v>
      </c>
      <c r="E6" s="19" t="s">
        <v>13</v>
      </c>
      <c r="F6" s="19" t="s">
        <v>10</v>
      </c>
      <c r="G6" s="19" t="s">
        <v>164</v>
      </c>
      <c r="H6" s="19"/>
      <c r="I6" s="19"/>
    </row>
    <row r="7" spans="1:9" x14ac:dyDescent="0.3">
      <c r="A7" s="19" t="s">
        <v>8</v>
      </c>
      <c r="B7" s="19">
        <v>307380</v>
      </c>
      <c r="C7" s="19">
        <v>7857894</v>
      </c>
      <c r="D7" s="81">
        <v>46301</v>
      </c>
      <c r="E7" s="19" t="s">
        <v>9</v>
      </c>
      <c r="F7" s="19" t="s">
        <v>10</v>
      </c>
      <c r="G7" s="19" t="s">
        <v>165</v>
      </c>
      <c r="H7" s="19"/>
      <c r="I7" s="19"/>
    </row>
    <row r="8" spans="1:9" x14ac:dyDescent="0.3">
      <c r="A8" s="19" t="s">
        <v>14</v>
      </c>
      <c r="B8" s="19">
        <v>532937100</v>
      </c>
      <c r="C8" s="19">
        <v>5043144</v>
      </c>
      <c r="D8" s="81">
        <v>46305</v>
      </c>
      <c r="E8" s="19" t="s">
        <v>13</v>
      </c>
      <c r="F8" s="19" t="s">
        <v>10</v>
      </c>
      <c r="G8" s="19" t="s">
        <v>166</v>
      </c>
      <c r="H8" s="19"/>
      <c r="I8" s="19"/>
    </row>
    <row r="9" spans="1:9" x14ac:dyDescent="0.3">
      <c r="A9" s="19" t="s">
        <v>14</v>
      </c>
      <c r="B9" s="19">
        <v>9165752</v>
      </c>
      <c r="C9" s="19">
        <v>3979312.84</v>
      </c>
      <c r="D9" s="81">
        <v>46312</v>
      </c>
      <c r="E9" s="19" t="s">
        <v>15</v>
      </c>
      <c r="F9" s="19" t="s">
        <v>10</v>
      </c>
      <c r="G9" s="19" t="s">
        <v>167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81">
        <v>46315</v>
      </c>
      <c r="E10" s="19" t="s">
        <v>9</v>
      </c>
      <c r="F10" s="19" t="s">
        <v>10</v>
      </c>
      <c r="G10" s="19" t="s">
        <v>168</v>
      </c>
      <c r="H10" s="19"/>
      <c r="I10" s="19"/>
    </row>
    <row r="11" spans="1:9" x14ac:dyDescent="0.3">
      <c r="A11" s="19" t="s">
        <v>16</v>
      </c>
      <c r="B11" s="19">
        <v>2798976</v>
      </c>
      <c r="C11" s="19">
        <v>17745354</v>
      </c>
      <c r="D11" s="81">
        <v>46317</v>
      </c>
      <c r="E11" s="19" t="s">
        <v>17</v>
      </c>
      <c r="F11" s="19" t="s">
        <v>10</v>
      </c>
      <c r="G11" s="19" t="s">
        <v>160</v>
      </c>
      <c r="H11" s="19"/>
      <c r="I11" s="19"/>
    </row>
    <row r="12" spans="1:9" x14ac:dyDescent="0.3">
      <c r="A12" s="19" t="s">
        <v>8</v>
      </c>
      <c r="B12" s="19">
        <v>307384</v>
      </c>
      <c r="C12" s="19">
        <v>13300000</v>
      </c>
      <c r="D12" s="81">
        <v>46321</v>
      </c>
      <c r="E12" s="19" t="s">
        <v>9</v>
      </c>
      <c r="F12" s="19" t="s">
        <v>10</v>
      </c>
      <c r="G12" s="19" t="s">
        <v>169</v>
      </c>
      <c r="H12" s="19"/>
      <c r="I12" s="19"/>
    </row>
    <row r="13" spans="1:9" x14ac:dyDescent="0.3">
      <c r="A13" s="19" t="s">
        <v>18</v>
      </c>
      <c r="B13" s="19">
        <v>13249953</v>
      </c>
      <c r="C13" s="19">
        <v>7167694.6299999999</v>
      </c>
      <c r="D13" s="81">
        <v>46321</v>
      </c>
      <c r="E13" s="19" t="s">
        <v>9</v>
      </c>
      <c r="F13" s="19" t="s">
        <v>10</v>
      </c>
      <c r="G13" s="19" t="s">
        <v>169</v>
      </c>
      <c r="H13" s="19"/>
      <c r="I13" s="19"/>
    </row>
    <row r="14" spans="1:9" x14ac:dyDescent="0.3">
      <c r="A14" s="19" t="s">
        <v>12</v>
      </c>
      <c r="B14" s="19">
        <v>551298792</v>
      </c>
      <c r="C14" s="19">
        <v>3433000</v>
      </c>
      <c r="D14" s="81">
        <v>46315</v>
      </c>
      <c r="E14" s="19" t="s">
        <v>13</v>
      </c>
      <c r="F14" s="19" t="s">
        <v>10</v>
      </c>
      <c r="G14" s="19" t="s">
        <v>168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1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1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1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1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1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1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1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1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1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1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1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1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1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1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1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1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1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1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1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1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1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1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1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1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1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1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1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1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1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1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1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1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1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1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1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1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1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1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1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1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1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1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1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1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1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1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1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1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1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1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1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1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1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1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1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1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1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1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1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1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1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1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1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1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1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1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1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1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1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1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1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1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1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1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1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1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1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1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1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1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1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1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1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1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1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1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1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1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1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1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1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1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1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1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1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1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1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1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1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1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1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1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1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1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1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1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1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1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1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1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1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1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1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1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1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1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1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1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1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1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1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1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1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1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1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1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1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1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1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1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1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1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1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1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1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1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1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1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1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1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1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1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1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1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1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1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1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1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1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1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1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1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1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1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1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1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1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1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1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1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1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1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1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1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1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1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1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1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1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1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1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1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1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1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1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81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81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81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81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81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81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86</v>
      </c>
      <c r="F195" s="81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86</v>
      </c>
      <c r="F196" s="81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86</v>
      </c>
      <c r="F197" s="81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86</v>
      </c>
      <c r="F198" s="81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81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81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81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81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81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87</v>
      </c>
      <c r="F204" s="81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87</v>
      </c>
      <c r="F205" s="81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87</v>
      </c>
      <c r="F206" s="81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87</v>
      </c>
      <c r="F207" s="81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81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81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81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81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81">
        <v>46288</v>
      </c>
      <c r="G212" s="36">
        <v>148590</v>
      </c>
      <c r="H212" s="36">
        <v>148785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28"/>
  <sheetViews>
    <sheetView rightToLeft="1" topLeftCell="B1" workbookViewId="0">
      <selection activeCell="J3" sqref="J3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4" t="s">
        <v>110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4"/>
      <c r="AE1" s="75"/>
      <c r="AF1" s="75" t="s">
        <v>111</v>
      </c>
      <c r="AG1" s="75"/>
      <c r="AH1" s="75"/>
      <c r="AI1" s="75"/>
      <c r="AJ1" s="75"/>
      <c r="AK1" s="75"/>
      <c r="AL1" s="75"/>
      <c r="AM1" s="75"/>
      <c r="AN1" s="75"/>
      <c r="AO1" s="75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179</v>
      </c>
      <c r="B2" s="72" t="s">
        <v>170</v>
      </c>
      <c r="C2" s="73"/>
      <c r="D2" s="54" t="s">
        <v>146</v>
      </c>
      <c r="E2" s="55" t="s">
        <v>171</v>
      </c>
      <c r="F2" s="56" t="s">
        <v>147</v>
      </c>
      <c r="G2" s="57" t="s">
        <v>3</v>
      </c>
      <c r="H2" s="58" t="s">
        <v>148</v>
      </c>
      <c r="I2" s="57" t="s">
        <v>149</v>
      </c>
      <c r="J2" s="58" t="s">
        <v>150</v>
      </c>
      <c r="K2" s="57" t="s">
        <v>149</v>
      </c>
      <c r="L2" s="59" t="s">
        <v>151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2"/>
      <c r="AF2" s="73" t="s">
        <v>149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152</v>
      </c>
      <c r="B3" s="38"/>
      <c r="C3" s="39"/>
      <c r="D3" s="40"/>
      <c r="E3" s="61">
        <v>20</v>
      </c>
      <c r="F3" s="40"/>
      <c r="G3" s="41">
        <v>85899414.990372539</v>
      </c>
      <c r="H3" s="42">
        <v>2868658.9799999995</v>
      </c>
      <c r="I3" s="41">
        <v>83030756.010372549</v>
      </c>
      <c r="J3" s="41">
        <v>22276064.4966667</v>
      </c>
      <c r="K3" s="40"/>
      <c r="L3" s="40"/>
      <c r="M3" s="41"/>
      <c r="N3" s="41"/>
      <c r="O3" s="41"/>
      <c r="P3" s="41"/>
      <c r="Q3" s="41"/>
      <c r="R3" s="43">
        <v>2868658.9799999995</v>
      </c>
      <c r="S3" s="43"/>
      <c r="T3" s="60" t="s">
        <v>153</v>
      </c>
      <c r="U3" s="38" t="s">
        <v>154</v>
      </c>
      <c r="V3" s="38" t="s">
        <v>112</v>
      </c>
      <c r="W3" s="38" t="s">
        <v>0</v>
      </c>
      <c r="X3" s="38" t="s">
        <v>109</v>
      </c>
      <c r="Y3" s="38" t="s">
        <v>88</v>
      </c>
      <c r="Z3" s="38" t="s">
        <v>113</v>
      </c>
      <c r="AA3" s="38" t="s">
        <v>89</v>
      </c>
      <c r="AB3" s="38" t="s">
        <v>155</v>
      </c>
      <c r="AC3" s="38" t="s">
        <v>156</v>
      </c>
      <c r="AD3" s="39"/>
      <c r="AE3" s="38" t="s">
        <v>91</v>
      </c>
      <c r="AF3" s="39" t="s">
        <v>16</v>
      </c>
      <c r="AG3" s="40"/>
      <c r="AH3" s="61"/>
      <c r="AI3" s="40"/>
      <c r="AJ3" s="41"/>
      <c r="AK3" s="42"/>
      <c r="AL3" s="41" t="s">
        <v>157</v>
      </c>
      <c r="AM3" s="41" t="s">
        <v>158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112</v>
      </c>
      <c r="B4" s="62" t="s">
        <v>0</v>
      </c>
      <c r="C4" s="62" t="s">
        <v>109</v>
      </c>
      <c r="D4" s="62" t="s">
        <v>88</v>
      </c>
      <c r="E4" s="62" t="s">
        <v>113</v>
      </c>
      <c r="F4" s="62" t="s">
        <v>3</v>
      </c>
      <c r="G4" s="62" t="s">
        <v>89</v>
      </c>
      <c r="H4" s="62" t="s">
        <v>90</v>
      </c>
      <c r="I4" s="62" t="s">
        <v>91</v>
      </c>
      <c r="J4" s="44" t="s">
        <v>92</v>
      </c>
      <c r="K4" s="44" t="s">
        <v>93</v>
      </c>
      <c r="L4" s="62" t="s">
        <v>94</v>
      </c>
      <c r="M4" s="62" t="s">
        <v>95</v>
      </c>
      <c r="N4" s="62" t="s">
        <v>96</v>
      </c>
      <c r="O4" s="62" t="s">
        <v>97</v>
      </c>
      <c r="P4" s="62" t="s">
        <v>98</v>
      </c>
      <c r="Q4" s="62" t="s">
        <v>99</v>
      </c>
      <c r="R4" s="63" t="s">
        <v>100</v>
      </c>
      <c r="S4" s="64" t="s">
        <v>101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102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104</v>
      </c>
      <c r="F5" s="46">
        <v>46217</v>
      </c>
      <c r="G5" s="47">
        <v>1148715</v>
      </c>
      <c r="H5" s="47">
        <v>1148715</v>
      </c>
      <c r="I5" s="47">
        <v>0</v>
      </c>
      <c r="J5" s="47">
        <v>0</v>
      </c>
      <c r="K5" s="48"/>
      <c r="L5" s="45" t="s">
        <v>108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105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47"/>
      <c r="AK5" s="47"/>
      <c r="AL5" s="47" t="s">
        <v>114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104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108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107</v>
      </c>
      <c r="AA6" s="60">
        <v>0</v>
      </c>
      <c r="AB6" s="60"/>
      <c r="AC6" s="60">
        <v>0</v>
      </c>
      <c r="AD6" s="45"/>
      <c r="AE6" s="45">
        <v>0</v>
      </c>
      <c r="AF6" s="46" t="s">
        <v>115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104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108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104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104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108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104</v>
      </c>
      <c r="F9" s="46">
        <v>46221</v>
      </c>
      <c r="G9" s="47">
        <v>33278256</v>
      </c>
      <c r="H9" s="47">
        <v>33278256</v>
      </c>
      <c r="I9" s="47">
        <v>0</v>
      </c>
      <c r="J9" s="47">
        <v>0</v>
      </c>
      <c r="K9" s="48"/>
      <c r="L9" s="45" t="s">
        <v>108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47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104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108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116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104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108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117</v>
      </c>
      <c r="AG11" s="47"/>
      <c r="AH11" s="45"/>
      <c r="AI11" s="46"/>
      <c r="AJ11" s="47"/>
      <c r="AK11" s="47"/>
      <c r="AL11" s="47" t="s">
        <v>118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104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108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102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104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108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105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119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104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108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107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102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108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104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104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108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104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108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customHeight="1" x14ac:dyDescent="0.3">
      <c r="A18" s="60">
        <v>42</v>
      </c>
      <c r="B18" s="60" t="s">
        <v>12</v>
      </c>
      <c r="C18" s="66">
        <v>46252</v>
      </c>
      <c r="D18" s="67">
        <v>2772323</v>
      </c>
      <c r="E18" s="60" t="s">
        <v>104</v>
      </c>
      <c r="F18" s="66">
        <v>46252</v>
      </c>
      <c r="G18" s="67">
        <v>2772323</v>
      </c>
      <c r="H18" s="67">
        <v>2772323</v>
      </c>
      <c r="I18" s="67">
        <v>0</v>
      </c>
      <c r="J18" s="67">
        <v>0</v>
      </c>
      <c r="K18" s="68"/>
      <c r="L18" s="60" t="s">
        <v>108</v>
      </c>
      <c r="M18" s="67">
        <v>600000</v>
      </c>
      <c r="N18" s="67">
        <v>1072323</v>
      </c>
      <c r="O18" s="67">
        <v>1100000</v>
      </c>
      <c r="P18" s="67"/>
      <c r="Q18" s="67"/>
      <c r="R18" s="6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6"/>
      <c r="AG18" s="67"/>
      <c r="AH18" s="60"/>
      <c r="AI18" s="66"/>
      <c r="AJ18" s="67"/>
      <c r="AK18" s="67"/>
      <c r="AL18" s="67"/>
      <c r="AM18" s="67">
        <v>0</v>
      </c>
      <c r="AN18" s="68"/>
      <c r="AO18" s="60"/>
      <c r="AP18" s="67"/>
      <c r="AQ18" s="67"/>
      <c r="AR18" s="67"/>
      <c r="AS18" s="67"/>
      <c r="AT18" s="67"/>
      <c r="AU18" s="6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102</v>
      </c>
      <c r="F19" s="66">
        <v>46253</v>
      </c>
      <c r="G19" s="67">
        <v>778114</v>
      </c>
      <c r="H19" s="67">
        <v>778114</v>
      </c>
      <c r="I19" s="67">
        <v>0</v>
      </c>
      <c r="J19" s="67">
        <v>0</v>
      </c>
      <c r="K19" s="68"/>
      <c r="L19" s="60" t="s">
        <v>108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102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172</v>
      </c>
      <c r="L20" s="60" t="s">
        <v>103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102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108</v>
      </c>
      <c r="M21" s="67">
        <v>3265261</v>
      </c>
      <c r="N21" s="67">
        <v>3740504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120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102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108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customHeight="1" x14ac:dyDescent="0.3">
      <c r="A23" s="60">
        <v>1</v>
      </c>
      <c r="B23" s="60" t="s">
        <v>14</v>
      </c>
      <c r="C23" s="66">
        <v>46200</v>
      </c>
      <c r="D23" s="67">
        <v>1946193.0526315791</v>
      </c>
      <c r="E23" s="60" t="s">
        <v>102</v>
      </c>
      <c r="F23" s="66">
        <v>46262</v>
      </c>
      <c r="G23" s="67">
        <v>1946193.0526315791</v>
      </c>
      <c r="H23" s="67">
        <v>1946193.0526315791</v>
      </c>
      <c r="I23" s="67">
        <v>0</v>
      </c>
      <c r="J23" s="67">
        <v>0</v>
      </c>
      <c r="K23" s="68"/>
      <c r="L23" s="60" t="s">
        <v>108</v>
      </c>
      <c r="M23" s="67">
        <v>1946193</v>
      </c>
      <c r="N23" s="67"/>
      <c r="O23" s="67"/>
      <c r="P23" s="67"/>
      <c r="Q23" s="67"/>
      <c r="R23" s="69">
        <v>1946193</v>
      </c>
      <c r="S23" s="50">
        <v>-5.2631579106673598E-2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121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customHeight="1" x14ac:dyDescent="0.3">
      <c r="A24" s="60">
        <v>28</v>
      </c>
      <c r="B24" s="60" t="s">
        <v>12</v>
      </c>
      <c r="C24" s="66">
        <v>46234</v>
      </c>
      <c r="D24" s="67">
        <v>3746795</v>
      </c>
      <c r="E24" s="60" t="s">
        <v>102</v>
      </c>
      <c r="F24" s="66">
        <v>46264</v>
      </c>
      <c r="G24" s="67">
        <v>2806795</v>
      </c>
      <c r="H24" s="67">
        <v>2806795</v>
      </c>
      <c r="I24" s="67">
        <v>0</v>
      </c>
      <c r="J24" s="67">
        <v>0</v>
      </c>
      <c r="K24" s="68"/>
      <c r="L24" s="60" t="s">
        <v>108</v>
      </c>
      <c r="M24" s="67">
        <v>400000</v>
      </c>
      <c r="N24" s="67">
        <v>1594276</v>
      </c>
      <c r="O24" s="67">
        <v>400000</v>
      </c>
      <c r="P24" s="67">
        <v>400000</v>
      </c>
      <c r="Q24" s="67">
        <v>12519</v>
      </c>
      <c r="R24" s="69">
        <v>2806795</v>
      </c>
      <c r="S24" s="50">
        <v>0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122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customHeight="1" x14ac:dyDescent="0.3">
      <c r="A25" s="60">
        <v>19</v>
      </c>
      <c r="B25" s="60" t="s">
        <v>18</v>
      </c>
      <c r="C25" s="66">
        <v>46209</v>
      </c>
      <c r="D25" s="67">
        <v>3043268.4210526315</v>
      </c>
      <c r="E25" s="60" t="s">
        <v>102</v>
      </c>
      <c r="F25" s="66">
        <v>46266</v>
      </c>
      <c r="G25" s="67">
        <v>3043268.4210526315</v>
      </c>
      <c r="H25" s="67">
        <v>3043268.4210526315</v>
      </c>
      <c r="I25" s="67">
        <v>0</v>
      </c>
      <c r="J25" s="67">
        <v>0</v>
      </c>
      <c r="K25" s="68"/>
      <c r="L25" s="60" t="s">
        <v>108</v>
      </c>
      <c r="M25" s="67">
        <v>3043268</v>
      </c>
      <c r="N25" s="67"/>
      <c r="O25" s="67"/>
      <c r="P25" s="67"/>
      <c r="Q25" s="67"/>
      <c r="R25" s="69">
        <v>3043268</v>
      </c>
      <c r="S25" s="50">
        <v>-0.42105263145640492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123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customHeight="1" x14ac:dyDescent="0.3">
      <c r="A26" s="60" t="s">
        <v>43</v>
      </c>
      <c r="B26" s="60" t="s">
        <v>42</v>
      </c>
      <c r="C26" s="66">
        <v>46224</v>
      </c>
      <c r="D26" s="67">
        <v>1521212.9385964912</v>
      </c>
      <c r="E26" s="60" t="s">
        <v>105</v>
      </c>
      <c r="F26" s="66">
        <v>46268</v>
      </c>
      <c r="G26" s="67">
        <v>743098.93859649124</v>
      </c>
      <c r="H26" s="67">
        <v>743098.93859649124</v>
      </c>
      <c r="I26" s="67">
        <v>0</v>
      </c>
      <c r="J26" s="67">
        <v>0</v>
      </c>
      <c r="K26" s="68"/>
      <c r="L26" s="60" t="s">
        <v>108</v>
      </c>
      <c r="M26" s="67">
        <v>743099</v>
      </c>
      <c r="N26" s="67"/>
      <c r="O26" s="67"/>
      <c r="P26" s="67"/>
      <c r="Q26" s="67"/>
      <c r="R26" s="69">
        <v>743099</v>
      </c>
      <c r="S26" s="50">
        <v>6.1403508763760328E-2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124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customHeight="1" x14ac:dyDescent="0.3">
      <c r="A27" s="60" t="s">
        <v>36</v>
      </c>
      <c r="B27" s="60" t="s">
        <v>18</v>
      </c>
      <c r="C27" s="66">
        <v>46224</v>
      </c>
      <c r="D27" s="67">
        <v>5574593.3157894732</v>
      </c>
      <c r="E27" s="60" t="s">
        <v>102</v>
      </c>
      <c r="F27" s="66">
        <v>46269</v>
      </c>
      <c r="G27" s="67">
        <v>5574593.3157894732</v>
      </c>
      <c r="H27" s="67">
        <v>5574593.3157894732</v>
      </c>
      <c r="I27" s="67">
        <v>0</v>
      </c>
      <c r="J27" s="67">
        <v>0</v>
      </c>
      <c r="K27" s="68"/>
      <c r="L27" s="60" t="s">
        <v>108</v>
      </c>
      <c r="M27" s="67">
        <v>5500448.8700000001</v>
      </c>
      <c r="N27" s="67">
        <v>74144.129999999888</v>
      </c>
      <c r="O27" s="67"/>
      <c r="P27" s="67"/>
      <c r="Q27" s="67"/>
      <c r="R27" s="69">
        <v>5574593</v>
      </c>
      <c r="S27" s="50">
        <v>-0.31578947324305773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122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customHeight="1" x14ac:dyDescent="0.3">
      <c r="A28" s="60">
        <v>32</v>
      </c>
      <c r="B28" s="60" t="s">
        <v>12</v>
      </c>
      <c r="C28" s="66">
        <v>46240</v>
      </c>
      <c r="D28" s="67">
        <v>2268786</v>
      </c>
      <c r="E28" s="60" t="s">
        <v>102</v>
      </c>
      <c r="F28" s="66">
        <v>46271</v>
      </c>
      <c r="G28" s="67">
        <v>1133786</v>
      </c>
      <c r="H28" s="67">
        <v>1133786</v>
      </c>
      <c r="I28" s="67">
        <v>0</v>
      </c>
      <c r="J28" s="67">
        <v>0</v>
      </c>
      <c r="K28" s="68"/>
      <c r="L28" s="60" t="s">
        <v>108</v>
      </c>
      <c r="M28" s="67">
        <v>631265</v>
      </c>
      <c r="N28" s="67">
        <v>502521</v>
      </c>
      <c r="O28" s="67"/>
      <c r="P28" s="67"/>
      <c r="Q28" s="67"/>
      <c r="R28" s="69">
        <v>1133786</v>
      </c>
      <c r="S28" s="50">
        <v>0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102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120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customHeight="1" x14ac:dyDescent="0.3">
      <c r="A29" s="60">
        <v>34</v>
      </c>
      <c r="B29" s="60" t="s">
        <v>12</v>
      </c>
      <c r="C29" s="66">
        <v>46243</v>
      </c>
      <c r="D29" s="67">
        <v>2496790</v>
      </c>
      <c r="E29" s="60" t="s">
        <v>102</v>
      </c>
      <c r="F29" s="66">
        <v>46274</v>
      </c>
      <c r="G29" s="67">
        <v>1248395</v>
      </c>
      <c r="H29" s="67">
        <v>1248395</v>
      </c>
      <c r="I29" s="67">
        <v>0</v>
      </c>
      <c r="J29" s="67">
        <v>0</v>
      </c>
      <c r="K29" s="68"/>
      <c r="L29" s="60" t="s">
        <v>108</v>
      </c>
      <c r="M29" s="67">
        <v>350000</v>
      </c>
      <c r="N29" s="67">
        <v>300000</v>
      </c>
      <c r="O29" s="67">
        <v>429660</v>
      </c>
      <c r="P29" s="67">
        <v>168735</v>
      </c>
      <c r="Q29" s="67"/>
      <c r="R29" s="69">
        <v>1248395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105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125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customHeight="1" x14ac:dyDescent="0.3">
      <c r="A30" s="60">
        <v>45</v>
      </c>
      <c r="B30" s="60" t="s">
        <v>12</v>
      </c>
      <c r="C30" s="66">
        <v>46274</v>
      </c>
      <c r="D30" s="67">
        <v>2393531</v>
      </c>
      <c r="E30" s="60" t="s">
        <v>104</v>
      </c>
      <c r="F30" s="66">
        <v>46274</v>
      </c>
      <c r="G30" s="67">
        <v>2393531</v>
      </c>
      <c r="H30" s="67">
        <v>2393531</v>
      </c>
      <c r="I30" s="67">
        <v>0</v>
      </c>
      <c r="J30" s="67">
        <v>0</v>
      </c>
      <c r="K30" s="68"/>
      <c r="L30" s="60" t="s">
        <v>108</v>
      </c>
      <c r="M30" s="67">
        <v>600000</v>
      </c>
      <c r="N30" s="67">
        <v>1000000</v>
      </c>
      <c r="O30" s="67">
        <v>223191</v>
      </c>
      <c r="P30" s="67">
        <v>570340</v>
      </c>
      <c r="Q30" s="67"/>
      <c r="R30" s="69">
        <v>2393531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107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126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customHeight="1" x14ac:dyDescent="0.3">
      <c r="A31" s="60">
        <v>46</v>
      </c>
      <c r="B31" s="60" t="s">
        <v>8</v>
      </c>
      <c r="C31" s="66">
        <v>46281</v>
      </c>
      <c r="D31" s="67">
        <v>9934056</v>
      </c>
      <c r="E31" s="60" t="s">
        <v>104</v>
      </c>
      <c r="F31" s="66">
        <v>46281</v>
      </c>
      <c r="G31" s="67">
        <v>3334738.8298028908</v>
      </c>
      <c r="H31" s="67">
        <v>3334738.8298028908</v>
      </c>
      <c r="I31" s="67">
        <v>0</v>
      </c>
      <c r="J31" s="67">
        <v>0</v>
      </c>
      <c r="K31" s="68"/>
      <c r="L31" s="60" t="s">
        <v>108</v>
      </c>
      <c r="M31" s="67">
        <v>3300000</v>
      </c>
      <c r="N31" s="67">
        <v>34739</v>
      </c>
      <c r="O31" s="67"/>
      <c r="P31" s="67"/>
      <c r="Q31" s="67"/>
      <c r="R31" s="69">
        <v>3334739</v>
      </c>
      <c r="S31" s="50">
        <v>0.1701971092261374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104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127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102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108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121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104</v>
      </c>
      <c r="F33" s="66">
        <v>46284</v>
      </c>
      <c r="G33" s="67">
        <v>1144406</v>
      </c>
      <c r="H33" s="67">
        <v>669959</v>
      </c>
      <c r="I33" s="67">
        <v>474447</v>
      </c>
      <c r="J33" s="67">
        <v>474447</v>
      </c>
      <c r="K33" s="68" t="s">
        <v>173</v>
      </c>
      <c r="L33" s="60" t="s">
        <v>103</v>
      </c>
      <c r="M33" s="67">
        <v>400000</v>
      </c>
      <c r="N33" s="67">
        <v>269959</v>
      </c>
      <c r="O33" s="67"/>
      <c r="P33" s="67"/>
      <c r="Q33" s="67"/>
      <c r="R33" s="69">
        <v>669959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128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104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173</v>
      </c>
      <c r="L34" s="60" t="s">
        <v>103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128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105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174</v>
      </c>
      <c r="L35" s="60" t="s">
        <v>103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129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104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175</v>
      </c>
      <c r="L36" s="60" t="s">
        <v>103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130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105</v>
      </c>
      <c r="F37" s="66">
        <v>46291</v>
      </c>
      <c r="G37" s="67">
        <v>7005765.166666667</v>
      </c>
      <c r="H37" s="67">
        <v>0</v>
      </c>
      <c r="I37" s="67">
        <v>7005765.166666667</v>
      </c>
      <c r="J37" s="67">
        <v>7005765.166666667</v>
      </c>
      <c r="K37" s="68" t="s">
        <v>176</v>
      </c>
      <c r="L37" s="60" t="s">
        <v>103</v>
      </c>
      <c r="M37" s="67"/>
      <c r="N37" s="67"/>
      <c r="O37" s="67"/>
      <c r="P37" s="67"/>
      <c r="Q37" s="67"/>
      <c r="R37" s="69">
        <v>0</v>
      </c>
      <c r="S37" s="50">
        <v>0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131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105</v>
      </c>
      <c r="F38" s="66">
        <v>46291</v>
      </c>
      <c r="G38" s="67">
        <v>2959496</v>
      </c>
      <c r="H38" s="67">
        <v>0</v>
      </c>
      <c r="I38" s="67">
        <v>2959496</v>
      </c>
      <c r="J38" s="67">
        <v>2959496</v>
      </c>
      <c r="K38" s="68" t="s">
        <v>176</v>
      </c>
      <c r="L38" s="60" t="s">
        <v>103</v>
      </c>
      <c r="M38" s="67"/>
      <c r="N38" s="67"/>
      <c r="O38" s="67"/>
      <c r="P38" s="67"/>
      <c r="Q38" s="67"/>
      <c r="R38" s="69">
        <v>0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131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3334738.83</v>
      </c>
      <c r="H39" s="67">
        <v>0</v>
      </c>
      <c r="I39" s="67">
        <v>3334738.83</v>
      </c>
      <c r="J39" s="67">
        <v>3334738.83</v>
      </c>
      <c r="K39" s="68" t="s">
        <v>176</v>
      </c>
      <c r="L39" s="60" t="s">
        <v>103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131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102</v>
      </c>
      <c r="F40" s="66">
        <v>46294</v>
      </c>
      <c r="G40" s="67">
        <v>3936592.8947368423</v>
      </c>
      <c r="H40" s="67">
        <v>51132</v>
      </c>
      <c r="I40" s="67">
        <v>3885460.8947368423</v>
      </c>
      <c r="J40" s="67">
        <v>0</v>
      </c>
      <c r="K40" s="68"/>
      <c r="L40" s="60" t="s">
        <v>177</v>
      </c>
      <c r="M40" s="67">
        <v>51132</v>
      </c>
      <c r="N40" s="67"/>
      <c r="O40" s="67"/>
      <c r="P40" s="67"/>
      <c r="Q40" s="67"/>
      <c r="R40" s="69">
        <v>51132</v>
      </c>
      <c r="S40" s="50">
        <v>0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131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102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178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132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102</v>
      </c>
      <c r="F42" s="66">
        <v>46305</v>
      </c>
      <c r="G42" s="67">
        <v>5129113.6140350876</v>
      </c>
      <c r="H42" s="67">
        <v>0</v>
      </c>
      <c r="I42" s="67">
        <v>5129113.6140350876</v>
      </c>
      <c r="J42" s="67">
        <v>0</v>
      </c>
      <c r="K42" s="68"/>
      <c r="L42" s="60" t="s">
        <v>106</v>
      </c>
      <c r="M42" s="67"/>
      <c r="N42" s="67"/>
      <c r="O42" s="67"/>
      <c r="P42" s="67"/>
      <c r="Q42" s="67"/>
      <c r="R42" s="69">
        <v>0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133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102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106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132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102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106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134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102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106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134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107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106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135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102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106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107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106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107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106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102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106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132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105</v>
      </c>
      <c r="F51" s="66">
        <v>46321</v>
      </c>
      <c r="G51" s="67">
        <v>3264578.3401971087</v>
      </c>
      <c r="H51" s="67">
        <v>0</v>
      </c>
      <c r="I51" s="67">
        <v>3264578.3401971087</v>
      </c>
      <c r="J51" s="67">
        <v>0</v>
      </c>
      <c r="K51" s="68"/>
      <c r="L51" s="60" t="s">
        <v>106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134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49</v>
      </c>
      <c r="B52" s="60" t="s">
        <v>48</v>
      </c>
      <c r="C52" s="66">
        <v>46286</v>
      </c>
      <c r="D52" s="67">
        <v>1923110</v>
      </c>
      <c r="E52" s="60" t="s">
        <v>102</v>
      </c>
      <c r="F52" s="66">
        <v>46346</v>
      </c>
      <c r="G52" s="67">
        <v>1923110</v>
      </c>
      <c r="H52" s="67">
        <v>0</v>
      </c>
      <c r="I52" s="67">
        <v>1923110</v>
      </c>
      <c r="J52" s="67">
        <v>0</v>
      </c>
      <c r="K52" s="68"/>
      <c r="L52" s="60" t="s">
        <v>106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136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/>
      <c r="B53" s="60"/>
      <c r="C53" s="66"/>
      <c r="D53" s="67"/>
      <c r="E53" s="60"/>
      <c r="F53" s="66"/>
      <c r="G53" s="67"/>
      <c r="H53" s="67"/>
      <c r="I53" s="67"/>
      <c r="J53" s="67"/>
      <c r="K53" s="68"/>
      <c r="L53" s="60"/>
      <c r="M53" s="67"/>
      <c r="N53" s="67"/>
      <c r="O53" s="67"/>
      <c r="P53" s="67"/>
      <c r="Q53" s="67"/>
      <c r="R53" s="69"/>
      <c r="S53" s="50"/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136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/>
      <c r="B54" s="60"/>
      <c r="C54" s="66"/>
      <c r="D54" s="67"/>
      <c r="E54" s="60"/>
      <c r="F54" s="66"/>
      <c r="G54" s="67"/>
      <c r="H54" s="67"/>
      <c r="I54" s="67"/>
      <c r="J54" s="67"/>
      <c r="K54" s="68"/>
      <c r="L54" s="60"/>
      <c r="M54" s="67"/>
      <c r="N54" s="67"/>
      <c r="O54" s="67"/>
      <c r="P54" s="67"/>
      <c r="Q54" s="67"/>
      <c r="R54" s="69"/>
      <c r="S54" s="50"/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137</v>
      </c>
      <c r="AM54" s="67">
        <v>2959496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136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136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138</v>
      </c>
      <c r="AM58" s="67">
        <v>3265261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136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139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140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140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141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140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142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142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142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143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143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143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143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143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 t="s">
        <v>159</v>
      </c>
      <c r="AM75" s="67">
        <v>400000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/>
      <c r="AM76" s="67">
        <v>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/>
      <c r="AM77" s="67">
        <v>0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/>
      <c r="AM78" s="67">
        <v>0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102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105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107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104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102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105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107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104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102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105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107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104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102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105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107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104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102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105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107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104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102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105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107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104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102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105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107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104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102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105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107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104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102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105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107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104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102</v>
      </c>
      <c r="AA496" s="60">
        <v>3936592.8947368423</v>
      </c>
      <c r="AB496" s="60">
        <v>46294</v>
      </c>
      <c r="AC496" s="60">
        <v>51132</v>
      </c>
      <c r="AD496" s="60"/>
      <c r="AE496" s="60">
        <v>3885460.8947368423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105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107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104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102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105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107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104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102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105</v>
      </c>
      <c r="AA533" s="60">
        <v>7005765.166666667</v>
      </c>
      <c r="AB533" s="60">
        <v>46291</v>
      </c>
      <c r="AC533" s="60">
        <v>0</v>
      </c>
      <c r="AD533" s="60"/>
      <c r="AE533" s="60">
        <v>7005765.166666667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107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104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102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105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107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104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102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105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107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104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102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105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107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104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102</v>
      </c>
      <c r="AA608" s="60">
        <v>5129113.6140350876</v>
      </c>
      <c r="AB608" s="60">
        <v>46305</v>
      </c>
      <c r="AC608" s="60">
        <v>0</v>
      </c>
      <c r="AD608" s="60"/>
      <c r="AE608" s="60">
        <v>5129113.6140350876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105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107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104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102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105</v>
      </c>
      <c r="AA633" s="60">
        <v>2959496</v>
      </c>
      <c r="AB633" s="60">
        <v>46291</v>
      </c>
      <c r="AC633" s="60">
        <v>0</v>
      </c>
      <c r="AD633" s="60"/>
      <c r="AE633" s="60">
        <v>2959496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107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104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102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105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107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104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102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105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107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104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102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105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107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104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102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105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107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104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102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105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107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104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102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105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107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104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102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105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107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104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102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105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107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104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102</v>
      </c>
      <c r="AA756" s="60">
        <v>3334738.83</v>
      </c>
      <c r="AB756" s="60">
        <v>46291</v>
      </c>
      <c r="AC756" s="60">
        <v>0</v>
      </c>
      <c r="AD756" s="60"/>
      <c r="AE756" s="60">
        <v>3334738.83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105</v>
      </c>
      <c r="AA757" s="60">
        <v>3264578.3401971087</v>
      </c>
      <c r="AB757" s="60">
        <v>46321</v>
      </c>
      <c r="AC757" s="60">
        <v>0</v>
      </c>
      <c r="AD757" s="60"/>
      <c r="AE757" s="60">
        <v>3264578.3401971087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107</v>
      </c>
      <c r="AA758" s="60">
        <v>0</v>
      </c>
      <c r="AB758" s="60"/>
      <c r="AC758" s="60">
        <v>0</v>
      </c>
      <c r="AD758" s="60"/>
      <c r="AE758" s="60">
        <v>0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104</v>
      </c>
      <c r="AA759" s="60">
        <v>3334738.8298028908</v>
      </c>
      <c r="AB759" s="60">
        <v>46281</v>
      </c>
      <c r="AC759" s="60">
        <v>3334739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70"/>
      <c r="S777" s="71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>
        <v>0</v>
      </c>
      <c r="AN777" s="60"/>
      <c r="AO777" s="60"/>
      <c r="AP777" s="60"/>
      <c r="AQ777" s="60"/>
      <c r="AR777" s="60"/>
      <c r="AS777" s="60"/>
      <c r="AT777" s="60"/>
      <c r="AU777" s="70"/>
      <c r="AV777" s="71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102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105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107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104</v>
      </c>
      <c r="AA783" s="60">
        <v>1144406</v>
      </c>
      <c r="AB783" s="60">
        <v>46284</v>
      </c>
      <c r="AC783" s="60">
        <v>669959</v>
      </c>
      <c r="AD783" s="60"/>
      <c r="AE783" s="60">
        <v>474447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102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105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107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104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102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105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107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104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102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105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107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104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119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144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145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132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 t="s">
        <v>138</v>
      </c>
      <c r="AM1051" s="60">
        <v>3740504</v>
      </c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139</v>
      </c>
      <c r="AM1055" s="60">
        <v>34739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141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140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142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143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159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>
        <v>0</v>
      </c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>
        <v>0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/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>
        <v>0</v>
      </c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>
        <v>0</v>
      </c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/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>
        <v>0</v>
      </c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>
        <v>0</v>
      </c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74"/>
      <c r="B3965" s="75"/>
      <c r="C3965" s="75"/>
      <c r="D3965" s="75"/>
      <c r="E3965" s="75"/>
      <c r="F3965" s="75"/>
      <c r="G3965" s="75"/>
      <c r="H3965" s="75"/>
      <c r="I3965" s="75"/>
      <c r="J3965" s="75"/>
      <c r="K3965" s="75"/>
      <c r="L3965" s="75"/>
      <c r="M3965" s="51"/>
      <c r="N3965" s="51"/>
      <c r="O3965" s="51"/>
      <c r="P3965" s="51"/>
      <c r="Q3965" s="51"/>
      <c r="R3965" s="52"/>
      <c r="S3965" s="52"/>
      <c r="T3965" s="60">
        <v>994</v>
      </c>
      <c r="U3965" s="60">
        <v>2</v>
      </c>
      <c r="V3965" s="65"/>
      <c r="W3965" s="65"/>
      <c r="X3965" s="60"/>
      <c r="Y3965" s="60"/>
      <c r="Z3965" s="60"/>
      <c r="AA3965" s="60"/>
      <c r="AB3965" s="60"/>
      <c r="AC3965" s="60"/>
      <c r="AD3965" s="74"/>
      <c r="AE3965" s="75"/>
      <c r="AF3965" s="75"/>
      <c r="AG3965" s="75"/>
      <c r="AH3965" s="75"/>
      <c r="AI3965" s="75"/>
      <c r="AJ3965" s="75"/>
      <c r="AK3965" s="75"/>
      <c r="AL3965" s="75"/>
      <c r="AM3965" s="75">
        <v>0</v>
      </c>
      <c r="AN3965" s="75"/>
      <c r="AO3965" s="75"/>
      <c r="AP3965" s="51"/>
      <c r="AQ3965" s="51"/>
      <c r="AR3965" s="51"/>
      <c r="AS3965" s="51"/>
      <c r="AT3965" s="51"/>
      <c r="AU3965" s="52"/>
      <c r="AV3965" s="52"/>
      <c r="AW3965" s="60"/>
      <c r="AX3965" s="60"/>
      <c r="AY3965" s="65"/>
      <c r="AZ3965" s="65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53"/>
      <c r="B3966" s="72"/>
      <c r="C3966" s="73"/>
      <c r="D3966" s="54"/>
      <c r="E3966" s="55"/>
      <c r="F3966" s="56"/>
      <c r="G3966" s="57"/>
      <c r="H3966" s="58"/>
      <c r="I3966" s="57"/>
      <c r="J3966" s="58"/>
      <c r="K3966" s="57"/>
      <c r="L3966" s="59"/>
      <c r="M3966" s="60"/>
      <c r="N3966" s="60"/>
      <c r="O3966" s="60"/>
      <c r="P3966" s="60"/>
      <c r="Q3966" s="60"/>
      <c r="R3966" s="60"/>
      <c r="S3966" s="60"/>
      <c r="T3966" s="38">
        <v>994</v>
      </c>
      <c r="U3966" s="38">
        <v>3</v>
      </c>
      <c r="V3966" s="38"/>
      <c r="W3966" s="38"/>
      <c r="X3966" s="38"/>
      <c r="Y3966" s="38"/>
      <c r="Z3966" s="38"/>
      <c r="AA3966" s="38"/>
      <c r="AB3966" s="38"/>
      <c r="AC3966" s="38"/>
      <c r="AD3966" s="53"/>
      <c r="AE3966" s="72"/>
      <c r="AF3966" s="73"/>
      <c r="AG3966" s="54"/>
      <c r="AH3966" s="55"/>
      <c r="AI3966" s="56"/>
      <c r="AJ3966" s="57"/>
      <c r="AK3966" s="58"/>
      <c r="AL3966" s="57"/>
      <c r="AM3966" s="58">
        <v>0</v>
      </c>
      <c r="AN3966" s="57"/>
      <c r="AO3966" s="59"/>
      <c r="AP3966" s="60"/>
      <c r="AQ3966" s="60"/>
      <c r="AR3966" s="60"/>
      <c r="AS3966" s="60"/>
      <c r="AT3966" s="60"/>
      <c r="AU3966" s="60"/>
      <c r="AV3966" s="60"/>
      <c r="AW3966" s="38"/>
      <c r="AX3966" s="38"/>
      <c r="AY3966" s="38"/>
      <c r="AZ3966" s="38"/>
      <c r="BA3966" s="38"/>
      <c r="BB3966" s="38"/>
      <c r="BC3966" s="38"/>
      <c r="BD3966" s="38"/>
      <c r="BE3966" s="38"/>
      <c r="BF3966" s="38"/>
    </row>
    <row r="3967" spans="1:58" ht="14.4" customHeight="1" x14ac:dyDescent="0.3">
      <c r="A3967" s="39"/>
      <c r="B3967" s="38"/>
      <c r="C3967" s="39"/>
      <c r="D3967" s="40"/>
      <c r="E3967" s="61"/>
      <c r="F3967" s="40"/>
      <c r="G3967" s="41"/>
      <c r="H3967" s="42"/>
      <c r="I3967" s="41"/>
      <c r="J3967" s="41"/>
      <c r="K3967" s="40"/>
      <c r="L3967" s="40"/>
      <c r="M3967" s="41"/>
      <c r="N3967" s="41"/>
      <c r="O3967" s="41"/>
      <c r="P3967" s="41"/>
      <c r="Q3967" s="41"/>
      <c r="R3967" s="43"/>
      <c r="S3967" s="43"/>
      <c r="T3967" s="60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39"/>
      <c r="AE3967" s="38"/>
      <c r="AF3967" s="39"/>
      <c r="AG3967" s="40"/>
      <c r="AH3967" s="61"/>
      <c r="AI3967" s="40"/>
      <c r="AJ3967" s="41"/>
      <c r="AK3967" s="42"/>
      <c r="AL3967" s="41"/>
      <c r="AM3967" s="41">
        <v>0</v>
      </c>
      <c r="AN3967" s="40"/>
      <c r="AO3967" s="40"/>
      <c r="AP3967" s="41"/>
      <c r="AQ3967" s="41"/>
      <c r="AR3967" s="41"/>
      <c r="AS3967" s="41"/>
      <c r="AT3967" s="41"/>
      <c r="AU3967" s="43"/>
      <c r="AV3967" s="43"/>
      <c r="AW3967" s="60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62"/>
      <c r="B3968" s="62"/>
      <c r="C3968" s="62"/>
      <c r="D3968" s="62"/>
      <c r="E3968" s="62"/>
      <c r="F3968" s="62"/>
      <c r="G3968" s="62"/>
      <c r="H3968" s="62"/>
      <c r="I3968" s="62"/>
      <c r="J3968" s="44"/>
      <c r="K3968" s="44"/>
      <c r="L3968" s="62"/>
      <c r="M3968" s="62"/>
      <c r="N3968" s="62"/>
      <c r="O3968" s="62"/>
      <c r="P3968" s="62"/>
      <c r="Q3968" s="62"/>
      <c r="R3968" s="63"/>
      <c r="S3968" s="64"/>
      <c r="T3968" s="60">
        <v>995</v>
      </c>
      <c r="U3968" s="60">
        <v>1</v>
      </c>
      <c r="V3968" s="60"/>
      <c r="W3968" s="60"/>
      <c r="X3968" s="60"/>
      <c r="Y3968" s="60"/>
      <c r="Z3968" s="60"/>
      <c r="AA3968" s="60"/>
      <c r="AB3968" s="60"/>
      <c r="AC3968" s="60"/>
      <c r="AD3968" s="62"/>
      <c r="AE3968" s="62"/>
      <c r="AF3968" s="62"/>
      <c r="AG3968" s="62"/>
      <c r="AH3968" s="62"/>
      <c r="AI3968" s="62"/>
      <c r="AJ3968" s="62"/>
      <c r="AK3968" s="62"/>
      <c r="AL3968" s="62"/>
      <c r="AM3968" s="44">
        <v>0</v>
      </c>
      <c r="AN3968" s="44"/>
      <c r="AO3968" s="62"/>
      <c r="AP3968" s="62"/>
      <c r="AQ3968" s="62"/>
      <c r="AR3968" s="62"/>
      <c r="AS3968" s="62"/>
      <c r="AT3968" s="62"/>
      <c r="AU3968" s="63"/>
      <c r="AV3968" s="64"/>
      <c r="AW3968" s="60"/>
      <c r="AX3968" s="60"/>
      <c r="AY3968" s="60"/>
      <c r="AZ3968" s="60"/>
      <c r="BA3968" s="60"/>
      <c r="BB3968" s="60"/>
      <c r="BC3968" s="60"/>
      <c r="BD3968" s="60"/>
      <c r="BE3968" s="60"/>
      <c r="BF3968" s="60"/>
    </row>
    <row r="3969" spans="1:58" ht="14.4" customHeight="1" x14ac:dyDescent="0.3">
      <c r="A3969" s="45"/>
      <c r="B3969" s="45"/>
      <c r="C3969" s="46"/>
      <c r="D3969" s="47"/>
      <c r="E3969" s="45"/>
      <c r="F3969" s="46"/>
      <c r="G3969" s="47"/>
      <c r="H3969" s="47"/>
      <c r="I3969" s="47"/>
      <c r="J3969" s="47"/>
      <c r="K3969" s="48"/>
      <c r="L3969" s="45"/>
      <c r="M3969" s="47"/>
      <c r="N3969" s="47"/>
      <c r="O3969" s="47"/>
      <c r="P3969" s="47"/>
      <c r="Q3969" s="47"/>
      <c r="R3969" s="49"/>
      <c r="S3969" s="50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45"/>
      <c r="AE3969" s="45"/>
      <c r="AF3969" s="46"/>
      <c r="AG3969" s="47"/>
      <c r="AH3969" s="45"/>
      <c r="AI3969" s="46"/>
      <c r="AJ3969" s="47"/>
      <c r="AK3969" s="47"/>
      <c r="AL3969" s="47"/>
      <c r="AM3969" s="47">
        <v>0</v>
      </c>
      <c r="AN3969" s="48"/>
      <c r="AO3969" s="45"/>
      <c r="AP3969" s="47"/>
      <c r="AQ3969" s="47"/>
      <c r="AR3969" s="47"/>
      <c r="AS3969" s="47"/>
      <c r="AT3969" s="47"/>
      <c r="AU3969" s="49"/>
      <c r="AV3969" s="50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47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47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60"/>
      <c r="B3982" s="60"/>
      <c r="C3982" s="66"/>
      <c r="D3982" s="67"/>
      <c r="E3982" s="60"/>
      <c r="F3982" s="66"/>
      <c r="G3982" s="67"/>
      <c r="H3982" s="67"/>
      <c r="I3982" s="67"/>
      <c r="J3982" s="67"/>
      <c r="K3982" s="68"/>
      <c r="L3982" s="60"/>
      <c r="M3982" s="67"/>
      <c r="N3982" s="67"/>
      <c r="O3982" s="67"/>
      <c r="P3982" s="67"/>
      <c r="Q3982" s="67"/>
      <c r="R3982" s="6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60"/>
      <c r="AE3982" s="60"/>
      <c r="AF3982" s="66"/>
      <c r="AG3982" s="67"/>
      <c r="AH3982" s="60"/>
      <c r="AI3982" s="66"/>
      <c r="AJ3982" s="67"/>
      <c r="AK3982" s="67"/>
      <c r="AL3982" s="67"/>
      <c r="AM3982" s="67">
        <v>0</v>
      </c>
      <c r="AN3982" s="68"/>
      <c r="AO3982" s="60"/>
      <c r="AP3982" s="67"/>
      <c r="AQ3982" s="67"/>
      <c r="AR3982" s="67"/>
      <c r="AS3982" s="67"/>
      <c r="AT3982" s="67"/>
      <c r="AU3982" s="6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60"/>
      <c r="B3983" s="60"/>
      <c r="C3983" s="66"/>
      <c r="D3983" s="67"/>
      <c r="E3983" s="60"/>
      <c r="F3983" s="66"/>
      <c r="G3983" s="67"/>
      <c r="H3983" s="67"/>
      <c r="I3983" s="67"/>
      <c r="J3983" s="67"/>
      <c r="K3983" s="68"/>
      <c r="L3983" s="60"/>
      <c r="M3983" s="67"/>
      <c r="N3983" s="67"/>
      <c r="O3983" s="67"/>
      <c r="P3983" s="67"/>
      <c r="Q3983" s="67"/>
      <c r="R3983" s="6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60"/>
      <c r="AE3983" s="60"/>
      <c r="AF3983" s="66"/>
      <c r="AG3983" s="67"/>
      <c r="AH3983" s="60"/>
      <c r="AI3983" s="66"/>
      <c r="AJ3983" s="67"/>
      <c r="AK3983" s="67"/>
      <c r="AL3983" s="67"/>
      <c r="AM3983" s="67">
        <v>0</v>
      </c>
      <c r="AN3983" s="68"/>
      <c r="AO3983" s="60"/>
      <c r="AP3983" s="67"/>
      <c r="AQ3983" s="67"/>
      <c r="AR3983" s="67"/>
      <c r="AS3983" s="67"/>
      <c r="AT3983" s="67"/>
      <c r="AU3983" s="6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0"/>
      <c r="D4741" s="60"/>
      <c r="E4741" s="60"/>
      <c r="F4741" s="60"/>
      <c r="G4741" s="60"/>
      <c r="H4741" s="60"/>
      <c r="I4741" s="60"/>
      <c r="J4741" s="60"/>
      <c r="K4741" s="60"/>
      <c r="L4741" s="60"/>
      <c r="M4741" s="60"/>
      <c r="N4741" s="60"/>
      <c r="O4741" s="60"/>
      <c r="P4741" s="60"/>
      <c r="Q4741" s="60"/>
      <c r="R4741" s="70"/>
      <c r="S4741" s="71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0"/>
      <c r="AG4741" s="60"/>
      <c r="AH4741" s="60"/>
      <c r="AI4741" s="60"/>
      <c r="AJ4741" s="60"/>
      <c r="AK4741" s="60"/>
      <c r="AL4741" s="60"/>
      <c r="AM4741" s="60"/>
      <c r="AN4741" s="60"/>
      <c r="AO4741" s="60"/>
      <c r="AP4741" s="60"/>
      <c r="AQ4741" s="60"/>
      <c r="AR4741" s="60"/>
      <c r="AS4741" s="60"/>
      <c r="AT4741" s="60"/>
      <c r="AU4741" s="70"/>
      <c r="AV4741" s="71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0"/>
      <c r="D4742" s="60"/>
      <c r="E4742" s="60"/>
      <c r="F4742" s="60"/>
      <c r="G4742" s="60"/>
      <c r="H4742" s="60"/>
      <c r="I4742" s="60"/>
      <c r="J4742" s="60"/>
      <c r="K4742" s="60"/>
      <c r="L4742" s="60"/>
      <c r="M4742" s="60"/>
      <c r="N4742" s="60"/>
      <c r="O4742" s="60"/>
      <c r="P4742" s="60"/>
      <c r="Q4742" s="60"/>
      <c r="R4742" s="70"/>
      <c r="S4742" s="71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0"/>
      <c r="AG4742" s="60"/>
      <c r="AH4742" s="60"/>
      <c r="AI4742" s="60"/>
      <c r="AJ4742" s="60"/>
      <c r="AK4742" s="60"/>
      <c r="AL4742" s="60"/>
      <c r="AM4742" s="60"/>
      <c r="AN4742" s="60"/>
      <c r="AO4742" s="60"/>
      <c r="AP4742" s="60"/>
      <c r="AQ4742" s="60"/>
      <c r="AR4742" s="60"/>
      <c r="AS4742" s="60"/>
      <c r="AT4742" s="60"/>
      <c r="AU4742" s="70"/>
      <c r="AV4742" s="71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</sheetData>
  <autoFilter ref="A4:BF3991" xr:uid="{4A83631B-A8C5-4106-A652-819BBED43FC4}"/>
  <mergeCells count="8">
    <mergeCell ref="B3966:C3966"/>
    <mergeCell ref="AD3965:AO3965"/>
    <mergeCell ref="AE3966:AF3966"/>
    <mergeCell ref="A1:L1"/>
    <mergeCell ref="B2:C2"/>
    <mergeCell ref="AD1:AO1"/>
    <mergeCell ref="AE2:AF2"/>
    <mergeCell ref="A3965:L3965"/>
  </mergeCells>
  <conditionalFormatting sqref="AI3966 F3966 AI2 F2">
    <cfRule type="containsText" dxfId="8" priority="8" operator="containsText" text="✓">
      <formula>NOT(ISERROR(SEARCH("✓",F2)))</formula>
    </cfRule>
  </conditionalFormatting>
  <conditionalFormatting sqref="AI3966 F3966 AI2 F2">
    <cfRule type="containsText" dxfId="7" priority="9" operator="containsText" text="✗">
      <formula>NOT(ISERROR(SEARCH("✗",F2)))</formula>
    </cfRule>
  </conditionalFormatting>
  <conditionalFormatting sqref="AO3969:AO4740 L3969:L4740 AO5:AO776 L5:L776">
    <cfRule type="containsText" dxfId="6" priority="1" operator="containsText" text="مسدّد">
      <formula>NOT(ISERROR(SEARCH("مسدّد",L5)))</formula>
    </cfRule>
  </conditionalFormatting>
  <conditionalFormatting sqref="AO3969:AO4740 L3969:L4740 AO5:AO776 L5:L776">
    <cfRule type="containsText" dxfId="5" priority="2" operator="containsText" text="مستحق">
      <formula>NOT(ISERROR(SEARCH("مستحق",L5)))</formula>
    </cfRule>
  </conditionalFormatting>
  <conditionalFormatting sqref="AO3969:AO4740 L3969:L4740 AO5:AO776 L5:L776">
    <cfRule type="containsText" dxfId="4" priority="3" operator="containsText" text="قريب">
      <formula>NOT(ISERROR(SEARCH("قريب",L5)))</formula>
    </cfRule>
  </conditionalFormatting>
  <conditionalFormatting sqref="AO3969:AO4740 L3969:L4740 AO5:AO776 L5:L776">
    <cfRule type="containsText" dxfId="3" priority="4" operator="containsText" text="جار">
      <formula>NOT(ISERROR(SEARCH("جار",L5)))</formula>
    </cfRule>
  </conditionalFormatting>
  <conditionalFormatting sqref="AO3969:AO4740 L3969:L4740 AO5:AO776 L5:L776">
    <cfRule type="containsText" dxfId="2" priority="5" operator="containsText" text="بدون">
      <formula>NOT(ISERROR(SEARCH("بدون",L5)))</formula>
    </cfRule>
  </conditionalFormatting>
  <conditionalFormatting sqref="AM3969:AM4740 J3969:J4740 AM5:AM776 J5:J776">
    <cfRule type="cellIs" dxfId="1" priority="6" operator="greaterThan">
      <formula>0</formula>
    </cfRule>
  </conditionalFormatting>
  <conditionalFormatting sqref="AV3969:AV4740 S3969:S4740 AV5:AV776 S5:S776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76" t="s">
        <v>51</v>
      </c>
      <c r="B1" s="77"/>
      <c r="C1" s="77"/>
      <c r="I1" s="76" t="s">
        <v>52</v>
      </c>
      <c r="J1" s="77"/>
      <c r="K1" s="77"/>
    </row>
    <row r="2" spans="1:11" x14ac:dyDescent="0.3">
      <c r="A2" s="2" t="s">
        <v>53</v>
      </c>
      <c r="B2" s="78">
        <f>SUM(B4:B3000)-SUM(C4:C3000)</f>
        <v>90853631.734912291</v>
      </c>
      <c r="C2" s="79"/>
      <c r="I2" s="3" t="s">
        <v>53</v>
      </c>
      <c r="J2" s="78">
        <f>SUM(J4:J3000)-SUM(K4:K3000)</f>
        <v>-91427805.5</v>
      </c>
      <c r="K2" s="79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91427805.5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9649240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activeCell="C5" sqref="C5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80</v>
      </c>
      <c r="B1" s="80"/>
      <c r="C1" s="80"/>
      <c r="D1" s="80"/>
    </row>
    <row r="2" spans="1:4" x14ac:dyDescent="0.3">
      <c r="A2" s="21" t="s">
        <v>81</v>
      </c>
      <c r="B2" s="22">
        <v>8</v>
      </c>
      <c r="C2" s="23">
        <v>22276064.496666666</v>
      </c>
      <c r="D2" s="24">
        <v>9.5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5</v>
      </c>
      <c r="C4" s="28">
        <v>16060042.496666666</v>
      </c>
      <c r="D4" s="29">
        <v>10.6</v>
      </c>
    </row>
    <row r="5" spans="1:4" x14ac:dyDescent="0.3">
      <c r="A5" s="30" t="s">
        <v>12</v>
      </c>
      <c r="B5" s="27">
        <v>3</v>
      </c>
      <c r="C5" s="28">
        <v>6216022</v>
      </c>
      <c r="D5" s="29">
        <v>7.666666666666667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iyAln/Ozne69/65LkT97DqdrVASNw1BAdPFpVS/eYmM2bqyBYLRnMlmCM/w6nnwMjOlyW9vIbTY3unFnexDIFA==" saltValue="pTxrpYeZAvr8aqJjxaZ7KQ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2026-09-27T11:17:26Z</dcterms:modified>
</cp:coreProperties>
</file>