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ROGER TAYLOR" sheetId="1" r:id="rId4"/>
    <sheet name="NICOLE BILANCIA" sheetId="2" r:id="rId5"/>
    <sheet name="NICK BILANCIA" sheetId="3" r:id="rId6"/>
    <sheet name="AARON KREMER" sheetId="4" r:id="rId7"/>
    <sheet name="TRAVIS COOPER" sheetId="5" r:id="rId8"/>
    <sheet name="ALEX MACIAS" sheetId="6" r:id="rId9"/>
    <sheet name="TANYA MCNICOL" sheetId="7" r:id="rId10"/>
    <sheet name="DEREK LAFERRIERE" sheetId="8" r:id="rId11"/>
    <sheet name="DIALER" sheetId="9" r:id="rId12"/>
    <sheet name="DAIN HIGHTOWER" sheetId="10" r:id="rId13"/>
    <sheet name="AARON" sheetId="11" r:id="rId14"/>
    <sheet name="JADE SCALZITTI" sheetId="12" r:id="rId15"/>
    <sheet name="KEVIN COOKE" sheetId="13" r:id="rId16"/>
    <sheet name="Summary" sheetId="14" r:id="rId17"/>
  </sheets>
  <definedNames/>
  <calcPr calcId="124519" calcMode="auto" fullCalcOnLoad="0"/>
</workbook>
</file>

<file path=xl/sharedStrings.xml><?xml version="1.0" encoding="utf-8"?>
<sst xmlns="http://schemas.openxmlformats.org/spreadsheetml/2006/main" uniqueCount="156">
  <si>
    <t>G3 GRAPHICS, INC.</t>
  </si>
  <si>
    <t>COMMISION STATEMENT</t>
  </si>
  <si>
    <t>09 ROGER TAYLOR</t>
  </si>
  <si>
    <t>08/05/2015</t>
  </si>
  <si>
    <t>INVOICE</t>
  </si>
  <si>
    <t>NAME</t>
  </si>
  <si>
    <t>QTY</t>
  </si>
  <si>
    <t>ITEM</t>
  </si>
  <si>
    <t>CLOSED VOLUME</t>
  </si>
  <si>
    <t>OPENED VOLUME</t>
  </si>
  <si>
    <t>COMM.</t>
  </si>
  <si>
    <t>VAL'S COFFEE SHOP</t>
  </si>
  <si>
    <t>PNP</t>
  </si>
  <si>
    <t>EXCLUSIVE ELECTRIC</t>
  </si>
  <si>
    <t>SBCC</t>
  </si>
  <si>
    <t>CUT 2X3</t>
  </si>
  <si>
    <t>CONNIE PAUL GROOMING</t>
  </si>
  <si>
    <t>KTGC</t>
  </si>
  <si>
    <t>SORT CHARGE</t>
  </si>
  <si>
    <t>BLACK COW FAT PIG PUB &amp; STEAK</t>
  </si>
  <si>
    <t>MF6C</t>
  </si>
  <si>
    <t>MR VAPER</t>
  </si>
  <si>
    <t>CUPC</t>
  </si>
  <si>
    <t>GLOBALGREEN INSURANCE</t>
  </si>
  <si>
    <t>INSC</t>
  </si>
  <si>
    <t>NEW IMAGE PAINT &amp; BODY SHOP</t>
  </si>
  <si>
    <t>HEALTH MARKETS</t>
  </si>
  <si>
    <t>PBMC</t>
  </si>
  <si>
    <t>rush/sort charge</t>
  </si>
  <si>
    <t>LAKESIDE LIQUOR</t>
  </si>
  <si>
    <t>MF5C</t>
  </si>
  <si>
    <t>CALDWELLS HEATING &amp; AIR</t>
  </si>
  <si>
    <t>TOTAL 10</t>
  </si>
  <si>
    <t>BONUS</t>
  </si>
  <si>
    <t>VACATION</t>
  </si>
  <si>
    <t>* UNDER PAR</t>
  </si>
  <si>
    <t>CHARGEBACKS</t>
  </si>
  <si>
    <t>** SHARED COMMISSION</t>
  </si>
  <si>
    <t>GROSS</t>
  </si>
  <si>
    <t>TOTAL VOLUME</t>
  </si>
  <si>
    <t>21 NICOLE BILANCIA</t>
  </si>
  <si>
    <t>DAN'S TIRE SERVICE LLC</t>
  </si>
  <si>
    <t>MEAD'S LOCK SHOP</t>
  </si>
  <si>
    <t>PMGC</t>
  </si>
  <si>
    <t>GERMAN AUTO SPECIALISSTS</t>
  </si>
  <si>
    <t>SB2C</t>
  </si>
  <si>
    <t>PAUL'S AUTO REPAIR</t>
  </si>
  <si>
    <t>**24</t>
  </si>
  <si>
    <t>RICK'S A/C &amp; RADIATOR SVCLLC</t>
  </si>
  <si>
    <t>BFKC</t>
  </si>
  <si>
    <t>THE DAM BAR</t>
  </si>
  <si>
    <t>PNC</t>
  </si>
  <si>
    <t>TOMCO DRIVING &amp; TRAFFIC SCHOOL</t>
  </si>
  <si>
    <t>GOOD NEIGHBOR HOME SERVICE</t>
  </si>
  <si>
    <t>SGHTP</t>
  </si>
  <si>
    <t>BACKSAVERS MOVING SVC</t>
  </si>
  <si>
    <t>TSH2</t>
  </si>
  <si>
    <t>PRO-VISION AUTOMOTIVE</t>
  </si>
  <si>
    <t>INSP</t>
  </si>
  <si>
    <t>FULLER AUTOMOTIVE INC.</t>
  </si>
  <si>
    <t>TOTAL 11</t>
  </si>
  <si>
    <t>24 NICK BILANCIA</t>
  </si>
  <si>
    <t>HUBBARD'S REPAIR SHOP</t>
  </si>
  <si>
    <t>**56</t>
  </si>
  <si>
    <t>SOLDIER RESTAURANT INC</t>
  </si>
  <si>
    <t>SILVER STAR MERCEDES BENZ RPR</t>
  </si>
  <si>
    <t>SB1C</t>
  </si>
  <si>
    <t>FARMERS INSURANCE</t>
  </si>
  <si>
    <t>PSTYC</t>
  </si>
  <si>
    <t>**21</t>
  </si>
  <si>
    <t>AFFORDABLE SEWER SERVICE</t>
  </si>
  <si>
    <t>PBCC</t>
  </si>
  <si>
    <t>ELEKTRIK CHAIR</t>
  </si>
  <si>
    <t>PCSC</t>
  </si>
  <si>
    <t>**27</t>
  </si>
  <si>
    <t>HALL OF FAME COIFFEURS</t>
  </si>
  <si>
    <t>CLOTHC</t>
  </si>
  <si>
    <t>WHOLE BODY YOGA STUDIO</t>
  </si>
  <si>
    <t>PSBC</t>
  </si>
  <si>
    <t>D'ANTONIO AUTOMOTIVE</t>
  </si>
  <si>
    <t>KTGP</t>
  </si>
  <si>
    <t>**0</t>
  </si>
  <si>
    <t>REDO</t>
  </si>
  <si>
    <t>INLAND EMPIRE TATTOO STUDIOS</t>
  </si>
  <si>
    <t>SRLC</t>
  </si>
  <si>
    <t>PUEBLO INSURANCE</t>
  </si>
  <si>
    <t>DIGITAL ACCESS SECURITY INTEGRATED</t>
  </si>
  <si>
    <t>*</t>
  </si>
  <si>
    <t>TOTAL 13</t>
  </si>
  <si>
    <t>27 AARON KREMER</t>
  </si>
  <si>
    <t>VOGEL AGENCY/ALLSTATE</t>
  </si>
  <si>
    <t>SBFP</t>
  </si>
  <si>
    <t>CUT 3X6</t>
  </si>
  <si>
    <t>KEN'S HERBS</t>
  </si>
  <si>
    <t>TRUMANS BAR &amp; GRILL</t>
  </si>
  <si>
    <t>FK2P</t>
  </si>
  <si>
    <t>LILLIE'S FOREIGN &amp; DOMESTIC AR</t>
  </si>
  <si>
    <t>WPC</t>
  </si>
  <si>
    <t>AUTOMATIC TRANSMISSION SYSTEMS</t>
  </si>
  <si>
    <t>SGHTC</t>
  </si>
  <si>
    <t>SAMPLES</t>
  </si>
  <si>
    <t>RONNIES PAINT &amp; BODY</t>
  </si>
  <si>
    <t>PMRC</t>
  </si>
  <si>
    <t>ANN'S BARBER SHOP</t>
  </si>
  <si>
    <t>NORRIS SEAFOOD</t>
  </si>
  <si>
    <t>RAVS AUTO</t>
  </si>
  <si>
    <t>TRIPLE E INSULATORS LLC</t>
  </si>
  <si>
    <t>PBMP</t>
  </si>
  <si>
    <t>TOTAL 14</t>
  </si>
  <si>
    <t>56 TRAVIS COOPER</t>
  </si>
  <si>
    <t>TOTAL 4</t>
  </si>
  <si>
    <t>67 ALEX MACIAS</t>
  </si>
  <si>
    <t>TOTAL 0</t>
  </si>
  <si>
    <t>83 TANYA MCNICOL</t>
  </si>
  <si>
    <t>84 DEREK LAFERRIERE</t>
  </si>
  <si>
    <t>SOCO SERVICE CENTER</t>
  </si>
  <si>
    <t>BLUE COLLAR CHOPPERS</t>
  </si>
  <si>
    <t>KEN KROEMER INSURANCE</t>
  </si>
  <si>
    <t>MF7P</t>
  </si>
  <si>
    <t>R&amp;K PUB</t>
  </si>
  <si>
    <t>AIR COMFORT SOLUTIONS</t>
  </si>
  <si>
    <t>CLPP</t>
  </si>
  <si>
    <t>BARB'S PET GROOMING &amp; SHOP</t>
  </si>
  <si>
    <t>PERSONAL TOUCH INCOME TAX SERVICE</t>
  </si>
  <si>
    <t>CC FEE</t>
  </si>
  <si>
    <t>TRI-STATE TRUCK &amp; TRAILER RPR</t>
  </si>
  <si>
    <t>CINDY RAYE TRANSPORTATION</t>
  </si>
  <si>
    <t>PCSP</t>
  </si>
  <si>
    <t>BONNIE'S PAMPERED PETS</t>
  </si>
  <si>
    <t>MF5P</t>
  </si>
  <si>
    <t>CENTURY 21 ED PARISEAU</t>
  </si>
  <si>
    <t>MF4P</t>
  </si>
  <si>
    <t>IRIS'S COTTAGE OF HAIR</t>
  </si>
  <si>
    <t>MF4C</t>
  </si>
  <si>
    <t>SHEAR EXCELLENCE</t>
  </si>
  <si>
    <t>98 DIALER</t>
  </si>
  <si>
    <t>06 DAIN HIGHTOWER</t>
  </si>
  <si>
    <t>07 AARON</t>
  </si>
  <si>
    <t>72 JADE SCALZITTI</t>
  </si>
  <si>
    <t>14 KEVIN COOKE</t>
  </si>
  <si>
    <t>WEEKLY VERIFICATION</t>
  </si>
  <si>
    <t>AVERAGE</t>
  </si>
  <si>
    <t>ROGER TAYLOR</t>
  </si>
  <si>
    <t>NICOLE BILANCIA</t>
  </si>
  <si>
    <t>NICK BILANCIA</t>
  </si>
  <si>
    <t>AARON KREMER</t>
  </si>
  <si>
    <t>TRAVIS COOPER</t>
  </si>
  <si>
    <t>ALEX MACIAS</t>
  </si>
  <si>
    <t>TANYA MCNICOL</t>
  </si>
  <si>
    <t>DEREK LAFERRIERE</t>
  </si>
  <si>
    <t>DIALER</t>
  </si>
  <si>
    <t>DAIN HIGHTOWER</t>
  </si>
  <si>
    <t>AARON</t>
  </si>
  <si>
    <t>JADE SCALZITTI</t>
  </si>
  <si>
    <t>KEVIN COOKE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</si>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</sst>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right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  <xf xfId="0" fontId="0" numFmtId="4" fillId="0" borderId="2" applyFont="0" applyNumberFormat="1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2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>
        <v>512658</v>
      </c>
      <c r="B5" t="s">
        <v>11</v>
      </c>
      <c r="C5" s="4">
        <v>300</v>
      </c>
      <c r="D5" s="7" t="s">
        <v>12</v>
      </c>
      <c r="E5" s="5">
        <v>199</v>
      </c>
      <c r="F5" s="5"/>
      <c r="G5" s="5">
        <v>37.1</v>
      </c>
    </row>
    <row r="6" spans="1:8">
      <c r="A6" s="4">
        <v>512671</v>
      </c>
      <c r="B6" t="s">
        <v>13</v>
      </c>
      <c r="C6" s="4">
        <v>200</v>
      </c>
      <c r="D6" s="7" t="s">
        <v>14</v>
      </c>
      <c r="E6" s="5">
        <v>224</v>
      </c>
      <c r="F6" s="5"/>
      <c r="G6" s="5">
        <v>50.56</v>
      </c>
    </row>
    <row r="7" spans="1:8">
      <c r="A7" s="4"/>
      <c r="B7" t="s">
        <v>13</v>
      </c>
      <c r="C7" s="4"/>
      <c r="D7" s="7" t="s">
        <v>15</v>
      </c>
      <c r="E7" s="5"/>
      <c r="F7" s="5"/>
      <c r="G7" s="5">
        <v>-5</v>
      </c>
    </row>
    <row r="8" spans="1:8">
      <c r="A8" s="4">
        <v>512680</v>
      </c>
      <c r="B8" t="s">
        <v>16</v>
      </c>
      <c r="C8" s="4">
        <v>300</v>
      </c>
      <c r="D8" s="7" t="s">
        <v>17</v>
      </c>
      <c r="E8" s="5">
        <v>248</v>
      </c>
      <c r="F8" s="5"/>
      <c r="G8" s="5">
        <v>53.92</v>
      </c>
    </row>
    <row r="9" spans="1:8">
      <c r="A9" s="4"/>
      <c r="B9" t="s">
        <v>16</v>
      </c>
      <c r="C9" s="4"/>
      <c r="D9" s="7" t="s">
        <v>18</v>
      </c>
      <c r="E9" s="5"/>
      <c r="F9" s="5"/>
      <c r="G9" s="5">
        <v>-15</v>
      </c>
    </row>
    <row r="10" spans="1:8">
      <c r="A10" s="4">
        <v>512681</v>
      </c>
      <c r="B10" t="s">
        <v>19</v>
      </c>
      <c r="C10" s="4">
        <v>100</v>
      </c>
      <c r="D10" s="7" t="s">
        <v>20</v>
      </c>
      <c r="E10" s="5">
        <v>169</v>
      </c>
      <c r="F10" s="5"/>
      <c r="G10" s="5">
        <v>30.74</v>
      </c>
    </row>
    <row r="11" spans="1:8">
      <c r="A11" s="4">
        <v>512695</v>
      </c>
      <c r="B11" t="s">
        <v>21</v>
      </c>
      <c r="C11" s="4">
        <v>100</v>
      </c>
      <c r="D11" s="7" t="s">
        <v>22</v>
      </c>
      <c r="E11" s="5">
        <v>178</v>
      </c>
      <c r="F11" s="5"/>
      <c r="G11" s="5">
        <v>34.26000000000001</v>
      </c>
    </row>
    <row r="12" spans="1:8">
      <c r="A12" s="4">
        <v>512696</v>
      </c>
      <c r="B12" t="s">
        <v>23</v>
      </c>
      <c r="C12" s="4">
        <v>100</v>
      </c>
      <c r="D12" s="7" t="s">
        <v>24</v>
      </c>
      <c r="E12" s="5">
        <v>195</v>
      </c>
      <c r="F12" s="5"/>
      <c r="G12" s="5">
        <v>31.2</v>
      </c>
    </row>
    <row r="13" spans="1:8">
      <c r="A13" s="4"/>
      <c r="B13" t="s">
        <v>23</v>
      </c>
      <c r="C13" s="4"/>
      <c r="D13" s="7" t="s">
        <v>18</v>
      </c>
      <c r="E13" s="5"/>
      <c r="F13" s="5"/>
      <c r="G13" s="5">
        <v>-15</v>
      </c>
    </row>
    <row r="14" spans="1:8">
      <c r="A14" s="4">
        <v>512697</v>
      </c>
      <c r="B14" t="s">
        <v>25</v>
      </c>
      <c r="C14" s="4">
        <v>100</v>
      </c>
      <c r="D14" s="7" t="s">
        <v>24</v>
      </c>
      <c r="E14" s="5">
        <v>199</v>
      </c>
      <c r="F14" s="5"/>
      <c r="G14" s="5">
        <v>33.2</v>
      </c>
    </row>
    <row r="15" spans="1:8">
      <c r="A15" s="4">
        <v>512708</v>
      </c>
      <c r="B15" t="s">
        <v>26</v>
      </c>
      <c r="C15" s="4">
        <v>300</v>
      </c>
      <c r="D15" s="7" t="s">
        <v>27</v>
      </c>
      <c r="E15" s="5">
        <v>227</v>
      </c>
      <c r="F15" s="5"/>
      <c r="G15" s="5">
        <v>42.1</v>
      </c>
    </row>
    <row r="16" spans="1:8">
      <c r="A16" s="4"/>
      <c r="B16" t="s">
        <v>26</v>
      </c>
      <c r="C16" s="4"/>
      <c r="D16" s="7" t="s">
        <v>28</v>
      </c>
      <c r="E16" s="5"/>
      <c r="F16" s="5"/>
      <c r="G16" s="5">
        <v>-25</v>
      </c>
    </row>
    <row r="17" spans="1:8">
      <c r="A17" s="4">
        <v>512712</v>
      </c>
      <c r="B17" t="s">
        <v>29</v>
      </c>
      <c r="C17" s="4">
        <v>200</v>
      </c>
      <c r="D17" s="7" t="s">
        <v>30</v>
      </c>
      <c r="E17" s="5">
        <v>248</v>
      </c>
      <c r="F17" s="5"/>
      <c r="G17" s="5">
        <v>52.32</v>
      </c>
    </row>
    <row r="18" spans="1:8">
      <c r="A18" s="4">
        <v>512713</v>
      </c>
      <c r="B18" t="s">
        <v>31</v>
      </c>
      <c r="C18" s="4">
        <v>200</v>
      </c>
      <c r="D18" s="7" t="s">
        <v>14</v>
      </c>
      <c r="E18" s="5">
        <v>221</v>
      </c>
      <c r="F18" s="5"/>
      <c r="G18" s="5">
        <v>49.06</v>
      </c>
    </row>
    <row r="19" spans="1:8">
      <c r="A19" s="4"/>
      <c r="B19" t="s">
        <v>31</v>
      </c>
      <c r="C19" s="4"/>
      <c r="D19" s="7" t="s">
        <v>15</v>
      </c>
      <c r="E19" s="5"/>
      <c r="F19" s="5"/>
      <c r="G19" s="5">
        <v>-5</v>
      </c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32</v>
      </c>
      <c r="E36" s="5">
        <f>SUM(E5:E35)</f>
        <v>2108</v>
      </c>
      <c r="F36" s="5">
        <f>SUM(F5:F35)</f>
        <v>0</v>
      </c>
      <c r="G36" s="5">
        <f>SUM(G5:G35)</f>
        <v>349.46</v>
      </c>
    </row>
    <row r="38" spans="1:8">
      <c r="C38" s="7" t="s">
        <v>33</v>
      </c>
      <c r="D38"/>
      <c r="G38" s="5">
        <v>0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349.46</v>
      </c>
    </row>
    <row r="44" spans="1:8">
      <c r="C44" s="7" t="s">
        <v>39</v>
      </c>
      <c r="D44"/>
      <c r="G44" s="6">
        <f>SUM(E36:F36)</f>
        <v>2108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136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112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33</v>
      </c>
      <c r="D38"/>
      <c r="G38" s="5">
        <v>0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0</v>
      </c>
    </row>
    <row r="44" spans="1:8">
      <c r="C44" s="7" t="s">
        <v>39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137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112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33</v>
      </c>
      <c r="D38"/>
      <c r="G38" s="5">
        <v>0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0</v>
      </c>
    </row>
    <row r="44" spans="1:8">
      <c r="C44" s="7" t="s">
        <v>39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138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112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33</v>
      </c>
      <c r="D38"/>
      <c r="G38" s="5">
        <v>0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0</v>
      </c>
    </row>
    <row r="44" spans="1:8">
      <c r="C44" s="7" t="s">
        <v>39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139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112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33</v>
      </c>
      <c r="D38"/>
      <c r="G38" s="5">
        <v>0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0</v>
      </c>
    </row>
    <row r="44" spans="1:8">
      <c r="C44" s="7" t="s">
        <v>39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5"/>
  <sheetViews>
    <sheetView tabSelected="1" workbookViewId="0" showGridLines="true" showRowColHeaders="1">
      <selection activeCell="D21" sqref="D21"/>
    </sheetView>
  </sheetViews>
  <sheetFormatPr defaultRowHeight="14.4" outlineLevelRow="0" outlineLevelCol="0"/>
  <cols>
    <col min="1" max="1" width="35" customWidth="true" style="0"/>
    <col min="2" max="2" width="14" customWidth="true" style="0"/>
    <col min="3" max="3" width="8.43" customWidth="true" style="0"/>
    <col min="4" max="4" width="14" customWidth="true" style="0"/>
  </cols>
  <sheetData>
    <row r="1" spans="1:5">
      <c r="A1" s="2" t="s">
        <v>0</v>
      </c>
      <c r="B1"/>
      <c r="C1"/>
      <c r="D1"/>
      <c r="E1"/>
    </row>
    <row r="2" spans="1:5">
      <c r="A2" s="2" t="s">
        <v>140</v>
      </c>
      <c r="B2"/>
      <c r="C2"/>
      <c r="D2"/>
      <c r="E2"/>
    </row>
    <row r="3" spans="1:5">
      <c r="A3" s="2" t="s">
        <v>141</v>
      </c>
      <c r="B3"/>
      <c r="C3"/>
      <c r="D3"/>
      <c r="E3"/>
    </row>
    <row r="4" spans="1:5">
      <c r="E4" t="s">
        <v>3</v>
      </c>
    </row>
    <row r="5" spans="1:5">
      <c r="A5" t="s">
        <v>142</v>
      </c>
      <c r="B5" s="5">
        <v>2108</v>
      </c>
      <c r="C5">
        <v>10</v>
      </c>
      <c r="D5" s="5">
        <f>B5/C5</f>
        <v>210.8</v>
      </c>
    </row>
    <row r="6" spans="1:5">
      <c r="A6" t="s">
        <v>143</v>
      </c>
      <c r="B6" s="5">
        <v>2089</v>
      </c>
      <c r="C6">
        <v>11</v>
      </c>
      <c r="D6" s="5">
        <f>B6/C6</f>
        <v>189.9090909090909</v>
      </c>
    </row>
    <row r="7" spans="1:5">
      <c r="A7" t="s">
        <v>144</v>
      </c>
      <c r="B7" s="5">
        <v>3081</v>
      </c>
      <c r="C7">
        <v>13</v>
      </c>
      <c r="D7" s="5">
        <f>B7/C7</f>
        <v>237</v>
      </c>
    </row>
    <row r="8" spans="1:5">
      <c r="A8" t="s">
        <v>145</v>
      </c>
      <c r="B8" s="5">
        <v>3870</v>
      </c>
      <c r="C8">
        <v>14</v>
      </c>
      <c r="D8" s="5">
        <f>B8/C8</f>
        <v>276.4285714285714</v>
      </c>
    </row>
    <row r="9" spans="1:5">
      <c r="A9" t="s">
        <v>146</v>
      </c>
      <c r="B9" s="5">
        <v>0</v>
      </c>
      <c r="C9">
        <v>4</v>
      </c>
      <c r="D9" s="5">
        <f>B9/C9</f>
        <v>0</v>
      </c>
    </row>
    <row r="10" spans="1:5">
      <c r="A10" t="s">
        <v>147</v>
      </c>
      <c r="B10" s="5">
        <v>0</v>
      </c>
      <c r="C10">
        <v>0</v>
      </c>
      <c r="D10" s="5" t="str">
        <f>B10/C10</f>
        <v>0</v>
      </c>
    </row>
    <row r="11" spans="1:5">
      <c r="A11" t="s">
        <v>148</v>
      </c>
      <c r="B11" s="5">
        <v>0</v>
      </c>
      <c r="C11">
        <v>0</v>
      </c>
      <c r="D11" s="5" t="str">
        <f>B11/C11</f>
        <v>0</v>
      </c>
    </row>
    <row r="12" spans="1:5">
      <c r="A12" t="s">
        <v>149</v>
      </c>
      <c r="B12" s="5">
        <v>13280</v>
      </c>
      <c r="C12">
        <v>14</v>
      </c>
      <c r="D12" s="5">
        <f>B12/C12</f>
        <v>948.5714285714286</v>
      </c>
    </row>
    <row r="13" spans="1:5">
      <c r="A13" t="s">
        <v>150</v>
      </c>
      <c r="B13" s="5">
        <v>0</v>
      </c>
      <c r="C13">
        <v>0</v>
      </c>
      <c r="D13" s="5" t="str">
        <f>B13/C13</f>
        <v>0</v>
      </c>
    </row>
    <row r="14" spans="1:5">
      <c r="A14" t="s">
        <v>151</v>
      </c>
      <c r="B14" s="5">
        <v>0</v>
      </c>
      <c r="C14">
        <v>0</v>
      </c>
      <c r="D14" s="5" t="str">
        <f>B14/C14</f>
        <v>0</v>
      </c>
    </row>
    <row r="15" spans="1:5">
      <c r="A15" t="s">
        <v>152</v>
      </c>
      <c r="B15" s="5">
        <v>0</v>
      </c>
      <c r="C15">
        <v>0</v>
      </c>
      <c r="D15" s="5" t="str">
        <f>B15/C15</f>
        <v>0</v>
      </c>
    </row>
    <row r="16" spans="1:5">
      <c r="A16" t="s">
        <v>153</v>
      </c>
      <c r="B16" s="5">
        <v>0</v>
      </c>
      <c r="C16">
        <v>0</v>
      </c>
      <c r="D16" s="5" t="str">
        <f>B16/C16</f>
        <v>0</v>
      </c>
    </row>
    <row r="17" spans="1:5">
      <c r="A17" t="s">
        <v>154</v>
      </c>
      <c r="B17" s="5">
        <v>0</v>
      </c>
      <c r="C17">
        <v>0</v>
      </c>
      <c r="D17" s="5" t="str">
        <f>B17/C17</f>
        <v>0</v>
      </c>
    </row>
    <row r="18" spans="1:5">
      <c r="B18" s="5"/>
      <c r="D18" s="5"/>
    </row>
    <row r="19" spans="1:5">
      <c r="B19" s="5"/>
      <c r="D19" s="5"/>
    </row>
    <row r="20" spans="1:5">
      <c r="B20" s="5"/>
      <c r="D20" s="5"/>
    </row>
    <row r="21" spans="1:5">
      <c r="A21" s="13" t="s">
        <v>155</v>
      </c>
      <c r="B21" s="12">
        <f>SUM(B5:B18)</f>
        <v>24428</v>
      </c>
      <c r="C21" s="13">
        <f>SUM(C5:C18)</f>
        <v>66</v>
      </c>
      <c r="D21" s="12">
        <f>SUM(D5:D18) / 13</f>
        <v>143.2853146853147</v>
      </c>
    </row>
    <row r="22" spans="1:5">
      <c r="B22" s="5"/>
      <c r="D22" s="5"/>
    </row>
    <row r="23" spans="1:5">
      <c r="B23" s="5"/>
      <c r="D23" s="5"/>
    </row>
    <row r="24" spans="1:5">
      <c r="B24" s="5"/>
      <c r="D24" s="5"/>
    </row>
    <row r="25" spans="1:5">
      <c r="B25" s="5"/>
      <c r="D25" s="5"/>
    </row>
    <row r="26" spans="1:5">
      <c r="B26" s="5"/>
      <c r="D26" s="5"/>
    </row>
    <row r="27" spans="1:5">
      <c r="B27" s="5"/>
      <c r="D27" s="5"/>
    </row>
    <row r="28" spans="1:5">
      <c r="B28" s="5"/>
      <c r="D28" s="5"/>
    </row>
    <row r="29" spans="1:5">
      <c r="B29" s="5"/>
      <c r="D29" s="5"/>
    </row>
    <row r="30" spans="1:5">
      <c r="B30" s="5"/>
      <c r="D30" s="5"/>
    </row>
    <row r="31" spans="1:5">
      <c r="B31" s="5"/>
      <c r="D31" s="5"/>
    </row>
    <row r="32" spans="1:5">
      <c r="B32" s="5"/>
      <c r="D32" s="5"/>
    </row>
    <row r="33" spans="1:5">
      <c r="B33" s="5"/>
      <c r="D33" s="5"/>
    </row>
    <row r="34" spans="1:5">
      <c r="B34" s="5"/>
      <c r="D34" s="5"/>
    </row>
    <row r="35" spans="1:5">
      <c r="B35" s="5"/>
      <c r="D3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E2"/>
    <mergeCell ref="A3:E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40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>
        <v>512659</v>
      </c>
      <c r="B5" t="s">
        <v>41</v>
      </c>
      <c r="C5" s="4">
        <v>50</v>
      </c>
      <c r="D5" s="7" t="s">
        <v>24</v>
      </c>
      <c r="E5" s="5">
        <v>185</v>
      </c>
      <c r="F5" s="5"/>
      <c r="G5" s="5">
        <v>35.04</v>
      </c>
    </row>
    <row r="6" spans="1:8">
      <c r="A6" s="4">
        <v>512660</v>
      </c>
      <c r="B6" t="s">
        <v>42</v>
      </c>
      <c r="C6" s="4">
        <v>200</v>
      </c>
      <c r="D6" s="7" t="s">
        <v>43</v>
      </c>
      <c r="E6" s="5">
        <v>195</v>
      </c>
      <c r="F6" s="5"/>
      <c r="G6" s="5">
        <v>39.7</v>
      </c>
    </row>
    <row r="7" spans="1:8">
      <c r="A7" s="4">
        <v>512672</v>
      </c>
      <c r="B7" t="s">
        <v>44</v>
      </c>
      <c r="C7" s="4">
        <v>100</v>
      </c>
      <c r="D7" s="7" t="s">
        <v>45</v>
      </c>
      <c r="E7" s="5">
        <v>0</v>
      </c>
      <c r="F7" s="5"/>
      <c r="G7" s="5">
        <v>0</v>
      </c>
    </row>
    <row r="8" spans="1:8">
      <c r="A8" s="4">
        <v>512673</v>
      </c>
      <c r="B8" t="s">
        <v>46</v>
      </c>
      <c r="C8" s="4">
        <v>100</v>
      </c>
      <c r="D8" s="7" t="s">
        <v>30</v>
      </c>
      <c r="E8" s="5">
        <v>193</v>
      </c>
      <c r="F8" s="5"/>
      <c r="G8" s="5">
        <v>22.58</v>
      </c>
      <c r="H8" t="s">
        <v>47</v>
      </c>
    </row>
    <row r="9" spans="1:8">
      <c r="A9" s="4">
        <v>512674</v>
      </c>
      <c r="B9" t="s">
        <v>48</v>
      </c>
      <c r="C9" s="4">
        <v>50</v>
      </c>
      <c r="D9" s="7" t="s">
        <v>49</v>
      </c>
      <c r="E9" s="5">
        <v>189</v>
      </c>
      <c r="F9" s="5"/>
      <c r="G9" s="5">
        <v>37.04</v>
      </c>
    </row>
    <row r="10" spans="1:8">
      <c r="A10" s="4">
        <v>512682</v>
      </c>
      <c r="B10" t="s">
        <v>50</v>
      </c>
      <c r="C10" s="4">
        <v>300</v>
      </c>
      <c r="D10" s="7" t="s">
        <v>51</v>
      </c>
      <c r="E10" s="5">
        <v>220</v>
      </c>
      <c r="F10" s="5"/>
      <c r="G10" s="5">
        <v>38.6</v>
      </c>
    </row>
    <row r="11" spans="1:8">
      <c r="A11" s="4">
        <v>512683</v>
      </c>
      <c r="B11" t="s">
        <v>52</v>
      </c>
      <c r="C11" s="4">
        <v>100</v>
      </c>
      <c r="D11" s="7" t="s">
        <v>24</v>
      </c>
      <c r="E11" s="5">
        <v>229</v>
      </c>
      <c r="F11" s="5"/>
      <c r="G11" s="5">
        <v>48.2</v>
      </c>
    </row>
    <row r="12" spans="1:8">
      <c r="A12" s="4">
        <v>512698</v>
      </c>
      <c r="B12" t="s">
        <v>53</v>
      </c>
      <c r="C12" s="4">
        <v>100</v>
      </c>
      <c r="D12" s="7" t="s">
        <v>54</v>
      </c>
      <c r="E12" s="5">
        <v>249</v>
      </c>
      <c r="F12" s="5"/>
      <c r="G12" s="5">
        <v>59.90000000000001</v>
      </c>
    </row>
    <row r="13" spans="1:8">
      <c r="A13" s="4">
        <v>512699</v>
      </c>
      <c r="B13" t="s">
        <v>55</v>
      </c>
      <c r="C13" s="4">
        <v>12</v>
      </c>
      <c r="D13" s="7" t="s">
        <v>56</v>
      </c>
      <c r="E13" s="5">
        <v>174</v>
      </c>
      <c r="F13" s="5"/>
      <c r="G13" s="5">
        <v>33.96</v>
      </c>
    </row>
    <row r="14" spans="1:8">
      <c r="A14" s="4">
        <v>512700</v>
      </c>
      <c r="B14" t="s">
        <v>57</v>
      </c>
      <c r="C14" s="4">
        <v>150</v>
      </c>
      <c r="D14" s="7" t="s">
        <v>58</v>
      </c>
      <c r="E14" s="5">
        <v>275</v>
      </c>
      <c r="F14" s="5"/>
      <c r="G14" s="5">
        <v>44.68</v>
      </c>
    </row>
    <row r="15" spans="1:8">
      <c r="A15" s="4">
        <v>512707</v>
      </c>
      <c r="B15" t="s">
        <v>59</v>
      </c>
      <c r="C15" s="4">
        <v>50</v>
      </c>
      <c r="D15" s="7" t="s">
        <v>24</v>
      </c>
      <c r="E15" s="5">
        <v>180</v>
      </c>
      <c r="F15" s="5"/>
      <c r="G15" s="5">
        <v>32.54</v>
      </c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60</v>
      </c>
      <c r="E36" s="5">
        <f>SUM(E5:E35)</f>
        <v>2089</v>
      </c>
      <c r="F36" s="5">
        <f>SUM(F5:F35)</f>
        <v>0</v>
      </c>
      <c r="G36" s="5">
        <f>SUM(G5:G35)</f>
        <v>392.2400000000001</v>
      </c>
    </row>
    <row r="38" spans="1:8">
      <c r="C38" s="7" t="s">
        <v>33</v>
      </c>
      <c r="D38"/>
      <c r="G38" s="5">
        <v>0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392.2400000000001</v>
      </c>
    </row>
    <row r="44" spans="1:8">
      <c r="C44" s="7" t="s">
        <v>39</v>
      </c>
      <c r="D44"/>
      <c r="G44" s="6">
        <f>SUM(E36:F36)</f>
        <v>2089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61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>
        <v>512661</v>
      </c>
      <c r="B5" t="s">
        <v>62</v>
      </c>
      <c r="C5" s="4">
        <v>500</v>
      </c>
      <c r="D5" s="7" t="s">
        <v>17</v>
      </c>
      <c r="E5" s="5">
        <v>329</v>
      </c>
      <c r="F5" s="5"/>
      <c r="G5" s="5">
        <v>28.7</v>
      </c>
      <c r="H5" t="s">
        <v>63</v>
      </c>
    </row>
    <row r="6" spans="1:8">
      <c r="A6" s="4">
        <v>512664</v>
      </c>
      <c r="B6" t="s">
        <v>64</v>
      </c>
      <c r="C6" s="4">
        <v>50</v>
      </c>
      <c r="D6" s="7" t="s">
        <v>22</v>
      </c>
      <c r="E6" s="5">
        <v>179</v>
      </c>
      <c r="F6" s="5"/>
      <c r="G6" s="5">
        <v>44.96</v>
      </c>
    </row>
    <row r="7" spans="1:8">
      <c r="A7" s="4">
        <v>512665</v>
      </c>
      <c r="B7" t="s">
        <v>65</v>
      </c>
      <c r="C7" s="4">
        <v>200</v>
      </c>
      <c r="D7" s="7" t="s">
        <v>66</v>
      </c>
      <c r="E7" s="5">
        <v>239</v>
      </c>
      <c r="F7" s="5"/>
      <c r="G7" s="5">
        <v>30.51</v>
      </c>
      <c r="H7" t="s">
        <v>63</v>
      </c>
    </row>
    <row r="8" spans="1:8">
      <c r="A8" s="4"/>
      <c r="B8" t="s">
        <v>65</v>
      </c>
      <c r="C8" s="4"/>
      <c r="D8" s="7" t="s">
        <v>15</v>
      </c>
      <c r="E8" s="5"/>
      <c r="F8" s="5"/>
      <c r="G8" s="5">
        <v>-5</v>
      </c>
    </row>
    <row r="9" spans="1:8">
      <c r="A9" s="4">
        <v>512666</v>
      </c>
      <c r="B9" t="s">
        <v>67</v>
      </c>
      <c r="C9" s="4">
        <v>100</v>
      </c>
      <c r="D9" s="7" t="s">
        <v>68</v>
      </c>
      <c r="E9" s="5">
        <v>251</v>
      </c>
      <c r="F9" s="5"/>
      <c r="G9" s="5">
        <v>63.96</v>
      </c>
    </row>
    <row r="10" spans="1:8">
      <c r="A10" s="4">
        <v>512673</v>
      </c>
      <c r="B10" t="s">
        <v>46</v>
      </c>
      <c r="C10" s="4">
        <v>100</v>
      </c>
      <c r="D10" s="7" t="s">
        <v>30</v>
      </c>
      <c r="E10" s="5"/>
      <c r="F10" s="5">
        <v>193</v>
      </c>
      <c r="G10" s="5">
        <v>22.58</v>
      </c>
      <c r="H10" t="s">
        <v>69</v>
      </c>
    </row>
    <row r="11" spans="1:8">
      <c r="A11" s="4">
        <v>512675</v>
      </c>
      <c r="B11" t="s">
        <v>70</v>
      </c>
      <c r="C11" s="4">
        <v>200</v>
      </c>
      <c r="D11" s="7" t="s">
        <v>71</v>
      </c>
      <c r="E11" s="5">
        <v>210</v>
      </c>
      <c r="F11" s="5"/>
      <c r="G11" s="5">
        <v>23.6</v>
      </c>
      <c r="H11" t="s">
        <v>63</v>
      </c>
    </row>
    <row r="12" spans="1:8">
      <c r="A12" s="4">
        <v>512676</v>
      </c>
      <c r="B12" t="s">
        <v>72</v>
      </c>
      <c r="C12" s="4">
        <v>400</v>
      </c>
      <c r="D12" s="7" t="s">
        <v>73</v>
      </c>
      <c r="E12" s="5">
        <v>251</v>
      </c>
      <c r="F12" s="5"/>
      <c r="G12" s="5">
        <v>37.59</v>
      </c>
      <c r="H12" t="s">
        <v>74</v>
      </c>
    </row>
    <row r="13" spans="1:8">
      <c r="A13" s="4">
        <v>512684</v>
      </c>
      <c r="B13" t="s">
        <v>75</v>
      </c>
      <c r="C13" s="4">
        <v>100</v>
      </c>
      <c r="D13" s="7" t="s">
        <v>76</v>
      </c>
      <c r="E13" s="5">
        <v>189</v>
      </c>
      <c r="F13" s="5"/>
      <c r="G13" s="5">
        <v>19.2</v>
      </c>
      <c r="H13" t="s">
        <v>63</v>
      </c>
    </row>
    <row r="14" spans="1:8">
      <c r="A14" s="4">
        <v>512685</v>
      </c>
      <c r="B14" t="s">
        <v>77</v>
      </c>
      <c r="C14" s="4">
        <v>100</v>
      </c>
      <c r="D14" s="7" t="s">
        <v>78</v>
      </c>
      <c r="E14" s="5">
        <v>224</v>
      </c>
      <c r="F14" s="5"/>
      <c r="G14" s="5">
        <v>70.86</v>
      </c>
    </row>
    <row r="15" spans="1:8">
      <c r="A15" s="4">
        <v>512692</v>
      </c>
      <c r="B15" t="s">
        <v>79</v>
      </c>
      <c r="C15" s="4">
        <v>100</v>
      </c>
      <c r="D15" s="7" t="s">
        <v>80</v>
      </c>
      <c r="E15" s="5">
        <v>0</v>
      </c>
      <c r="F15" s="5"/>
      <c r="G15" s="5">
        <v>0</v>
      </c>
      <c r="H15" t="s">
        <v>81</v>
      </c>
    </row>
    <row r="16" spans="1:8">
      <c r="A16" s="4"/>
      <c r="B16" t="s">
        <v>79</v>
      </c>
      <c r="C16" s="4"/>
      <c r="D16" s="7" t="s">
        <v>82</v>
      </c>
      <c r="E16" s="5"/>
      <c r="F16" s="5"/>
      <c r="G16" s="5">
        <v>-0</v>
      </c>
    </row>
    <row r="17" spans="1:8">
      <c r="A17" s="4">
        <v>512701</v>
      </c>
      <c r="B17" t="s">
        <v>83</v>
      </c>
      <c r="C17" s="4">
        <v>200</v>
      </c>
      <c r="D17" s="7" t="s">
        <v>84</v>
      </c>
      <c r="E17" s="5">
        <v>195</v>
      </c>
      <c r="F17" s="5"/>
      <c r="G17" s="5">
        <v>22.91</v>
      </c>
      <c r="H17" t="s">
        <v>74</v>
      </c>
    </row>
    <row r="18" spans="1:8">
      <c r="A18" s="4">
        <v>512702</v>
      </c>
      <c r="B18" t="s">
        <v>85</v>
      </c>
      <c r="C18" s="4">
        <v>300</v>
      </c>
      <c r="D18" s="7" t="s">
        <v>58</v>
      </c>
      <c r="E18" s="5">
        <v>515</v>
      </c>
      <c r="F18" s="5"/>
      <c r="G18" s="5">
        <v>83.08</v>
      </c>
    </row>
    <row r="19" spans="1:8">
      <c r="A19" s="4">
        <v>512709</v>
      </c>
      <c r="B19" t="s">
        <v>86</v>
      </c>
      <c r="C19" s="4">
        <v>1000</v>
      </c>
      <c r="D19" s="7" t="s">
        <v>80</v>
      </c>
      <c r="E19" s="5">
        <v>499</v>
      </c>
      <c r="F19" s="5"/>
      <c r="G19" s="5">
        <v>0</v>
      </c>
      <c r="H19" t="s">
        <v>87</v>
      </c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88</v>
      </c>
      <c r="E36" s="5">
        <f>SUM(E5:E35)</f>
        <v>3081</v>
      </c>
      <c r="F36" s="5">
        <f>SUM(F5:F35)</f>
        <v>193</v>
      </c>
      <c r="G36" s="5">
        <f>SUM(G5:G35)</f>
        <v>442.95</v>
      </c>
    </row>
    <row r="38" spans="1:8">
      <c r="C38" s="7" t="s">
        <v>33</v>
      </c>
      <c r="D38"/>
      <c r="G38" s="5">
        <v>29.05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472</v>
      </c>
    </row>
    <row r="44" spans="1:8">
      <c r="C44" s="7" t="s">
        <v>39</v>
      </c>
      <c r="D44"/>
      <c r="G44" s="6">
        <f>SUM(E36:F36)</f>
        <v>3274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89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>
        <v>512662</v>
      </c>
      <c r="B5" t="s">
        <v>90</v>
      </c>
      <c r="C5" s="4">
        <v>100</v>
      </c>
      <c r="D5" s="7" t="s">
        <v>91</v>
      </c>
      <c r="E5" s="5">
        <v>248</v>
      </c>
      <c r="F5" s="5"/>
      <c r="G5" s="5">
        <v>81.22</v>
      </c>
    </row>
    <row r="6" spans="1:8">
      <c r="A6" s="4"/>
      <c r="B6" t="s">
        <v>90</v>
      </c>
      <c r="C6" s="4"/>
      <c r="D6" s="7" t="s">
        <v>92</v>
      </c>
      <c r="E6" s="5"/>
      <c r="F6" s="5"/>
      <c r="G6" s="5">
        <v>-5</v>
      </c>
    </row>
    <row r="7" spans="1:8">
      <c r="A7" s="4">
        <v>512663</v>
      </c>
      <c r="B7" t="s">
        <v>93</v>
      </c>
      <c r="C7" s="4">
        <v>500</v>
      </c>
      <c r="D7" s="7" t="s">
        <v>27</v>
      </c>
      <c r="E7" s="5">
        <v>445</v>
      </c>
      <c r="F7" s="5"/>
      <c r="G7" s="5">
        <v>129.5</v>
      </c>
    </row>
    <row r="8" spans="1:8">
      <c r="A8" s="4">
        <v>512667</v>
      </c>
      <c r="B8" t="s">
        <v>94</v>
      </c>
      <c r="C8" s="4">
        <v>500</v>
      </c>
      <c r="D8" s="7" t="s">
        <v>95</v>
      </c>
      <c r="E8" s="5">
        <v>1295</v>
      </c>
      <c r="F8" s="5"/>
      <c r="G8" s="5">
        <v>483.82</v>
      </c>
    </row>
    <row r="9" spans="1:8">
      <c r="A9" s="4">
        <v>512676</v>
      </c>
      <c r="B9" t="s">
        <v>72</v>
      </c>
      <c r="C9" s="4">
        <v>400</v>
      </c>
      <c r="D9" s="7" t="s">
        <v>73</v>
      </c>
      <c r="E9" s="5"/>
      <c r="F9" s="5">
        <v>251</v>
      </c>
      <c r="G9" s="5">
        <v>39.81</v>
      </c>
      <c r="H9" t="s">
        <v>47</v>
      </c>
    </row>
    <row r="10" spans="1:8">
      <c r="A10" s="4">
        <v>512677</v>
      </c>
      <c r="B10" t="s">
        <v>96</v>
      </c>
      <c r="C10" s="4">
        <v>300</v>
      </c>
      <c r="D10" s="7" t="s">
        <v>97</v>
      </c>
      <c r="E10" s="5">
        <v>252</v>
      </c>
      <c r="F10" s="5"/>
      <c r="G10" s="5">
        <v>71.13</v>
      </c>
    </row>
    <row r="11" spans="1:8">
      <c r="A11" s="4">
        <v>512678</v>
      </c>
      <c r="B11" t="s">
        <v>98</v>
      </c>
      <c r="C11" s="4">
        <v>100</v>
      </c>
      <c r="D11" s="7" t="s">
        <v>99</v>
      </c>
      <c r="E11" s="5">
        <v>260</v>
      </c>
      <c r="F11" s="5"/>
      <c r="G11" s="5">
        <v>68</v>
      </c>
    </row>
    <row r="12" spans="1:8">
      <c r="A12" s="4"/>
      <c r="B12" t="s">
        <v>98</v>
      </c>
      <c r="C12" s="4"/>
      <c r="D12" s="7" t="s">
        <v>100</v>
      </c>
      <c r="E12" s="5"/>
      <c r="F12" s="5"/>
      <c r="G12" s="5">
        <v>-10</v>
      </c>
    </row>
    <row r="13" spans="1:8">
      <c r="A13" s="4">
        <v>512679</v>
      </c>
      <c r="B13" t="s">
        <v>101</v>
      </c>
      <c r="C13" s="4">
        <v>200</v>
      </c>
      <c r="D13" s="7" t="s">
        <v>102</v>
      </c>
      <c r="E13" s="5">
        <v>248</v>
      </c>
      <c r="F13" s="5"/>
      <c r="G13" s="5">
        <v>71.3</v>
      </c>
    </row>
    <row r="14" spans="1:8">
      <c r="A14" s="4">
        <v>512686</v>
      </c>
      <c r="B14" t="s">
        <v>103</v>
      </c>
      <c r="C14" s="4">
        <v>100</v>
      </c>
      <c r="D14" s="7" t="s">
        <v>30</v>
      </c>
      <c r="E14" s="5">
        <v>237</v>
      </c>
      <c r="F14" s="5"/>
      <c r="G14" s="5">
        <v>71.69</v>
      </c>
    </row>
    <row r="15" spans="1:8">
      <c r="A15" s="4"/>
      <c r="B15" t="s">
        <v>103</v>
      </c>
      <c r="C15" s="4"/>
      <c r="D15" s="7" t="s">
        <v>100</v>
      </c>
      <c r="E15" s="5"/>
      <c r="F15" s="5"/>
      <c r="G15" s="5">
        <v>-0</v>
      </c>
    </row>
    <row r="16" spans="1:8">
      <c r="A16" s="4">
        <v>512687</v>
      </c>
      <c r="B16" t="s">
        <v>104</v>
      </c>
      <c r="C16" s="4">
        <v>200</v>
      </c>
      <c r="D16" s="7" t="s">
        <v>30</v>
      </c>
      <c r="E16" s="5">
        <v>285</v>
      </c>
      <c r="F16" s="5"/>
      <c r="G16" s="5">
        <v>73.06</v>
      </c>
    </row>
    <row r="17" spans="1:8">
      <c r="A17" s="4">
        <v>512688</v>
      </c>
      <c r="B17" t="s">
        <v>105</v>
      </c>
      <c r="C17" s="4">
        <v>100</v>
      </c>
      <c r="D17" s="7" t="s">
        <v>30</v>
      </c>
      <c r="E17" s="5">
        <v>200</v>
      </c>
      <c r="F17" s="5"/>
      <c r="G17" s="5">
        <v>53.19</v>
      </c>
    </row>
    <row r="18" spans="1:8">
      <c r="A18" s="4">
        <v>512689</v>
      </c>
      <c r="B18" t="s">
        <v>105</v>
      </c>
      <c r="C18" s="4">
        <v>300</v>
      </c>
      <c r="D18" s="7" t="s">
        <v>97</v>
      </c>
      <c r="E18" s="5">
        <v>200</v>
      </c>
      <c r="F18" s="5"/>
      <c r="G18" s="5">
        <v>45.13</v>
      </c>
    </row>
    <row r="19" spans="1:8">
      <c r="A19" s="4">
        <v>512690</v>
      </c>
      <c r="B19" t="s">
        <v>106</v>
      </c>
      <c r="C19" s="4">
        <v>200</v>
      </c>
      <c r="D19" s="7" t="s">
        <v>107</v>
      </c>
      <c r="E19" s="5">
        <v>200</v>
      </c>
      <c r="F19" s="5"/>
      <c r="G19" s="5">
        <v>53.81</v>
      </c>
    </row>
    <row r="20" spans="1:8">
      <c r="A20" s="4">
        <v>512692</v>
      </c>
      <c r="B20" t="s">
        <v>79</v>
      </c>
      <c r="C20" s="4">
        <v>100</v>
      </c>
      <c r="D20" s="7" t="s">
        <v>80</v>
      </c>
      <c r="E20" s="5"/>
      <c r="F20" s="5">
        <v>0</v>
      </c>
      <c r="G20" s="5">
        <v>0</v>
      </c>
      <c r="H20" t="s">
        <v>81</v>
      </c>
    </row>
    <row r="21" spans="1:8">
      <c r="A21" s="4"/>
      <c r="B21" t="s">
        <v>79</v>
      </c>
      <c r="C21" s="4"/>
      <c r="D21" s="7" t="s">
        <v>82</v>
      </c>
      <c r="E21" s="5"/>
      <c r="F21" s="5"/>
      <c r="G21" s="5">
        <v>-0</v>
      </c>
    </row>
    <row r="22" spans="1:8">
      <c r="A22" s="4">
        <v>512701</v>
      </c>
      <c r="B22" t="s">
        <v>83</v>
      </c>
      <c r="C22" s="4">
        <v>200</v>
      </c>
      <c r="D22" s="7" t="s">
        <v>84</v>
      </c>
      <c r="E22" s="5"/>
      <c r="F22" s="5">
        <v>195</v>
      </c>
      <c r="G22" s="5">
        <v>25.19</v>
      </c>
      <c r="H22" t="s">
        <v>47</v>
      </c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108</v>
      </c>
      <c r="E36" s="5">
        <f>SUM(E5:E35)</f>
        <v>3870</v>
      </c>
      <c r="F36" s="5">
        <f>SUM(F5:F35)</f>
        <v>446</v>
      </c>
      <c r="G36" s="5">
        <f>SUM(G5:G35)</f>
        <v>1251.85</v>
      </c>
    </row>
    <row r="38" spans="1:8">
      <c r="C38" s="7" t="s">
        <v>33</v>
      </c>
      <c r="D38"/>
      <c r="G38" s="5">
        <v>112.2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1364.05</v>
      </c>
    </row>
    <row r="44" spans="1:8">
      <c r="C44" s="7" t="s">
        <v>39</v>
      </c>
      <c r="D44"/>
      <c r="G44" s="6">
        <f>SUM(E36:F36)</f>
        <v>4316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109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>
        <v>512661</v>
      </c>
      <c r="B5" t="s">
        <v>62</v>
      </c>
      <c r="C5" s="4">
        <v>500</v>
      </c>
      <c r="D5" s="7" t="s">
        <v>17</v>
      </c>
      <c r="E5" s="5"/>
      <c r="F5" s="5">
        <v>329</v>
      </c>
      <c r="G5" s="5">
        <v>28.7</v>
      </c>
      <c r="H5" t="s">
        <v>47</v>
      </c>
    </row>
    <row r="6" spans="1:8">
      <c r="A6" s="4">
        <v>512665</v>
      </c>
      <c r="B6" t="s">
        <v>65</v>
      </c>
      <c r="C6" s="4">
        <v>200</v>
      </c>
      <c r="D6" s="7" t="s">
        <v>66</v>
      </c>
      <c r="E6" s="5"/>
      <c r="F6" s="5">
        <v>239</v>
      </c>
      <c r="G6" s="5">
        <v>30.51</v>
      </c>
      <c r="H6" t="s">
        <v>47</v>
      </c>
    </row>
    <row r="7" spans="1:8">
      <c r="A7" s="4"/>
      <c r="B7" t="s">
        <v>65</v>
      </c>
      <c r="C7" s="4"/>
      <c r="D7" s="7" t="s">
        <v>15</v>
      </c>
      <c r="E7" s="5"/>
      <c r="F7" s="5"/>
      <c r="G7" s="5">
        <v>-5</v>
      </c>
    </row>
    <row r="8" spans="1:8">
      <c r="A8" s="4">
        <v>512675</v>
      </c>
      <c r="B8" t="s">
        <v>70</v>
      </c>
      <c r="C8" s="4">
        <v>200</v>
      </c>
      <c r="D8" s="7" t="s">
        <v>71</v>
      </c>
      <c r="E8" s="5"/>
      <c r="F8" s="5">
        <v>210</v>
      </c>
      <c r="G8" s="5">
        <v>23.6</v>
      </c>
      <c r="H8" t="s">
        <v>47</v>
      </c>
    </row>
    <row r="9" spans="1:8">
      <c r="A9" s="4">
        <v>512684</v>
      </c>
      <c r="B9" t="s">
        <v>75</v>
      </c>
      <c r="C9" s="4">
        <v>100</v>
      </c>
      <c r="D9" s="7" t="s">
        <v>76</v>
      </c>
      <c r="E9" s="5"/>
      <c r="F9" s="5">
        <v>189</v>
      </c>
      <c r="G9" s="5">
        <v>19.2</v>
      </c>
      <c r="H9" t="s">
        <v>47</v>
      </c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110</v>
      </c>
      <c r="E36" s="5">
        <f>SUM(E5:E35)</f>
        <v>0</v>
      </c>
      <c r="F36" s="5">
        <f>SUM(F5:F35)</f>
        <v>967</v>
      </c>
      <c r="G36" s="5">
        <f>SUM(G5:G35)</f>
        <v>97.01000000000001</v>
      </c>
    </row>
    <row r="38" spans="1:8">
      <c r="C38" s="7" t="s">
        <v>33</v>
      </c>
      <c r="D38"/>
      <c r="G38" s="5">
        <v>0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97.01000000000001</v>
      </c>
    </row>
    <row r="44" spans="1:8">
      <c r="C44" s="7" t="s">
        <v>39</v>
      </c>
      <c r="D44"/>
      <c r="G44" s="6">
        <f>SUM(E36:F36)</f>
        <v>967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111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112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33</v>
      </c>
      <c r="D38"/>
      <c r="G38" s="5">
        <v>0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0</v>
      </c>
    </row>
    <row r="44" spans="1:8">
      <c r="C44" s="7" t="s">
        <v>39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113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112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33</v>
      </c>
      <c r="D38"/>
      <c r="G38" s="5">
        <v>0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0</v>
      </c>
    </row>
    <row r="44" spans="1:8">
      <c r="C44" s="7" t="s">
        <v>39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114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>
        <v>512668</v>
      </c>
      <c r="B5" t="s">
        <v>115</v>
      </c>
      <c r="C5" s="4">
        <v>300</v>
      </c>
      <c r="D5" s="7" t="s">
        <v>51</v>
      </c>
      <c r="E5" s="5">
        <v>220</v>
      </c>
      <c r="F5" s="5"/>
      <c r="G5" s="5">
        <v>44.9</v>
      </c>
    </row>
    <row r="6" spans="1:8">
      <c r="A6" s="4">
        <v>512669</v>
      </c>
      <c r="B6" t="s">
        <v>116</v>
      </c>
      <c r="C6" s="4">
        <v>72</v>
      </c>
      <c r="D6" s="7" t="s">
        <v>56</v>
      </c>
      <c r="E6" s="5">
        <v>698</v>
      </c>
      <c r="F6" s="5"/>
      <c r="G6" s="5">
        <v>136.8</v>
      </c>
    </row>
    <row r="7" spans="1:8">
      <c r="A7" s="4">
        <v>512670</v>
      </c>
      <c r="B7" t="s">
        <v>117</v>
      </c>
      <c r="C7" s="4">
        <v>100</v>
      </c>
      <c r="D7" s="7" t="s">
        <v>118</v>
      </c>
      <c r="E7" s="5">
        <v>228</v>
      </c>
      <c r="F7" s="5"/>
      <c r="G7" s="5">
        <v>61.92</v>
      </c>
    </row>
    <row r="8" spans="1:8">
      <c r="A8" s="4">
        <v>512691</v>
      </c>
      <c r="B8" t="s">
        <v>119</v>
      </c>
      <c r="C8" s="4">
        <v>100</v>
      </c>
      <c r="D8" s="7" t="s">
        <v>22</v>
      </c>
      <c r="E8" s="5">
        <v>169</v>
      </c>
      <c r="F8" s="5"/>
      <c r="G8" s="5">
        <v>34.59</v>
      </c>
    </row>
    <row r="9" spans="1:8">
      <c r="A9" s="4">
        <v>512693</v>
      </c>
      <c r="B9" t="s">
        <v>120</v>
      </c>
      <c r="C9" s="4">
        <v>6000</v>
      </c>
      <c r="D9" s="7" t="s">
        <v>121</v>
      </c>
      <c r="E9" s="5">
        <v>7500</v>
      </c>
      <c r="F9" s="5"/>
      <c r="G9" s="5">
        <v>3635.3</v>
      </c>
    </row>
    <row r="10" spans="1:8">
      <c r="A10" s="4">
        <v>512694</v>
      </c>
      <c r="B10" t="s">
        <v>120</v>
      </c>
      <c r="C10" s="4">
        <v>2000</v>
      </c>
      <c r="D10" s="7" t="s">
        <v>121</v>
      </c>
      <c r="E10" s="5">
        <v>2500</v>
      </c>
      <c r="F10" s="5"/>
      <c r="G10" s="5">
        <v>1135.3</v>
      </c>
    </row>
    <row r="11" spans="1:8">
      <c r="A11" s="4">
        <v>512703</v>
      </c>
      <c r="B11" t="s">
        <v>122</v>
      </c>
      <c r="C11" s="4">
        <v>100</v>
      </c>
      <c r="D11" s="7" t="s">
        <v>121</v>
      </c>
      <c r="E11" s="5">
        <v>209</v>
      </c>
      <c r="F11" s="5"/>
      <c r="G11" s="5">
        <v>40.95</v>
      </c>
    </row>
    <row r="12" spans="1:8">
      <c r="A12" s="4">
        <v>512704</v>
      </c>
      <c r="B12" t="s">
        <v>123</v>
      </c>
      <c r="C12" s="4">
        <v>300</v>
      </c>
      <c r="D12" s="7" t="s">
        <v>51</v>
      </c>
      <c r="E12" s="5">
        <v>241</v>
      </c>
      <c r="F12" s="5"/>
      <c r="G12" s="5">
        <v>55.4</v>
      </c>
    </row>
    <row r="13" spans="1:8">
      <c r="A13" s="4"/>
      <c r="B13" t="s">
        <v>123</v>
      </c>
      <c r="C13" s="4"/>
      <c r="D13" s="7" t="s">
        <v>124</v>
      </c>
      <c r="E13" s="5"/>
      <c r="F13" s="5"/>
      <c r="G13" s="5">
        <v>-6</v>
      </c>
    </row>
    <row r="14" spans="1:8">
      <c r="A14" s="4">
        <v>512705</v>
      </c>
      <c r="B14" t="s">
        <v>125</v>
      </c>
      <c r="C14" s="4">
        <v>500</v>
      </c>
      <c r="D14" s="7" t="s">
        <v>80</v>
      </c>
      <c r="E14" s="5">
        <v>398</v>
      </c>
      <c r="F14" s="5"/>
      <c r="G14" s="5">
        <v>106</v>
      </c>
    </row>
    <row r="15" spans="1:8">
      <c r="A15" s="4">
        <v>512706</v>
      </c>
      <c r="B15" t="s">
        <v>126</v>
      </c>
      <c r="C15" s="4">
        <v>400</v>
      </c>
      <c r="D15" s="7" t="s">
        <v>127</v>
      </c>
      <c r="E15" s="5">
        <v>200</v>
      </c>
      <c r="F15" s="5"/>
      <c r="G15" s="5">
        <v>100</v>
      </c>
    </row>
    <row r="16" spans="1:8">
      <c r="A16" s="4">
        <v>512710</v>
      </c>
      <c r="B16" t="s">
        <v>128</v>
      </c>
      <c r="C16" s="4">
        <v>300</v>
      </c>
      <c r="D16" s="7" t="s">
        <v>129</v>
      </c>
      <c r="E16" s="5">
        <v>335</v>
      </c>
      <c r="F16" s="5"/>
      <c r="G16" s="5">
        <v>82.87</v>
      </c>
    </row>
    <row r="17" spans="1:8">
      <c r="A17" s="4">
        <v>512711</v>
      </c>
      <c r="B17" t="s">
        <v>130</v>
      </c>
      <c r="C17" s="4">
        <v>100</v>
      </c>
      <c r="D17" s="7" t="s">
        <v>131</v>
      </c>
      <c r="E17" s="5">
        <v>158</v>
      </c>
      <c r="F17" s="5"/>
      <c r="G17" s="5">
        <v>35.91</v>
      </c>
    </row>
    <row r="18" spans="1:8">
      <c r="A18" s="4">
        <v>512714</v>
      </c>
      <c r="B18" t="s">
        <v>132</v>
      </c>
      <c r="C18" s="4">
        <v>100</v>
      </c>
      <c r="D18" s="7" t="s">
        <v>133</v>
      </c>
      <c r="E18" s="5">
        <v>139</v>
      </c>
      <c r="F18" s="5"/>
      <c r="G18" s="5">
        <v>28.69</v>
      </c>
    </row>
    <row r="19" spans="1:8">
      <c r="A19" s="4">
        <v>512715</v>
      </c>
      <c r="B19" t="s">
        <v>134</v>
      </c>
      <c r="C19" s="4">
        <v>200</v>
      </c>
      <c r="D19" s="7" t="s">
        <v>76</v>
      </c>
      <c r="E19" s="5">
        <v>285</v>
      </c>
      <c r="F19" s="5"/>
      <c r="G19" s="5">
        <v>54.15</v>
      </c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108</v>
      </c>
      <c r="E36" s="5">
        <f>SUM(E5:E35)</f>
        <v>13280</v>
      </c>
      <c r="F36" s="5">
        <f>SUM(F5:F35)</f>
        <v>0</v>
      </c>
      <c r="G36" s="5">
        <f>SUM(G5:G35)</f>
        <v>5546.779999999999</v>
      </c>
    </row>
    <row r="38" spans="1:8">
      <c r="C38" s="7" t="s">
        <v>33</v>
      </c>
      <c r="D38"/>
      <c r="G38" s="5">
        <v>539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6085.779999999999</v>
      </c>
    </row>
    <row r="44" spans="1:8">
      <c r="C44" s="7" t="s">
        <v>39</v>
      </c>
      <c r="D44"/>
      <c r="G44" s="6">
        <f>SUM(E36:F36)</f>
        <v>13280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44"/>
  <sheetViews>
    <sheetView tabSelected="0" workbookViewId="0" showGridLines="true" showRowColHeaders="1">
      <selection activeCell="G42" sqref="G42"/>
    </sheetView>
  </sheetViews>
  <sheetFormatPr defaultRowHeight="14.4" outlineLevelRow="0" outlineLevelCol="0"/>
  <cols>
    <col min="1" max="1" width="9.289999999999999" customWidth="true" style="0"/>
    <col min="2" max="2" width="34.57" customWidth="true" style="0"/>
    <col min="3" max="3" width="6.71" customWidth="true" style="0"/>
    <col min="4" max="4" width="7.71" customWidth="true" style="0"/>
    <col min="5" max="5" width="8.57" customWidth="true" style="0"/>
    <col min="6" max="6" width="8.57" customWidth="true" style="0"/>
    <col min="7" max="7" width="8.43" customWidth="true" style="0"/>
    <col min="8" max="8" width="4.14" customWidth="true" style="0"/>
  </cols>
  <sheetData>
    <row r="1" spans="1:8" customHeight="1" ht="21">
      <c r="A1" s="2" t="s">
        <v>0</v>
      </c>
      <c r="B1"/>
      <c r="C1"/>
      <c r="D1"/>
      <c r="E1"/>
      <c r="F1"/>
      <c r="G1"/>
      <c r="H1"/>
    </row>
    <row r="2" spans="1:8" customHeight="1" ht="21">
      <c r="A2" s="2" t="s">
        <v>1</v>
      </c>
      <c r="B2"/>
      <c r="C2"/>
      <c r="D2"/>
      <c r="E2"/>
      <c r="F2"/>
      <c r="G2"/>
      <c r="H2"/>
    </row>
    <row r="3" spans="1:8" customHeight="1" ht="21">
      <c r="A3" s="1" t="s">
        <v>135</v>
      </c>
      <c r="B3"/>
      <c r="G3" t="s">
        <v>3</v>
      </c>
      <c r="H3"/>
    </row>
    <row r="4" spans="1:8" customHeight="1" ht="33">
      <c r="A4" s="1" t="s">
        <v>4</v>
      </c>
      <c r="B4" s="1" t="s">
        <v>5</v>
      </c>
      <c r="C4" s="1" t="s">
        <v>6</v>
      </c>
      <c r="D4" s="1" t="s">
        <v>7</v>
      </c>
      <c r="E4" s="3" t="s">
        <v>8</v>
      </c>
      <c r="F4" s="3" t="s">
        <v>9</v>
      </c>
      <c r="G4" s="1" t="s">
        <v>10</v>
      </c>
    </row>
    <row r="5" spans="1:8">
      <c r="A5" s="4"/>
      <c r="C5" s="4"/>
      <c r="D5" s="7"/>
      <c r="E5" s="5"/>
      <c r="F5" s="5"/>
      <c r="G5" s="5"/>
    </row>
    <row r="6" spans="1:8">
      <c r="A6" s="4"/>
      <c r="C6" s="4"/>
      <c r="D6" s="7"/>
      <c r="E6" s="5"/>
      <c r="F6" s="5"/>
      <c r="G6" s="5"/>
    </row>
    <row r="7" spans="1:8">
      <c r="A7" s="4"/>
      <c r="C7" s="4"/>
      <c r="D7" s="7"/>
      <c r="E7" s="5"/>
      <c r="F7" s="5"/>
      <c r="G7" s="5"/>
    </row>
    <row r="8" spans="1:8">
      <c r="A8" s="4"/>
      <c r="C8" s="4"/>
      <c r="D8" s="7"/>
      <c r="E8" s="5"/>
      <c r="F8" s="5"/>
      <c r="G8" s="5"/>
    </row>
    <row r="9" spans="1:8">
      <c r="A9" s="4"/>
      <c r="C9" s="4"/>
      <c r="D9" s="7"/>
      <c r="E9" s="5"/>
      <c r="F9" s="5"/>
      <c r="G9" s="5"/>
    </row>
    <row r="10" spans="1:8">
      <c r="A10" s="4"/>
      <c r="C10" s="4"/>
      <c r="D10" s="7"/>
      <c r="E10" s="5"/>
      <c r="F10" s="5"/>
      <c r="G10" s="5"/>
    </row>
    <row r="11" spans="1:8">
      <c r="A11" s="4"/>
      <c r="C11" s="4"/>
      <c r="D11" s="7"/>
      <c r="E11" s="5"/>
      <c r="F11" s="5"/>
      <c r="G11" s="5"/>
    </row>
    <row r="12" spans="1:8">
      <c r="A12" s="4"/>
      <c r="C12" s="4"/>
      <c r="D12" s="7"/>
      <c r="E12" s="5"/>
      <c r="F12" s="5"/>
      <c r="G12" s="5"/>
    </row>
    <row r="13" spans="1:8">
      <c r="A13" s="4"/>
      <c r="C13" s="4"/>
      <c r="D13" s="7"/>
      <c r="E13" s="5"/>
      <c r="F13" s="5"/>
      <c r="G13" s="5"/>
    </row>
    <row r="14" spans="1:8">
      <c r="A14" s="4"/>
      <c r="C14" s="4"/>
      <c r="D14" s="7"/>
      <c r="E14" s="5"/>
      <c r="F14" s="5"/>
      <c r="G14" s="5"/>
    </row>
    <row r="15" spans="1:8">
      <c r="A15" s="4"/>
      <c r="C15" s="4"/>
      <c r="D15" s="7"/>
      <c r="E15" s="5"/>
      <c r="F15" s="5"/>
      <c r="G15" s="5"/>
    </row>
    <row r="16" spans="1:8">
      <c r="A16" s="4"/>
      <c r="C16" s="4"/>
      <c r="D16" s="7"/>
      <c r="E16" s="5"/>
      <c r="F16" s="5"/>
      <c r="G16" s="5"/>
    </row>
    <row r="17" spans="1:8">
      <c r="A17" s="4"/>
      <c r="C17" s="4"/>
      <c r="D17" s="7"/>
      <c r="E17" s="5"/>
      <c r="F17" s="5"/>
      <c r="G17" s="5"/>
    </row>
    <row r="18" spans="1:8">
      <c r="A18" s="4"/>
      <c r="C18" s="4"/>
      <c r="D18" s="7"/>
      <c r="E18" s="5"/>
      <c r="F18" s="5"/>
      <c r="G18" s="5"/>
    </row>
    <row r="19" spans="1:8">
      <c r="A19" s="4"/>
      <c r="C19" s="4"/>
      <c r="D19" s="7"/>
      <c r="E19" s="5"/>
      <c r="F19" s="5"/>
      <c r="G19" s="5"/>
    </row>
    <row r="20" spans="1:8">
      <c r="A20" s="4"/>
      <c r="C20" s="4"/>
      <c r="D20" s="7"/>
      <c r="E20" s="5"/>
      <c r="F20" s="5"/>
      <c r="G20" s="5"/>
    </row>
    <row r="21" spans="1:8">
      <c r="A21" s="4"/>
      <c r="C21" s="4"/>
      <c r="D21" s="7"/>
      <c r="E21" s="5"/>
      <c r="F21" s="5"/>
      <c r="G21" s="5"/>
    </row>
    <row r="22" spans="1:8">
      <c r="A22" s="4"/>
      <c r="C22" s="4"/>
      <c r="D22" s="7"/>
      <c r="E22" s="5"/>
      <c r="F22" s="5"/>
      <c r="G22" s="5"/>
    </row>
    <row r="23" spans="1:8">
      <c r="A23" s="4"/>
      <c r="C23" s="4"/>
      <c r="D23" s="7"/>
      <c r="E23" s="5"/>
      <c r="F23" s="5"/>
      <c r="G23" s="5"/>
    </row>
    <row r="24" spans="1:8">
      <c r="A24" s="4"/>
      <c r="C24" s="4"/>
      <c r="D24" s="7"/>
      <c r="E24" s="5"/>
      <c r="F24" s="5"/>
      <c r="G24" s="5"/>
    </row>
    <row r="25" spans="1:8">
      <c r="A25" s="4"/>
      <c r="C25" s="4"/>
      <c r="D25" s="7"/>
      <c r="E25" s="5"/>
      <c r="F25" s="5"/>
      <c r="G25" s="5"/>
    </row>
    <row r="26" spans="1:8">
      <c r="A26" s="4"/>
      <c r="C26" s="4"/>
      <c r="D26" s="7"/>
      <c r="E26" s="5"/>
      <c r="F26" s="5"/>
      <c r="G26" s="5"/>
    </row>
    <row r="27" spans="1:8">
      <c r="A27" s="4"/>
      <c r="C27" s="4"/>
      <c r="D27" s="7"/>
      <c r="E27" s="5"/>
      <c r="F27" s="5"/>
      <c r="G27" s="5"/>
    </row>
    <row r="28" spans="1:8">
      <c r="A28" s="4"/>
      <c r="C28" s="4"/>
      <c r="D28" s="7"/>
      <c r="E28" s="5"/>
      <c r="F28" s="5"/>
      <c r="G28" s="5"/>
    </row>
    <row r="29" spans="1:8">
      <c r="A29" s="4"/>
      <c r="C29" s="4"/>
      <c r="D29" s="7"/>
      <c r="E29" s="5"/>
      <c r="F29" s="5"/>
      <c r="G29" s="5"/>
    </row>
    <row r="30" spans="1:8">
      <c r="A30" s="4"/>
      <c r="C30" s="4"/>
      <c r="D30" s="7"/>
      <c r="E30" s="5"/>
      <c r="F30" s="5"/>
      <c r="G30" s="5"/>
    </row>
    <row r="31" spans="1:8">
      <c r="A31" s="4"/>
      <c r="C31" s="4"/>
      <c r="D31" s="7"/>
      <c r="E31" s="5"/>
      <c r="F31" s="5"/>
      <c r="G31" s="5"/>
    </row>
    <row r="32" spans="1:8">
      <c r="A32" s="4"/>
      <c r="C32" s="4"/>
      <c r="D32" s="7"/>
      <c r="E32" s="5"/>
      <c r="F32" s="5"/>
      <c r="G32" s="5"/>
    </row>
    <row r="33" spans="1:8">
      <c r="A33" s="4"/>
      <c r="C33" s="4"/>
      <c r="D33" s="7"/>
      <c r="E33" s="5"/>
      <c r="F33" s="5"/>
      <c r="G33" s="5"/>
    </row>
    <row r="34" spans="1:8">
      <c r="A34" s="4"/>
      <c r="C34" s="4"/>
      <c r="D34" s="7"/>
      <c r="E34" s="5"/>
      <c r="F34" s="5"/>
      <c r="G34" s="5"/>
    </row>
    <row r="35" spans="1:8">
      <c r="A35" s="8"/>
      <c r="B35" s="9"/>
      <c r="C35" s="8"/>
      <c r="D35" s="10"/>
      <c r="E35" s="11"/>
      <c r="F35" s="11"/>
      <c r="G35" s="11"/>
    </row>
    <row r="36" spans="1:8">
      <c r="B36" t="s">
        <v>112</v>
      </c>
      <c r="E36" s="5">
        <f>SUM(E5:E35)</f>
        <v>0</v>
      </c>
      <c r="F36" s="5">
        <f>SUM(F5:F35)</f>
        <v>0</v>
      </c>
      <c r="G36" s="5">
        <f>SUM(G5:G35)</f>
        <v>0</v>
      </c>
    </row>
    <row r="38" spans="1:8">
      <c r="C38" s="7" t="s">
        <v>33</v>
      </c>
      <c r="D38"/>
      <c r="G38" s="5">
        <v>0</v>
      </c>
    </row>
    <row r="39" spans="1:8">
      <c r="C39" s="7" t="s">
        <v>34</v>
      </c>
      <c r="D39"/>
      <c r="G39" s="5">
        <v>0</v>
      </c>
    </row>
    <row r="40" spans="1:8">
      <c r="C40" s="7" t="s">
        <v>33</v>
      </c>
      <c r="D40"/>
      <c r="G40" s="5">
        <v>0</v>
      </c>
    </row>
    <row r="41" spans="1:8">
      <c r="B41" t="s">
        <v>35</v>
      </c>
      <c r="C41" s="7" t="s">
        <v>36</v>
      </c>
      <c r="D41"/>
      <c r="G41" s="5">
        <v>0</v>
      </c>
    </row>
    <row r="42" spans="1:8">
      <c r="B42" t="s">
        <v>37</v>
      </c>
      <c r="C42" s="7" t="s">
        <v>38</v>
      </c>
      <c r="D42"/>
      <c r="G42" s="12">
        <f>SUM(G36,G38,-G41)</f>
        <v>0</v>
      </c>
    </row>
    <row r="44" spans="1:8">
      <c r="C44" s="7" t="s">
        <v>39</v>
      </c>
      <c r="D44"/>
      <c r="G44" s="6">
        <f>SUM(E36:F36)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  <mergeCell ref="A3:B3"/>
    <mergeCell ref="C38:D38"/>
    <mergeCell ref="C39:D39"/>
    <mergeCell ref="C40:D40"/>
    <mergeCell ref="C41:D41"/>
    <mergeCell ref="C42:D42"/>
    <mergeCell ref="C44:D44"/>
    <mergeCell ref="G3:H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ROGER TAYLOR</vt:lpstr>
      <vt:lpstr>NICOLE BILANCIA</vt:lpstr>
      <vt:lpstr>NICK BILANCIA</vt:lpstr>
      <vt:lpstr>AARON KREMER</vt:lpstr>
      <vt:lpstr>TRAVIS COOPER</vt:lpstr>
      <vt:lpstr>ALEX MACIAS</vt:lpstr>
      <vt:lpstr>TANYA MCNICOL</vt:lpstr>
      <vt:lpstr>DEREK LAFERRIERE</vt:lpstr>
      <vt:lpstr>DIALER</vt:lpstr>
      <vt:lpstr>DAIN HIGHTOWER</vt:lpstr>
      <vt:lpstr>AARON</vt:lpstr>
      <vt:lpstr>JADE SCALZITTI</vt:lpstr>
      <vt:lpstr>KEVIN COOKE</vt:lpstr>
      <vt:lpstr>Summary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2015-08-05T17:11:25+00:00</dcterms:created>
  <dcterms:modified xsi:type="dcterms:W3CDTF">2015-08-05T17:11:25+00:00</dcterms:modified>
  <dc:title>Untitled Spreadsheet</dc:title>
  <dc:description/>
  <dc:subject/>
  <cp:keywords/>
  <cp:category/>
</cp:coreProperties>
</file>