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1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W20" i="1"/>
  <c r="W19"/>
  <c r="W18"/>
  <c r="W17"/>
  <c r="W16"/>
  <c r="W15"/>
  <c r="W14"/>
  <c r="W13"/>
  <c r="W12"/>
  <c r="W11"/>
  <c r="W10"/>
  <c r="W9"/>
  <c r="W8"/>
  <c r="W7"/>
  <c r="W6"/>
</calcChain>
</file>

<file path=xl/sharedStrings.xml><?xml version="1.0" encoding="utf-8"?>
<sst xmlns="http://schemas.openxmlformats.org/spreadsheetml/2006/main" count="67" uniqueCount="66">
  <si>
    <t>Andijon</t>
  </si>
  <si>
    <t>Buxoro</t>
  </si>
  <si>
    <t>Jizzax</t>
  </si>
  <si>
    <t>Qashqadaryo</t>
  </si>
  <si>
    <t>Namangan</t>
  </si>
  <si>
    <t>Samarqand</t>
  </si>
  <si>
    <t>Sirdaryo</t>
  </si>
  <si>
    <t>Toshkent</t>
  </si>
  <si>
    <t>Xorazm</t>
  </si>
  <si>
    <t>Toshkent sh.</t>
  </si>
  <si>
    <t xml:space="preserve">Navoiy </t>
  </si>
  <si>
    <t>Surxondaryo</t>
  </si>
  <si>
    <t>Hududlar</t>
  </si>
  <si>
    <t>Регионы</t>
  </si>
  <si>
    <t>Ўзбекистон Республикаси</t>
  </si>
  <si>
    <t>Республика Узбекистан</t>
  </si>
  <si>
    <t>Republic of Uzbekistan</t>
  </si>
  <si>
    <t>Қорақалпоғистон Республикаси</t>
  </si>
  <si>
    <t>Республика Каракалпакстан</t>
  </si>
  <si>
    <t>Republic of Karakalpakstan</t>
  </si>
  <si>
    <t>Андижон</t>
  </si>
  <si>
    <t>Андижанская</t>
  </si>
  <si>
    <t>Andijan</t>
  </si>
  <si>
    <t>Бухоро</t>
  </si>
  <si>
    <t>Бухарская</t>
  </si>
  <si>
    <t>Bukhara</t>
  </si>
  <si>
    <t>Жиззах</t>
  </si>
  <si>
    <t>Джизакская</t>
  </si>
  <si>
    <t>Jizzakh</t>
  </si>
  <si>
    <t>Қашқадарё</t>
  </si>
  <si>
    <t>Кашкадарьинская</t>
  </si>
  <si>
    <t>Kashkadarya</t>
  </si>
  <si>
    <t>Навоий</t>
  </si>
  <si>
    <t>Навоийская</t>
  </si>
  <si>
    <t>Navoi</t>
  </si>
  <si>
    <t>Наманган</t>
  </si>
  <si>
    <t>Наманганская</t>
  </si>
  <si>
    <t>Самарқанд</t>
  </si>
  <si>
    <t>Самаркандская</t>
  </si>
  <si>
    <t>Samarkand</t>
  </si>
  <si>
    <t>Сурхондарё</t>
  </si>
  <si>
    <t>Сурхандарьинская</t>
  </si>
  <si>
    <t>Surkhandarya</t>
  </si>
  <si>
    <t>Сирдарё</t>
  </si>
  <si>
    <t>Сырдарьинская</t>
  </si>
  <si>
    <t>Syrdarya</t>
  </si>
  <si>
    <t>Тошкент</t>
  </si>
  <si>
    <t>Ташкентская</t>
  </si>
  <si>
    <t>Tashkent</t>
  </si>
  <si>
    <t>Фарғона</t>
  </si>
  <si>
    <t>Ферганская</t>
  </si>
  <si>
    <t>Fergana</t>
  </si>
  <si>
    <t>Хоразм</t>
  </si>
  <si>
    <t>Хорезмская</t>
  </si>
  <si>
    <t>Khorezm</t>
  </si>
  <si>
    <t>Тошкент.ш</t>
  </si>
  <si>
    <t>г. Ташкент</t>
  </si>
  <si>
    <t>Tashkent city</t>
  </si>
  <si>
    <t>foizda / в процентах / in %</t>
  </si>
  <si>
    <t>Bandlik darajasi / Уровень занятости / Employment rate</t>
  </si>
  <si>
    <t>Regions</t>
  </si>
  <si>
    <t>Ҳудудлар</t>
  </si>
  <si>
    <t>O‘zbekiston Respublikasi</t>
  </si>
  <si>
    <t>Qoraqalpog‘iston Respublikasi</t>
  </si>
  <si>
    <t>Farg‘ona</t>
  </si>
  <si>
    <t xml:space="preserve">Band aholi sonining mehnatga layoqatli yoshdagi aholi soniga nisbati/  Отношение численности занятого населения к численности населения в трудоспособном возрасте/ The ratio of the number of employed population to the working age population 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</si>
</sst>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1" applyFont="1"/>
    <xf numFmtId="0" fontId="2" fillId="0" borderId="2" xfId="1" applyFont="1" applyBorder="1" applyAlignment="1">
      <alignment horizontal="center" vertical="center" wrapText="1"/>
    </xf>
    <xf numFmtId="0" fontId="2" fillId="0" borderId="0" xfId="1" applyFont="1"/>
    <xf numFmtId="0" fontId="4" fillId="0" borderId="0" xfId="1" applyFont="1" applyBorder="1"/>
    <xf numFmtId="0" fontId="6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/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6" fillId="0" borderId="0" xfId="1" applyFont="1" applyAlignment="1"/>
    <xf numFmtId="0" fontId="7" fillId="0" borderId="0" xfId="1" applyFont="1"/>
    <xf numFmtId="164" fontId="2" fillId="0" borderId="2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4" fontId="2" fillId="0" borderId="0" xfId="1" applyNumberFormat="1" applyFont="1"/>
    <xf numFmtId="164" fontId="4" fillId="0" borderId="0" xfId="1" applyNumberFormat="1" applyFont="1"/>
    <xf numFmtId="0" fontId="4" fillId="0" borderId="0" xfId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0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2 1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302-3d\&#1052;&#1086;&#1080;%20&#1076;&#1086;&#1082;&#1091;&#1084;&#1077;&#1085;&#1090;&#1099;\&#1044;&#1080;&#1085;&#1072;&#1084;&#1080;&#1082;&#1072;%20&#1087;&#1086;%20&#1090;&#1088;&#1091;&#1076;&#1091;\(01-17)%20&#1063;&#1080;&#1089;&#1083;&#1077;&#1085;&#1085;&#1086;&#1089;&#1090;&#1100;\&#1052;&#1077;&#1093;&#1085;&#1072;&#1090;%20&#1105;&#1096;&#1080;%20&#1091;&#1088;&#1090;&#1072;&#1095;&#1072;\&#1052;&#1045;&#1202;&#1053;&#1040;&#1058;%20&#1105;&#1096;&#1080;%20&#1118;&#1088;&#1090;&#1072;&#1095;&#1072;%20&#1076;&#1080;&#1085;&#1072;&#1084;&#1080;&#1082;&#1072;&#1089;&#108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йил боши"/>
      <sheetName val="уртача"/>
    </sheetNames>
    <sheetDataSet>
      <sheetData sheetId="0"/>
      <sheetData sheetId="1">
        <row r="8">
          <cell r="B8">
            <v>19700926</v>
          </cell>
          <cell r="T8">
            <v>13273.100000000002</v>
          </cell>
        </row>
        <row r="9">
          <cell r="B9">
            <v>1121483.5</v>
          </cell>
          <cell r="T9">
            <v>705.19999999999982</v>
          </cell>
        </row>
        <row r="11">
          <cell r="B11">
            <v>1820604</v>
          </cell>
          <cell r="T11">
            <v>1266.8000000000002</v>
          </cell>
        </row>
        <row r="12">
          <cell r="B12">
            <v>1146631.5</v>
          </cell>
          <cell r="T12">
            <v>810.09999999999991</v>
          </cell>
        </row>
        <row r="13">
          <cell r="B13">
            <v>790025</v>
          </cell>
          <cell r="T13">
            <v>486.6</v>
          </cell>
        </row>
        <row r="14">
          <cell r="B14">
            <v>1886495.5</v>
          </cell>
          <cell r="T14">
            <v>1222</v>
          </cell>
        </row>
        <row r="15">
          <cell r="B15">
            <v>588757.5</v>
          </cell>
          <cell r="T15">
            <v>407.69999999999982</v>
          </cell>
        </row>
        <row r="16">
          <cell r="B16">
            <v>1648189.5</v>
          </cell>
          <cell r="T16">
            <v>1051.5</v>
          </cell>
        </row>
        <row r="17">
          <cell r="B17">
            <v>2206614</v>
          </cell>
          <cell r="T17">
            <v>1463.3000000000002</v>
          </cell>
        </row>
        <row r="18">
          <cell r="B18">
            <v>1509487.5</v>
          </cell>
          <cell r="T18">
            <v>984</v>
          </cell>
        </row>
        <row r="19">
          <cell r="B19">
            <v>502620.5</v>
          </cell>
          <cell r="T19">
            <v>354.19999999999993</v>
          </cell>
        </row>
        <row r="20">
          <cell r="B20">
            <v>1719702.5</v>
          </cell>
          <cell r="T20">
            <v>1227.6999999999998</v>
          </cell>
        </row>
        <row r="21">
          <cell r="B21">
            <v>2197536.5</v>
          </cell>
          <cell r="T21">
            <v>1451</v>
          </cell>
        </row>
        <row r="22">
          <cell r="B22">
            <v>1102524</v>
          </cell>
          <cell r="T22">
            <v>711.80000000000007</v>
          </cell>
        </row>
        <row r="23">
          <cell r="B23">
            <v>1460254.5</v>
          </cell>
          <cell r="T23">
            <v>1131.2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79998168889431442"/>
  </sheetPr>
  <dimension ref="A1:AE25"/>
  <sheetViews>
    <sheetView tabSelected="1" view="pageBreakPreview" zoomScale="60" zoomScaleNormal="100" workbookViewId="0">
      <selection activeCell="C32" sqref="C32"/>
    </sheetView>
  </sheetViews>
  <sheetFormatPr defaultRowHeight="12.75"/>
  <cols>
    <col min="1" max="4" width="17.7109375" style="1" customWidth="1"/>
    <col min="5" max="28" width="6.85546875" style="1" customWidth="1"/>
    <col min="29" max="16384" width="9.140625" style="1"/>
  </cols>
  <sheetData>
    <row r="1" spans="1:31" ht="18.75" customHeight="1">
      <c r="A1" s="29" t="s">
        <v>59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31" s="2" customFormat="1" ht="18.75" customHeight="1">
      <c r="A2" s="30" t="s">
        <v>58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31" s="3" customFormat="1" ht="15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31" s="2" customFormat="1" ht="1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7"/>
    </row>
    <row r="5" spans="1:31" s="3" customFormat="1" ht="15" customHeight="1">
      <c r="A5" s="13" t="s">
        <v>12</v>
      </c>
      <c r="B5" s="13" t="s">
        <v>61</v>
      </c>
      <c r="C5" s="13" t="s">
        <v>13</v>
      </c>
      <c r="D5" s="13" t="s">
        <v>60</v>
      </c>
      <c r="E5" s="4">
        <v>2000</v>
      </c>
      <c r="F5" s="4">
        <v>2001</v>
      </c>
      <c r="G5" s="4">
        <v>2002</v>
      </c>
      <c r="H5" s="4">
        <v>2003</v>
      </c>
      <c r="I5" s="4">
        <v>2004</v>
      </c>
      <c r="J5" s="4">
        <v>2005</v>
      </c>
      <c r="K5" s="4">
        <v>2006</v>
      </c>
      <c r="L5" s="4">
        <v>2007</v>
      </c>
      <c r="M5" s="4">
        <v>2008</v>
      </c>
      <c r="N5" s="4">
        <v>2009</v>
      </c>
      <c r="O5" s="4">
        <v>2010</v>
      </c>
      <c r="P5" s="4">
        <v>2011</v>
      </c>
      <c r="Q5" s="4">
        <v>2012</v>
      </c>
      <c r="R5" s="4">
        <v>2013</v>
      </c>
      <c r="S5" s="4">
        <v>2014</v>
      </c>
      <c r="T5" s="4">
        <v>2015</v>
      </c>
      <c r="U5" s="4">
        <v>2016</v>
      </c>
      <c r="V5" s="4">
        <v>2017</v>
      </c>
      <c r="W5" s="4">
        <v>2018</v>
      </c>
      <c r="X5" s="4">
        <v>2019</v>
      </c>
      <c r="Y5" s="4">
        <v>2020</v>
      </c>
      <c r="Z5" s="4">
        <v>2021</v>
      </c>
      <c r="AA5" s="4">
        <v>2022</v>
      </c>
    </row>
    <row r="6" spans="1:31" s="5" customFormat="1" ht="28.5" customHeight="1">
      <c r="A6" s="10" t="s">
        <v>62</v>
      </c>
      <c r="B6" s="10" t="s">
        <v>14</v>
      </c>
      <c r="C6" s="10" t="s">
        <v>15</v>
      </c>
      <c r="D6" s="14" t="s">
        <v>16</v>
      </c>
      <c r="E6" s="18">
        <v>69.412355600200897</v>
      </c>
      <c r="F6" s="18">
        <v>68.417032366288737</v>
      </c>
      <c r="G6" s="18">
        <v>67.740390198583199</v>
      </c>
      <c r="H6" s="18">
        <v>67.469252202302215</v>
      </c>
      <c r="I6" s="18">
        <v>67.665774524797911</v>
      </c>
      <c r="J6" s="18">
        <v>67.748151199643843</v>
      </c>
      <c r="K6" s="18">
        <v>67.735735502533529</v>
      </c>
      <c r="L6" s="18">
        <v>67.590931127187105</v>
      </c>
      <c r="M6" s="18">
        <v>67.607687453668802</v>
      </c>
      <c r="N6" s="18">
        <v>67.636504761620444</v>
      </c>
      <c r="O6" s="18">
        <v>66.910034819295319</v>
      </c>
      <c r="P6" s="18">
        <v>66.236971879337588</v>
      </c>
      <c r="Q6" s="18">
        <v>66.610715438525574</v>
      </c>
      <c r="R6" s="18">
        <v>67.092274257624993</v>
      </c>
      <c r="S6" s="18">
        <v>67.718283614319162</v>
      </c>
      <c r="T6" s="18">
        <v>68.187588843716128</v>
      </c>
      <c r="U6" s="18">
        <v>68.72938548691765</v>
      </c>
      <c r="V6" s="19">
        <v>69.24448998044987</v>
      </c>
      <c r="W6" s="19">
        <f>[1]уртача!T8*1000/[1]уртача!B8*100</f>
        <v>67.372975260147683</v>
      </c>
      <c r="X6" s="19">
        <v>68.142635003547767</v>
      </c>
      <c r="Y6" s="19">
        <v>66.038647765508699</v>
      </c>
      <c r="Z6" s="19">
        <v>66.966573347710394</v>
      </c>
      <c r="AA6" s="19">
        <v>67.178996187169673</v>
      </c>
      <c r="AB6" s="26"/>
      <c r="AE6" s="25"/>
    </row>
    <row r="7" spans="1:31" s="3" customFormat="1" ht="30" customHeight="1">
      <c r="A7" s="11" t="s">
        <v>63</v>
      </c>
      <c r="B7" s="11" t="s">
        <v>17</v>
      </c>
      <c r="C7" s="11" t="s">
        <v>18</v>
      </c>
      <c r="D7" s="15" t="s">
        <v>19</v>
      </c>
      <c r="E7" s="20">
        <v>60.617329862402379</v>
      </c>
      <c r="F7" s="20">
        <v>59.475709475709472</v>
      </c>
      <c r="G7" s="20">
        <v>58.579119850187269</v>
      </c>
      <c r="H7" s="20">
        <v>58.091002394799851</v>
      </c>
      <c r="I7" s="20">
        <v>58.158949243098846</v>
      </c>
      <c r="J7" s="20">
        <v>58.33697552447552</v>
      </c>
      <c r="K7" s="20">
        <v>58.298420883016448</v>
      </c>
      <c r="L7" s="20">
        <v>57.986111111111114</v>
      </c>
      <c r="M7" s="20">
        <v>57.757644394110983</v>
      </c>
      <c r="N7" s="20">
        <v>57.719138610858359</v>
      </c>
      <c r="O7" s="20">
        <v>57.321719631850065</v>
      </c>
      <c r="P7" s="20">
        <v>57.021083303936877</v>
      </c>
      <c r="Q7" s="20">
        <v>57.427767981101084</v>
      </c>
      <c r="R7" s="20">
        <v>57.674621607719047</v>
      </c>
      <c r="S7" s="20">
        <v>57.931941629604061</v>
      </c>
      <c r="T7" s="20">
        <v>58.08611774056066</v>
      </c>
      <c r="U7" s="20">
        <v>58.147316855528594</v>
      </c>
      <c r="V7" s="21">
        <v>58.279765386123707</v>
      </c>
      <c r="W7" s="21">
        <f>[1]уртача!T9*1000/[1]уртача!B9*100</f>
        <v>62.880996465841875</v>
      </c>
      <c r="X7" s="21">
        <v>62.863455589924875</v>
      </c>
      <c r="Y7" s="21">
        <v>61.950423501461351</v>
      </c>
      <c r="Z7" s="21">
        <v>61.053180396246105</v>
      </c>
      <c r="AA7" s="21">
        <v>61.634978593182439</v>
      </c>
      <c r="AB7" s="26"/>
      <c r="AE7" s="25"/>
    </row>
    <row r="8" spans="1:31" s="3" customFormat="1" ht="15.75" customHeight="1">
      <c r="A8" s="12" t="s">
        <v>0</v>
      </c>
      <c r="B8" s="11" t="s">
        <v>20</v>
      </c>
      <c r="C8" s="12" t="s">
        <v>21</v>
      </c>
      <c r="D8" s="22" t="s">
        <v>22</v>
      </c>
      <c r="E8" s="20">
        <v>70.871461558197225</v>
      </c>
      <c r="F8" s="20">
        <v>70.240265120132563</v>
      </c>
      <c r="G8" s="20">
        <v>69.573239210652986</v>
      </c>
      <c r="H8" s="20">
        <v>69.283329451044338</v>
      </c>
      <c r="I8" s="20">
        <v>69.56292785676672</v>
      </c>
      <c r="J8" s="20">
        <v>69.795321637426895</v>
      </c>
      <c r="K8" s="20">
        <v>69.994315759556628</v>
      </c>
      <c r="L8" s="20">
        <v>69.988963995033799</v>
      </c>
      <c r="M8" s="20">
        <v>70.123870103783062</v>
      </c>
      <c r="N8" s="20">
        <v>70.226474033580629</v>
      </c>
      <c r="O8" s="21">
        <v>69.339911479372006</v>
      </c>
      <c r="P8" s="21">
        <v>68.580247486803827</v>
      </c>
      <c r="Q8" s="21">
        <v>69.032257307278343</v>
      </c>
      <c r="R8" s="21">
        <v>69.887865966768203</v>
      </c>
      <c r="S8" s="21">
        <v>70.848249877509346</v>
      </c>
      <c r="T8" s="21">
        <v>71.497563899155651</v>
      </c>
      <c r="U8" s="21">
        <v>72.306221332703345</v>
      </c>
      <c r="V8" s="21">
        <v>72.981272823935996</v>
      </c>
      <c r="W8" s="21">
        <f>[1]уртача!T11*1000/[1]уртача!B11*100</f>
        <v>69.581303787094853</v>
      </c>
      <c r="X8" s="21">
        <v>70.091673032849499</v>
      </c>
      <c r="Y8" s="21">
        <v>66.526093846473444</v>
      </c>
      <c r="Z8" s="21">
        <v>68.21885285706577</v>
      </c>
      <c r="AA8" s="21">
        <v>69.502051894136528</v>
      </c>
      <c r="AB8" s="26"/>
      <c r="AE8" s="25"/>
    </row>
    <row r="9" spans="1:31" s="3" customFormat="1" ht="15.75" customHeight="1">
      <c r="A9" s="12" t="s">
        <v>1</v>
      </c>
      <c r="B9" s="11" t="s">
        <v>23</v>
      </c>
      <c r="C9" s="12" t="s">
        <v>24</v>
      </c>
      <c r="D9" s="22" t="s">
        <v>25</v>
      </c>
      <c r="E9" s="20">
        <v>75.775995861355398</v>
      </c>
      <c r="F9" s="20">
        <v>74.746335963923343</v>
      </c>
      <c r="G9" s="20">
        <v>74.020143186506502</v>
      </c>
      <c r="H9" s="20">
        <v>73.756028702505589</v>
      </c>
      <c r="I9" s="20">
        <v>74.11805000570844</v>
      </c>
      <c r="J9" s="20">
        <v>74.305401200266729</v>
      </c>
      <c r="K9" s="20">
        <v>74.51829400303096</v>
      </c>
      <c r="L9" s="20">
        <v>74.64150147617039</v>
      </c>
      <c r="M9" s="20">
        <v>74.994857025303432</v>
      </c>
      <c r="N9" s="20">
        <v>75.402414486921529</v>
      </c>
      <c r="O9" s="21">
        <v>74.514542268158252</v>
      </c>
      <c r="P9" s="21">
        <v>73.489953313697299</v>
      </c>
      <c r="Q9" s="21">
        <v>74.099184577347245</v>
      </c>
      <c r="R9" s="21">
        <v>74.407609869191162</v>
      </c>
      <c r="S9" s="21">
        <v>73.98762468896571</v>
      </c>
      <c r="T9" s="21">
        <v>73.38668604174903</v>
      </c>
      <c r="U9" s="21">
        <v>72.910804633851356</v>
      </c>
      <c r="V9" s="21">
        <v>72.469836020007463</v>
      </c>
      <c r="W9" s="21">
        <f>[1]уртача!T12*1000/[1]уртача!B12*100</f>
        <v>70.650422563831526</v>
      </c>
      <c r="X9" s="21">
        <v>69.252823631624679</v>
      </c>
      <c r="Y9" s="21">
        <v>68.2805832361162</v>
      </c>
      <c r="Z9" s="21">
        <v>67.182368193604148</v>
      </c>
      <c r="AA9" s="21">
        <v>67.150934485781207</v>
      </c>
      <c r="AB9" s="26"/>
      <c r="AE9" s="25"/>
    </row>
    <row r="10" spans="1:31" s="3" customFormat="1" ht="15.75" customHeight="1">
      <c r="A10" s="12" t="s">
        <v>2</v>
      </c>
      <c r="B10" s="11" t="s">
        <v>26</v>
      </c>
      <c r="C10" s="12" t="s">
        <v>27</v>
      </c>
      <c r="D10" s="22" t="s">
        <v>28</v>
      </c>
      <c r="E10" s="20">
        <v>60.24096385542169</v>
      </c>
      <c r="F10" s="20">
        <v>58.765529481364609</v>
      </c>
      <c r="G10" s="20">
        <v>58.017159199237369</v>
      </c>
      <c r="H10" s="20">
        <v>57.63837638376382</v>
      </c>
      <c r="I10" s="20">
        <v>57.838224767358639</v>
      </c>
      <c r="J10" s="20">
        <v>58.058320237471619</v>
      </c>
      <c r="K10" s="20">
        <v>58.124893653224433</v>
      </c>
      <c r="L10" s="20">
        <v>57.932970117219739</v>
      </c>
      <c r="M10" s="20">
        <v>57.751441383728384</v>
      </c>
      <c r="N10" s="20">
        <v>57.651632970451004</v>
      </c>
      <c r="O10" s="21">
        <v>56.828166278976262</v>
      </c>
      <c r="P10" s="21">
        <v>55.963962858982647</v>
      </c>
      <c r="Q10" s="21">
        <v>56.028368794326241</v>
      </c>
      <c r="R10" s="21">
        <v>56.484836114371255</v>
      </c>
      <c r="S10" s="21">
        <v>57.2603259721825</v>
      </c>
      <c r="T10" s="21">
        <v>58.131648296942878</v>
      </c>
      <c r="U10" s="21">
        <v>59.061675167279731</v>
      </c>
      <c r="V10" s="21">
        <v>60.017138597673025</v>
      </c>
      <c r="W10" s="21">
        <f>[1]уртача!T13*1000/[1]уртача!B13*100</f>
        <v>61.592987563684702</v>
      </c>
      <c r="X10" s="21">
        <v>67.083698235956462</v>
      </c>
      <c r="Y10" s="21">
        <v>66.151337076453444</v>
      </c>
      <c r="Z10" s="21">
        <v>67.471208037245773</v>
      </c>
      <c r="AA10" s="21">
        <v>66.21581827105436</v>
      </c>
      <c r="AB10" s="26"/>
      <c r="AE10" s="25"/>
    </row>
    <row r="11" spans="1:31" s="3" customFormat="1" ht="15.75" customHeight="1">
      <c r="A11" s="12" t="s">
        <v>3</v>
      </c>
      <c r="B11" s="11" t="s">
        <v>29</v>
      </c>
      <c r="C11" s="12" t="s">
        <v>30</v>
      </c>
      <c r="D11" s="22" t="s">
        <v>31</v>
      </c>
      <c r="E11" s="20">
        <v>67.70638774747853</v>
      </c>
      <c r="F11" s="20">
        <v>65.967741935483872</v>
      </c>
      <c r="G11" s="20">
        <v>64.504210345420177</v>
      </c>
      <c r="H11" s="20">
        <v>63.551633124381389</v>
      </c>
      <c r="I11" s="20">
        <v>63.121185701830861</v>
      </c>
      <c r="J11" s="20">
        <v>62.715615936498246</v>
      </c>
      <c r="K11" s="20">
        <v>62.601266755044925</v>
      </c>
      <c r="L11" s="20">
        <v>62.374760179066293</v>
      </c>
      <c r="M11" s="20">
        <v>62.295194351134576</v>
      </c>
      <c r="N11" s="20">
        <v>62.335079228270239</v>
      </c>
      <c r="O11" s="21">
        <v>61.674224128929346</v>
      </c>
      <c r="P11" s="21">
        <v>61.054892527390905</v>
      </c>
      <c r="Q11" s="21">
        <v>61.248630680092589</v>
      </c>
      <c r="R11" s="21">
        <v>61.750487833460831</v>
      </c>
      <c r="S11" s="21">
        <v>62.493728076456016</v>
      </c>
      <c r="T11" s="21">
        <v>63.328561131244413</v>
      </c>
      <c r="U11" s="21">
        <v>64.276933485702344</v>
      </c>
      <c r="V11" s="21">
        <v>65.361283420852885</v>
      </c>
      <c r="W11" s="21">
        <f>[1]уртача!T14*1000/[1]уртача!B14*100</f>
        <v>64.776194801418825</v>
      </c>
      <c r="X11" s="21">
        <v>63.937948744824709</v>
      </c>
      <c r="Y11" s="21">
        <v>60.89079784423442</v>
      </c>
      <c r="Z11" s="21">
        <v>62.157551948723253</v>
      </c>
      <c r="AA11" s="21">
        <v>61.900425622243723</v>
      </c>
      <c r="AB11" s="26"/>
      <c r="AE11" s="25"/>
    </row>
    <row r="12" spans="1:31" s="3" customFormat="1" ht="15.75" customHeight="1">
      <c r="A12" s="12" t="s">
        <v>10</v>
      </c>
      <c r="B12" s="11" t="s">
        <v>32</v>
      </c>
      <c r="C12" s="12" t="s">
        <v>33</v>
      </c>
      <c r="D12" s="22" t="s">
        <v>34</v>
      </c>
      <c r="E12" s="20">
        <v>75.345029239766063</v>
      </c>
      <c r="F12" s="20">
        <v>75.278852720236728</v>
      </c>
      <c r="G12" s="20">
        <v>75.8329631274989</v>
      </c>
      <c r="H12" s="20">
        <v>76.798093587521677</v>
      </c>
      <c r="I12" s="20">
        <v>77.594588881843137</v>
      </c>
      <c r="J12" s="20">
        <v>77.971014492753625</v>
      </c>
      <c r="K12" s="20">
        <v>77.917852785685241</v>
      </c>
      <c r="L12" s="20">
        <v>77.61847869374752</v>
      </c>
      <c r="M12" s="20">
        <v>77.163975880178953</v>
      </c>
      <c r="N12" s="20">
        <v>76.424772036474167</v>
      </c>
      <c r="O12" s="21">
        <v>75.302553253157058</v>
      </c>
      <c r="P12" s="21">
        <v>74.574430567218457</v>
      </c>
      <c r="Q12" s="21">
        <v>74.657219005212625</v>
      </c>
      <c r="R12" s="21">
        <v>74.092647593754748</v>
      </c>
      <c r="S12" s="21">
        <v>73.643091889279731</v>
      </c>
      <c r="T12" s="21">
        <v>73.248861790597289</v>
      </c>
      <c r="U12" s="21">
        <v>72.827540482046487</v>
      </c>
      <c r="V12" s="21">
        <v>72.444318291933101</v>
      </c>
      <c r="W12" s="21">
        <f>[1]уртача!T15*1000/[1]уртача!B15*100</f>
        <v>69.247525509229163</v>
      </c>
      <c r="X12" s="21">
        <v>69.45472904745877</v>
      </c>
      <c r="Y12" s="21">
        <v>66.828895096592248</v>
      </c>
      <c r="Z12" s="21">
        <v>68.263473053892213</v>
      </c>
      <c r="AA12" s="21">
        <v>67.694690214349507</v>
      </c>
      <c r="AB12" s="26"/>
      <c r="AE12" s="25"/>
    </row>
    <row r="13" spans="1:31" s="3" customFormat="1" ht="15.75" customHeight="1">
      <c r="A13" s="12" t="s">
        <v>4</v>
      </c>
      <c r="B13" s="11" t="s">
        <v>35</v>
      </c>
      <c r="C13" s="12" t="s">
        <v>36</v>
      </c>
      <c r="D13" s="22" t="s">
        <v>4</v>
      </c>
      <c r="E13" s="20">
        <v>60.833083608031167</v>
      </c>
      <c r="F13" s="20">
        <v>59.876424020081096</v>
      </c>
      <c r="G13" s="20">
        <v>59.146000372925613</v>
      </c>
      <c r="H13" s="20">
        <v>58.755739623660752</v>
      </c>
      <c r="I13" s="20">
        <v>58.539130434782614</v>
      </c>
      <c r="J13" s="20">
        <v>58.382427200807953</v>
      </c>
      <c r="K13" s="20">
        <v>58.353708231458846</v>
      </c>
      <c r="L13" s="20">
        <v>58.201892744479501</v>
      </c>
      <c r="M13" s="20">
        <v>58.281786941580762</v>
      </c>
      <c r="N13" s="20">
        <v>58.376498446055933</v>
      </c>
      <c r="O13" s="21">
        <v>57.39667735682422</v>
      </c>
      <c r="P13" s="21">
        <v>56.574738038529574</v>
      </c>
      <c r="Q13" s="21">
        <v>57.21759514860927</v>
      </c>
      <c r="R13" s="21">
        <v>58.111040647499138</v>
      </c>
      <c r="S13" s="21">
        <v>59.340061030426575</v>
      </c>
      <c r="T13" s="21">
        <v>60.514712358356029</v>
      </c>
      <c r="U13" s="21">
        <v>61.868778137968484</v>
      </c>
      <c r="V13" s="21">
        <v>63.362653382285458</v>
      </c>
      <c r="W13" s="21">
        <f>[1]уртача!T16*1000/[1]уртача!B16*100</f>
        <v>63.797275738014349</v>
      </c>
      <c r="X13" s="21">
        <v>66.446102021174198</v>
      </c>
      <c r="Y13" s="21">
        <v>65.010810164674979</v>
      </c>
      <c r="Z13" s="21">
        <v>65.527876631079494</v>
      </c>
      <c r="AA13" s="21">
        <v>64.821531433579494</v>
      </c>
      <c r="AB13" s="26"/>
      <c r="AE13" s="25"/>
    </row>
    <row r="14" spans="1:31" s="3" customFormat="1" ht="15.75" customHeight="1">
      <c r="A14" s="12" t="s">
        <v>5</v>
      </c>
      <c r="B14" s="11" t="s">
        <v>37</v>
      </c>
      <c r="C14" s="12" t="s">
        <v>38</v>
      </c>
      <c r="D14" s="22" t="s">
        <v>39</v>
      </c>
      <c r="E14" s="20">
        <v>68.156589950418123</v>
      </c>
      <c r="F14" s="20">
        <v>66.83087027914614</v>
      </c>
      <c r="G14" s="20">
        <v>65.862900447812606</v>
      </c>
      <c r="H14" s="20">
        <v>65.296348034324495</v>
      </c>
      <c r="I14" s="20">
        <v>65.312941781262055</v>
      </c>
      <c r="J14" s="20">
        <v>65.320975367006724</v>
      </c>
      <c r="K14" s="20">
        <v>65.319905927757347</v>
      </c>
      <c r="L14" s="20">
        <v>65.192240271123055</v>
      </c>
      <c r="M14" s="20">
        <v>65.224776356018566</v>
      </c>
      <c r="N14" s="20">
        <v>65.409980215431972</v>
      </c>
      <c r="O14" s="21">
        <v>64.655064782545509</v>
      </c>
      <c r="P14" s="21">
        <v>64.00177418684153</v>
      </c>
      <c r="Q14" s="21">
        <v>64.716314675694647</v>
      </c>
      <c r="R14" s="21">
        <v>65.446648179784688</v>
      </c>
      <c r="S14" s="21">
        <v>66.512269676072208</v>
      </c>
      <c r="T14" s="21">
        <v>67.575077764691883</v>
      </c>
      <c r="U14" s="21">
        <v>68.690740880357112</v>
      </c>
      <c r="V14" s="21">
        <v>69.7411983846563</v>
      </c>
      <c r="W14" s="21">
        <f>[1]уртача!T17*1000/[1]уртача!B17*100</f>
        <v>66.31427154907928</v>
      </c>
      <c r="X14" s="21">
        <v>65.341113105924592</v>
      </c>
      <c r="Y14" s="21">
        <v>63.152668170226775</v>
      </c>
      <c r="Z14" s="21">
        <v>63.6841640155532</v>
      </c>
      <c r="AA14" s="21">
        <v>64.740820592602574</v>
      </c>
      <c r="AB14" s="26"/>
      <c r="AE14" s="25"/>
    </row>
    <row r="15" spans="1:31" s="3" customFormat="1" ht="15.75" customHeight="1">
      <c r="A15" s="12" t="s">
        <v>11</v>
      </c>
      <c r="B15" s="11" t="s">
        <v>40</v>
      </c>
      <c r="C15" s="12" t="s">
        <v>41</v>
      </c>
      <c r="D15" s="22" t="s">
        <v>42</v>
      </c>
      <c r="E15" s="20">
        <v>67.703180212014118</v>
      </c>
      <c r="F15" s="20">
        <v>65.939160918240418</v>
      </c>
      <c r="G15" s="20">
        <v>64.604363399544113</v>
      </c>
      <c r="H15" s="20">
        <v>63.696060037523459</v>
      </c>
      <c r="I15" s="20">
        <v>63.33032762248272</v>
      </c>
      <c r="J15" s="20">
        <v>62.887194827752587</v>
      </c>
      <c r="K15" s="20">
        <v>62.694204112010411</v>
      </c>
      <c r="L15" s="20">
        <v>62.492150354355438</v>
      </c>
      <c r="M15" s="20">
        <v>62.599653379549395</v>
      </c>
      <c r="N15" s="20">
        <v>63.011058981233248</v>
      </c>
      <c r="O15" s="21">
        <v>62.526404731727929</v>
      </c>
      <c r="P15" s="21">
        <v>62.185796131430529</v>
      </c>
      <c r="Q15" s="21">
        <v>62.310615090034396</v>
      </c>
      <c r="R15" s="21">
        <v>62.678896917604092</v>
      </c>
      <c r="S15" s="21">
        <v>63.397360095950482</v>
      </c>
      <c r="T15" s="21">
        <v>64.322702603901575</v>
      </c>
      <c r="U15" s="21">
        <v>65.418643599025557</v>
      </c>
      <c r="V15" s="21">
        <v>66.55863277279424</v>
      </c>
      <c r="W15" s="21">
        <f>[1]уртача!T18*1000/[1]уртача!B18*100</f>
        <v>65.187687874195717</v>
      </c>
      <c r="X15" s="21">
        <v>67.020023557126038</v>
      </c>
      <c r="Y15" s="21">
        <v>63.901966440374729</v>
      </c>
      <c r="Z15" s="21">
        <v>64.472329472329477</v>
      </c>
      <c r="AA15" s="21">
        <v>64.151671057672502</v>
      </c>
      <c r="AB15" s="26"/>
      <c r="AE15" s="25"/>
    </row>
    <row r="16" spans="1:31" s="3" customFormat="1" ht="15.75" customHeight="1">
      <c r="A16" s="12" t="s">
        <v>6</v>
      </c>
      <c r="B16" s="11" t="s">
        <v>43</v>
      </c>
      <c r="C16" s="12" t="s">
        <v>44</v>
      </c>
      <c r="D16" s="22" t="s">
        <v>45</v>
      </c>
      <c r="E16" s="20">
        <v>73.679525222551916</v>
      </c>
      <c r="F16" s="20">
        <v>72.357490690346609</v>
      </c>
      <c r="G16" s="20">
        <v>71.381123719900359</v>
      </c>
      <c r="H16" s="20">
        <v>70.961693008304309</v>
      </c>
      <c r="I16" s="20">
        <v>71.171875</v>
      </c>
      <c r="J16" s="20">
        <v>71.163617886178869</v>
      </c>
      <c r="K16" s="20">
        <v>71.322436849925708</v>
      </c>
      <c r="L16" s="20">
        <v>71.504467519922727</v>
      </c>
      <c r="M16" s="20">
        <v>71.654099905749305</v>
      </c>
      <c r="N16" s="20">
        <v>71.737629459148451</v>
      </c>
      <c r="O16" s="21">
        <v>71.980082285451985</v>
      </c>
      <c r="P16" s="21">
        <v>72.05942537283876</v>
      </c>
      <c r="Q16" s="21">
        <v>72.199052010057841</v>
      </c>
      <c r="R16" s="21">
        <v>72.527025480864978</v>
      </c>
      <c r="S16" s="21">
        <v>72.909356526961972</v>
      </c>
      <c r="T16" s="21">
        <v>72.203354606127505</v>
      </c>
      <c r="U16" s="21">
        <v>71.683785815194554</v>
      </c>
      <c r="V16" s="21">
        <v>71.073806252924925</v>
      </c>
      <c r="W16" s="21">
        <f>[1]уртача!T19*1000/[1]уртача!B19*100</f>
        <v>70.470663253886372</v>
      </c>
      <c r="X16" s="21">
        <v>68.876647649026154</v>
      </c>
      <c r="Y16" s="21">
        <v>64.754441574881056</v>
      </c>
      <c r="Z16" s="21">
        <v>64.535445238555141</v>
      </c>
      <c r="AA16" s="21">
        <v>64.019590794696043</v>
      </c>
      <c r="AB16" s="26"/>
      <c r="AE16" s="25"/>
    </row>
    <row r="17" spans="1:31" s="3" customFormat="1" ht="15.75" customHeight="1">
      <c r="A17" s="12" t="s">
        <v>7</v>
      </c>
      <c r="B17" s="11" t="s">
        <v>46</v>
      </c>
      <c r="C17" s="12" t="s">
        <v>47</v>
      </c>
      <c r="D17" s="22" t="s">
        <v>48</v>
      </c>
      <c r="E17" s="20">
        <v>70.225776105362186</v>
      </c>
      <c r="F17" s="20">
        <v>69.170925177332009</v>
      </c>
      <c r="G17" s="20">
        <v>68.703648768911307</v>
      </c>
      <c r="H17" s="20">
        <v>68.665321418276164</v>
      </c>
      <c r="I17" s="20">
        <v>69.060812232587494</v>
      </c>
      <c r="J17" s="20">
        <v>69.595613433858801</v>
      </c>
      <c r="K17" s="20">
        <v>69.880002681504322</v>
      </c>
      <c r="L17" s="20">
        <v>70.072131147540972</v>
      </c>
      <c r="M17" s="20">
        <v>70.556091288974613</v>
      </c>
      <c r="N17" s="20">
        <v>71.145945262625617</v>
      </c>
      <c r="O17" s="21">
        <v>71.500024598632322</v>
      </c>
      <c r="P17" s="21">
        <v>71.798820118594861</v>
      </c>
      <c r="Q17" s="21">
        <v>72.941780097485747</v>
      </c>
      <c r="R17" s="21">
        <v>74.047153684275642</v>
      </c>
      <c r="S17" s="21">
        <v>75.140859584504824</v>
      </c>
      <c r="T17" s="21">
        <v>75.332333838957581</v>
      </c>
      <c r="U17" s="21">
        <v>75.384254198796398</v>
      </c>
      <c r="V17" s="21">
        <v>75.246889268157474</v>
      </c>
      <c r="W17" s="21">
        <f>[1]уртача!T20*1000/[1]уртача!B20*100</f>
        <v>71.390255000501526</v>
      </c>
      <c r="X17" s="21">
        <v>71.431054461181915</v>
      </c>
      <c r="Y17" s="21">
        <v>68.170554503930447</v>
      </c>
      <c r="Z17" s="21">
        <v>72.356423919478985</v>
      </c>
      <c r="AA17" s="21">
        <v>70.99600832757649</v>
      </c>
      <c r="AB17" s="26"/>
      <c r="AE17" s="25"/>
    </row>
    <row r="18" spans="1:31" s="3" customFormat="1" ht="15.75" customHeight="1">
      <c r="A18" s="12" t="s">
        <v>64</v>
      </c>
      <c r="B18" s="11" t="s">
        <v>49</v>
      </c>
      <c r="C18" s="12" t="s">
        <v>50</v>
      </c>
      <c r="D18" s="22" t="s">
        <v>51</v>
      </c>
      <c r="E18" s="20">
        <v>72.533711852377564</v>
      </c>
      <c r="F18" s="20">
        <v>71.748261378503059</v>
      </c>
      <c r="G18" s="20">
        <v>71.104437771104458</v>
      </c>
      <c r="H18" s="20">
        <v>70.783249321442426</v>
      </c>
      <c r="I18" s="20">
        <v>70.907612435103516</v>
      </c>
      <c r="J18" s="20">
        <v>71.096264804129973</v>
      </c>
      <c r="K18" s="20">
        <v>71.296022693694241</v>
      </c>
      <c r="L18" s="20">
        <v>71.289915001148628</v>
      </c>
      <c r="M18" s="20">
        <v>71.358492669602541</v>
      </c>
      <c r="N18" s="20">
        <v>71.021712058043207</v>
      </c>
      <c r="O18" s="21">
        <v>69.398602397886364</v>
      </c>
      <c r="P18" s="21">
        <v>67.902290411383305</v>
      </c>
      <c r="Q18" s="21">
        <v>67.979438989814255</v>
      </c>
      <c r="R18" s="21">
        <v>68.326912118680937</v>
      </c>
      <c r="S18" s="21">
        <v>68.808666467534849</v>
      </c>
      <c r="T18" s="21">
        <v>69.0735205382461</v>
      </c>
      <c r="U18" s="21">
        <v>69.563380596737858</v>
      </c>
      <c r="V18" s="21">
        <v>69.893805577303041</v>
      </c>
      <c r="W18" s="21">
        <f>[1]уртача!T21*1000/[1]уртача!B21*100</f>
        <v>66.028482348302305</v>
      </c>
      <c r="X18" s="21">
        <v>67.477396021699818</v>
      </c>
      <c r="Y18" s="21">
        <v>65.065529559831134</v>
      </c>
      <c r="Z18" s="21">
        <v>66.221706326175266</v>
      </c>
      <c r="AA18" s="21">
        <v>67.064585463668038</v>
      </c>
      <c r="AB18" s="26"/>
      <c r="AE18" s="25"/>
    </row>
    <row r="19" spans="1:31" s="3" customFormat="1" ht="15.75" customHeight="1">
      <c r="A19" s="12" t="s">
        <v>8</v>
      </c>
      <c r="B19" s="11" t="s">
        <v>52</v>
      </c>
      <c r="C19" s="12" t="s">
        <v>53</v>
      </c>
      <c r="D19" s="22" t="s">
        <v>54</v>
      </c>
      <c r="E19" s="20">
        <v>65.548607163160881</v>
      </c>
      <c r="F19" s="20">
        <v>64.168265278158401</v>
      </c>
      <c r="G19" s="20">
        <v>63.267195767195759</v>
      </c>
      <c r="H19" s="20">
        <v>62.686948740892248</v>
      </c>
      <c r="I19" s="20">
        <v>62.643749227154686</v>
      </c>
      <c r="J19" s="20">
        <v>62.716138328530256</v>
      </c>
      <c r="K19" s="20">
        <v>62.843125803060381</v>
      </c>
      <c r="L19" s="20">
        <v>62.844817799977307</v>
      </c>
      <c r="M19" s="20">
        <v>63.000551571980147</v>
      </c>
      <c r="N19" s="20">
        <v>63.084513084513091</v>
      </c>
      <c r="O19" s="21">
        <v>63.16468940817591</v>
      </c>
      <c r="P19" s="21">
        <v>63.332685014100946</v>
      </c>
      <c r="Q19" s="21">
        <v>63.864021448146957</v>
      </c>
      <c r="R19" s="21">
        <v>64.334335918948867</v>
      </c>
      <c r="S19" s="21">
        <v>64.994303660167716</v>
      </c>
      <c r="T19" s="21">
        <v>65.645235603674436</v>
      </c>
      <c r="U19" s="21">
        <v>66.291267080479813</v>
      </c>
      <c r="V19" s="21">
        <v>66.925694401110007</v>
      </c>
      <c r="W19" s="21">
        <f>[1]уртача!T22*1000/[1]уртача!B22*100</f>
        <v>64.560952868146188</v>
      </c>
      <c r="X19" s="21">
        <v>66.107171708105213</v>
      </c>
      <c r="Y19" s="21">
        <v>63.71210605248465</v>
      </c>
      <c r="Z19" s="21">
        <v>64.016920772010209</v>
      </c>
      <c r="AA19" s="21">
        <v>64.698356048970538</v>
      </c>
      <c r="AB19" s="26"/>
      <c r="AE19" s="25"/>
    </row>
    <row r="20" spans="1:31" s="3" customFormat="1" ht="15.75" customHeight="1">
      <c r="A20" s="12" t="s">
        <v>9</v>
      </c>
      <c r="B20" s="11" t="s">
        <v>55</v>
      </c>
      <c r="C20" s="12" t="s">
        <v>56</v>
      </c>
      <c r="D20" s="22" t="s">
        <v>57</v>
      </c>
      <c r="E20" s="20">
        <v>78.67261485481724</v>
      </c>
      <c r="F20" s="20">
        <v>79.225406661502703</v>
      </c>
      <c r="G20" s="20">
        <v>80.12112848819379</v>
      </c>
      <c r="H20" s="20">
        <v>81.533206831119557</v>
      </c>
      <c r="I20" s="20">
        <v>83.423708389817747</v>
      </c>
      <c r="J20" s="20">
        <v>84.066098399880346</v>
      </c>
      <c r="K20" s="20">
        <v>83.533422261745955</v>
      </c>
      <c r="L20" s="20">
        <v>83.032702742337591</v>
      </c>
      <c r="M20" s="20">
        <v>82.756619513964452</v>
      </c>
      <c r="N20" s="20">
        <v>82.446426003164106</v>
      </c>
      <c r="O20" s="21">
        <v>81.637389329969153</v>
      </c>
      <c r="P20" s="21">
        <v>80.722348827041529</v>
      </c>
      <c r="Q20" s="21">
        <v>80.655235303425258</v>
      </c>
      <c r="R20" s="21">
        <v>80.671484710458742</v>
      </c>
      <c r="S20" s="21">
        <v>80.945279880535452</v>
      </c>
      <c r="T20" s="21">
        <v>81.075969245131432</v>
      </c>
      <c r="U20" s="21">
        <v>81.041252262981885</v>
      </c>
      <c r="V20" s="21">
        <v>80.797685740181009</v>
      </c>
      <c r="W20" s="21">
        <f>[1]уртача!T23*1000/[1]уртача!B23*100</f>
        <v>77.465948572663194</v>
      </c>
      <c r="X20" s="21">
        <v>80.121951219512212</v>
      </c>
      <c r="Y20" s="21">
        <v>81.651054624052989</v>
      </c>
      <c r="Z20" s="21">
        <v>81.3186813186813</v>
      </c>
      <c r="AA20" s="21">
        <v>82.530820687135346</v>
      </c>
      <c r="AB20" s="26"/>
      <c r="AE20" s="25"/>
    </row>
    <row r="21" spans="1:31" s="3" customFormat="1" ht="1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31" ht="14.25">
      <c r="A22" s="24"/>
      <c r="E22" s="24"/>
      <c r="F22" s="24"/>
      <c r="G22" s="24"/>
      <c r="H22" s="24"/>
      <c r="I22" s="24"/>
      <c r="J22" s="24"/>
      <c r="K22" s="7"/>
      <c r="L22" s="7"/>
      <c r="M22" s="7"/>
      <c r="N22" s="7"/>
      <c r="O22" s="8"/>
      <c r="P22" s="8"/>
      <c r="Q22" s="8"/>
      <c r="R22" s="8"/>
      <c r="S22" s="8"/>
      <c r="T22" s="8"/>
      <c r="U22" s="8"/>
      <c r="V22" s="8"/>
      <c r="W22" s="8"/>
    </row>
    <row r="23" spans="1:31" ht="14.25">
      <c r="A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8"/>
      <c r="Q23" s="8"/>
      <c r="R23" s="8"/>
      <c r="S23" s="8"/>
      <c r="T23" s="8"/>
      <c r="U23" s="8"/>
      <c r="V23" s="8"/>
      <c r="W23" s="8"/>
    </row>
    <row r="24" spans="1:31" ht="14.25">
      <c r="A24" s="23"/>
      <c r="B24" s="17"/>
      <c r="C24" s="17"/>
      <c r="D24" s="16"/>
      <c r="E24" s="16"/>
      <c r="F24" s="9"/>
      <c r="G24" s="9"/>
      <c r="H24" s="9"/>
      <c r="I24" s="9"/>
      <c r="J24" s="9"/>
      <c r="K24" s="9"/>
      <c r="L24" s="9"/>
      <c r="M24" s="9"/>
      <c r="N24" s="9"/>
    </row>
    <row r="25" spans="1:31">
      <c r="H25" s="9"/>
      <c r="I25" s="9"/>
      <c r="J25" s="9"/>
      <c r="K25" s="9"/>
      <c r="L25" s="9"/>
      <c r="M25" s="9"/>
      <c r="N25" s="9"/>
    </row>
  </sheetData>
  <mergeCells count="4">
    <mergeCell ref="A4:Z4"/>
    <mergeCell ref="A1:AA1"/>
    <mergeCell ref="A2:AA2"/>
    <mergeCell ref="A3:AA3"/>
  </mergeCells>
  <printOptions horizontalCentered="1"/>
  <pageMargins left="0" right="0" top="0.74803149606299213" bottom="0" header="0.31496062992125984" footer="0.31496062992125984"/>
  <pageSetup paperSize="9" scale="62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2023-07-28T04:19:34Z</dcterms:modified>
</cp:coreProperties>
</file>