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640" windowHeight="11760" tabRatio="877"/>
  </bookViews>
  <sheets>
    <sheet name="6 илова" sheetId="14" r:id="rId1"/>
  </sheets>
  <definedNames>
    <definedName name="_xlnm.Print_Titles" localSheetId="0">'6 илова'!$4:$4</definedName>
    <definedName name="_xlnm.Print_Area" localSheetId="0">'6 илова'!$A$1:$Q$30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4"/>
  <c r="C5" l="1"/>
  <c r="F19" l="1"/>
  <c r="C19" s="1"/>
  <c r="F9"/>
  <c r="C9" s="1"/>
  <c r="F21"/>
  <c r="C21" s="1"/>
  <c r="F29"/>
  <c r="C29" s="1"/>
  <c r="F22"/>
  <c r="C22" s="1"/>
  <c r="F27"/>
  <c r="C27" s="1"/>
  <c r="F24"/>
  <c r="C24" s="1"/>
  <c r="F14"/>
  <c r="C14" s="1"/>
  <c r="F10"/>
  <c r="C10" s="1"/>
  <c r="F11"/>
  <c r="C11" s="1"/>
  <c r="F17"/>
  <c r="C17" s="1"/>
  <c r="F18"/>
  <c r="C18" s="1"/>
  <c r="F12"/>
  <c r="C12" s="1"/>
  <c r="F26"/>
  <c r="C26" s="1"/>
  <c r="F7"/>
  <c r="C7" s="1"/>
  <c r="F20"/>
  <c r="C20" s="1"/>
  <c r="F16"/>
  <c r="C16" s="1"/>
  <c r="F28"/>
  <c r="C28" s="1"/>
  <c r="F15"/>
  <c r="C15" s="1"/>
  <c r="F23"/>
  <c r="C23" s="1"/>
  <c r="F13"/>
  <c r="C13" s="1"/>
  <c r="F6"/>
  <c r="C6" s="1"/>
</calcChain>
</file>

<file path=xl/sharedStrings.xml><?xml version="1.0" encoding="utf-8"?>
<sst xmlns="http://schemas.openxmlformats.org/spreadsheetml/2006/main" count="43" uniqueCount="43">
  <si>
    <t>Ishlab chiqaradigan sanoat</t>
  </si>
  <si>
    <t>Ichimliklar ishlab chiqarish</t>
  </si>
  <si>
    <t>Tamaki mahsulotlari ishlab chiqarish</t>
  </si>
  <si>
    <t>Kiyim ishlab chiqarish</t>
  </si>
  <si>
    <t>Teri va unga tegishli mahsulotlar ishlab chiqarish</t>
  </si>
  <si>
    <t>Yozilgan materiallarni nashr qilish va aks ettirish</t>
  </si>
  <si>
    <t>Koks va neftni qayta ishlash mahsulotlari ishlab chiqarish</t>
  </si>
  <si>
    <t>Kimyo mahsulotlari ishlab chiqarish</t>
  </si>
  <si>
    <t>Asosiy farmatsevtika mahsulotlari va preparatlari ishlab chiqarish</t>
  </si>
  <si>
    <t>Rezina va plastmassa buyumlar ishlab chiqarish</t>
  </si>
  <si>
    <t>Boshqa nometall mineral mahsulotlar ishlab chiqarish</t>
  </si>
  <si>
    <t>Metallurgiya sanoati</t>
  </si>
  <si>
    <t>Mashina va uskunalardna tashqari tayyormetall buyumlar ishlab chiqarish</t>
  </si>
  <si>
    <t>Kompyuterlar, elektron va optik mahsulotlar ishlab chiqarish</t>
  </si>
  <si>
    <t>Boshqa toifalarga kiritilmagan mashina va uskunalar ishlab chiqarish</t>
  </si>
  <si>
    <t>Avtotransport vositalari, treylerlar va yarim pritseplar ishlab chiqarish</t>
  </si>
  <si>
    <t>Boshqa transport uchkunalari ishlab chiqarish</t>
  </si>
  <si>
    <t>Mebel ishlab chiqarish</t>
  </si>
  <si>
    <t>Boshqa tayyor buyumlar ishlab chiqarish</t>
  </si>
  <si>
    <t>¹⁾ dastlabki ma’lumot</t>
  </si>
  <si>
    <t>Oziq- ovqat mahsulotlari ishlab chiqarish</t>
  </si>
  <si>
    <t>tumanlar:</t>
  </si>
  <si>
    <t>6.1 ilova</t>
  </si>
  <si>
    <t>Buxoro viloyati</t>
  </si>
  <si>
    <t>Buxoro shahri</t>
  </si>
  <si>
    <t>Kogon shahri</t>
  </si>
  <si>
    <t>Olot</t>
  </si>
  <si>
    <t xml:space="preserve">Buxoro </t>
  </si>
  <si>
    <t>Vobkent</t>
  </si>
  <si>
    <t>G'ijduvon</t>
  </si>
  <si>
    <t>Kogon</t>
  </si>
  <si>
    <t>Qorako'l</t>
  </si>
  <si>
    <t>Qorovulbozor</t>
  </si>
  <si>
    <t>Peshku</t>
  </si>
  <si>
    <t>Romitan</t>
  </si>
  <si>
    <t>Jondor</t>
  </si>
  <si>
    <t>Shofirkon</t>
  </si>
  <si>
    <t>To‘qimachilik mahsulotlari ishlab chiqarish</t>
  </si>
  <si>
    <t>Yog‘och va po‘kak buyumlar (mebeldan tashqari), pohol va to‘qish uchun materiallardan buyumlar ishlab chiqarish</t>
  </si>
  <si>
    <t>Qog‘oz va qog‘oz mahsulotlari ishlab chiqarish</t>
  </si>
  <si>
    <t>Mashina va uskunalarni ta’mirlash va o‘rnatish</t>
  </si>
  <si>
    <t>Elektr uskunalar ishlab chiqarish</t>
  </si>
  <si>
    <t>2023 yil yanvar-sentabrda viloyatda ishlab chiqarish sanoati tarkibida tumanlarning ulushi, %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</si>
</sst>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i/>
      <sz val="11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 applyFill="0" applyProtection="0"/>
    <xf numFmtId="0" fontId="6" fillId="0" borderId="0"/>
    <xf numFmtId="0" fontId="4" fillId="0" borderId="0"/>
    <xf numFmtId="0" fontId="7" fillId="0" borderId="0"/>
    <xf numFmtId="0" fontId="6" fillId="0" borderId="0"/>
    <xf numFmtId="0" fontId="8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8">
    <cellStyle name="Обычный" xfId="0" builtinId="0"/>
    <cellStyle name="Обычный 2" xfId="1"/>
    <cellStyle name="Обычный 3" xfId="2"/>
    <cellStyle name="Обычный 3 3" xfId="3"/>
    <cellStyle name="Обычный 4" xfId="4"/>
    <cellStyle name="Обычный 5" xfId="5"/>
    <cellStyle name="Обычный 6" xfId="6"/>
    <cellStyle name="Финансовый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view="pageBreakPreview" topLeftCell="B1" zoomScaleSheetLayoutView="100" workbookViewId="0">
      <selection activeCell="D5" sqref="D5:E5"/>
    </sheetView>
  </sheetViews>
  <sheetFormatPr defaultRowHeight="15"/>
  <cols>
    <col min="1" max="1" width="9.140625" style="1" hidden="1" customWidth="1"/>
    <col min="2" max="2" width="40.85546875" style="8" customWidth="1"/>
    <col min="3" max="17" width="9.5703125" style="1" customWidth="1"/>
    <col min="18" max="16384" width="9.140625" style="1"/>
  </cols>
  <sheetData>
    <row r="1" spans="1:18" ht="24" customHeight="1">
      <c r="A1" s="2"/>
      <c r="B1" s="15" t="s">
        <v>42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2"/>
    </row>
    <row r="2" spans="1:18">
      <c r="A2" s="2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4" t="s">
        <v>22</v>
      </c>
      <c r="P2" s="14"/>
      <c r="R2" s="2"/>
    </row>
    <row r="3" spans="1:18">
      <c r="A3" s="2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0"/>
      <c r="Q3" s="10"/>
      <c r="R3" s="2"/>
    </row>
    <row r="4" spans="1:18" ht="90.75" customHeight="1">
      <c r="A4" s="2"/>
      <c r="B4" s="13"/>
      <c r="C4" s="9" t="s">
        <v>23</v>
      </c>
      <c r="D4" s="9" t="s">
        <v>24</v>
      </c>
      <c r="E4" s="9" t="s">
        <v>25</v>
      </c>
      <c r="F4" s="9" t="s">
        <v>21</v>
      </c>
      <c r="G4" s="9" t="s">
        <v>26</v>
      </c>
      <c r="H4" s="9" t="s">
        <v>27</v>
      </c>
      <c r="I4" s="9" t="s">
        <v>28</v>
      </c>
      <c r="J4" s="9" t="s">
        <v>29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35</v>
      </c>
      <c r="Q4" s="9" t="s">
        <v>36</v>
      </c>
      <c r="R4" s="2"/>
    </row>
    <row r="5" spans="1:18" s="5" customFormat="1" ht="14.25">
      <c r="A5" s="11"/>
      <c r="B5" s="12" t="s">
        <v>0</v>
      </c>
      <c r="C5" s="6">
        <f>D5+E5+F5</f>
        <v>99.999999999999972</v>
      </c>
      <c r="D5" s="6">
        <v>8.07</v>
      </c>
      <c r="E5" s="6">
        <v>3.39</v>
      </c>
      <c r="F5" s="6">
        <f t="shared" ref="F5:F29" si="0">G5+H5+I5+J5+K5+L5+M5+N5+O5+P5+Q5</f>
        <v>88.539999999999978</v>
      </c>
      <c r="G5" s="6">
        <v>1.23</v>
      </c>
      <c r="H5" s="6">
        <v>1.39</v>
      </c>
      <c r="I5" s="6">
        <v>3.03</v>
      </c>
      <c r="J5" s="6">
        <v>6.88</v>
      </c>
      <c r="K5" s="6">
        <v>6</v>
      </c>
      <c r="L5" s="6">
        <v>4.2300000000000004</v>
      </c>
      <c r="M5" s="6">
        <v>53.37</v>
      </c>
      <c r="N5" s="6">
        <v>2.21</v>
      </c>
      <c r="O5" s="6">
        <v>4.42</v>
      </c>
      <c r="P5" s="6">
        <v>3.32</v>
      </c>
      <c r="Q5" s="6">
        <v>2.46</v>
      </c>
      <c r="R5" s="11"/>
    </row>
    <row r="6" spans="1:18">
      <c r="A6" s="2"/>
      <c r="B6" s="13" t="s">
        <v>20</v>
      </c>
      <c r="C6" s="6">
        <f>D6+E6+F6</f>
        <v>100</v>
      </c>
      <c r="D6" s="7">
        <v>15.579734499516103</v>
      </c>
      <c r="E6" s="7">
        <v>8.7274261429819955</v>
      </c>
      <c r="F6" s="6">
        <f>G6+H6+I6+J6+K6+L6+M6+N6+O6+P6+Q6</f>
        <v>75.692839357501896</v>
      </c>
      <c r="G6" s="7">
        <v>2.6765929790369736</v>
      </c>
      <c r="H6" s="7">
        <v>4.8790042905729072</v>
      </c>
      <c r="I6" s="7">
        <v>3.9969333924230259</v>
      </c>
      <c r="J6" s="7">
        <v>12.885507668515462</v>
      </c>
      <c r="K6" s="7">
        <v>10.364126017312746</v>
      </c>
      <c r="L6" s="7">
        <v>4.6926100973667388</v>
      </c>
      <c r="M6" s="7">
        <v>2.6818301394151338</v>
      </c>
      <c r="N6" s="7">
        <v>5.7922193025271564</v>
      </c>
      <c r="O6" s="7">
        <v>4.6064854223548881</v>
      </c>
      <c r="P6" s="7">
        <v>17.316736065611533</v>
      </c>
      <c r="Q6" s="7">
        <v>5.8007939823653363</v>
      </c>
      <c r="R6" s="2"/>
    </row>
    <row r="7" spans="1:18">
      <c r="A7" s="2"/>
      <c r="B7" s="13" t="s">
        <v>1</v>
      </c>
      <c r="C7" s="6">
        <f>D7+E7+F7</f>
        <v>100</v>
      </c>
      <c r="D7" s="7">
        <v>93.576420995998831</v>
      </c>
      <c r="E7" s="7">
        <v>7.8093929136602666E-2</v>
      </c>
      <c r="F7" s="6">
        <f t="shared" si="0"/>
        <v>6.3454850748645715</v>
      </c>
      <c r="G7" s="7">
        <v>0</v>
      </c>
      <c r="H7" s="7">
        <v>3.0185389455292393</v>
      </c>
      <c r="I7" s="7">
        <v>0.48449112160109287</v>
      </c>
      <c r="J7" s="7">
        <v>0.72180403789011804</v>
      </c>
      <c r="K7" s="7">
        <v>1.5363992364952823</v>
      </c>
      <c r="L7" s="7">
        <v>0</v>
      </c>
      <c r="M7" s="7">
        <v>1.1642459631267529E-2</v>
      </c>
      <c r="N7" s="7">
        <v>0.49540765147911148</v>
      </c>
      <c r="O7" s="7">
        <v>7.7201622238459569E-2</v>
      </c>
      <c r="P7" s="7">
        <v>0</v>
      </c>
      <c r="Q7" s="7">
        <v>0</v>
      </c>
      <c r="R7" s="2"/>
    </row>
    <row r="8" spans="1:18">
      <c r="A8" s="2"/>
      <c r="B8" s="13" t="s">
        <v>2</v>
      </c>
      <c r="C8" s="6">
        <v>0</v>
      </c>
      <c r="D8" s="7">
        <v>0</v>
      </c>
      <c r="E8" s="7">
        <v>0</v>
      </c>
      <c r="F8" s="6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2"/>
    </row>
    <row r="9" spans="1:18">
      <c r="A9" s="2"/>
      <c r="B9" s="13" t="s">
        <v>37</v>
      </c>
      <c r="C9" s="6">
        <f t="shared" ref="C9:C29" si="1">D9+E9+F9</f>
        <v>99.999999999999986</v>
      </c>
      <c r="D9" s="7">
        <v>12.830333919632247</v>
      </c>
      <c r="E9" s="7">
        <v>3.8580655177394361</v>
      </c>
      <c r="F9" s="6">
        <f t="shared" si="0"/>
        <v>83.3116005626283</v>
      </c>
      <c r="G9" s="7">
        <v>3.4670932835322699</v>
      </c>
      <c r="H9" s="7">
        <v>1.7344278888472018</v>
      </c>
      <c r="I9" s="7">
        <v>4.0518675446836303</v>
      </c>
      <c r="J9" s="7">
        <v>21.007300111125556</v>
      </c>
      <c r="K9" s="7">
        <v>6.8064687441916467</v>
      </c>
      <c r="L9" s="7">
        <v>16.512278736362539</v>
      </c>
      <c r="M9" s="7">
        <v>1.9435511980334925</v>
      </c>
      <c r="N9" s="7">
        <v>5.1270400275345418</v>
      </c>
      <c r="O9" s="7">
        <v>16.348009819384369</v>
      </c>
      <c r="P9" s="7">
        <v>1.3700978638414518</v>
      </c>
      <c r="Q9" s="7">
        <v>4.9434653450916111</v>
      </c>
      <c r="R9" s="2"/>
    </row>
    <row r="10" spans="1:18">
      <c r="A10" s="2"/>
      <c r="B10" s="13" t="s">
        <v>3</v>
      </c>
      <c r="C10" s="6">
        <f t="shared" si="1"/>
        <v>100</v>
      </c>
      <c r="D10" s="7">
        <v>23.244942523652245</v>
      </c>
      <c r="E10" s="7">
        <v>2.4145873202014609</v>
      </c>
      <c r="F10" s="6">
        <f t="shared" si="0"/>
        <v>74.340470156146296</v>
      </c>
      <c r="G10" s="7">
        <v>3.4909985111633612</v>
      </c>
      <c r="H10" s="7">
        <v>5.5571706615906109</v>
      </c>
      <c r="I10" s="7">
        <v>13.844585667291433</v>
      </c>
      <c r="J10" s="7">
        <v>9.9770952156625778</v>
      </c>
      <c r="K10" s="7">
        <v>3.1590778266664006</v>
      </c>
      <c r="L10" s="7">
        <v>4.8470827746988832</v>
      </c>
      <c r="M10" s="7">
        <v>0.85047278401666881</v>
      </c>
      <c r="N10" s="7">
        <v>5.0160831494193703</v>
      </c>
      <c r="O10" s="7">
        <v>5.0972885622148416</v>
      </c>
      <c r="P10" s="7">
        <v>5.7278184670796728</v>
      </c>
      <c r="Q10" s="7">
        <v>16.772796536342472</v>
      </c>
      <c r="R10" s="2"/>
    </row>
    <row r="11" spans="1:18" ht="30">
      <c r="A11" s="2"/>
      <c r="B11" s="13" t="s">
        <v>4</v>
      </c>
      <c r="C11" s="6">
        <f t="shared" si="1"/>
        <v>100</v>
      </c>
      <c r="D11" s="7">
        <v>35.972177038434012</v>
      </c>
      <c r="E11" s="7">
        <v>3.2823624850738833</v>
      </c>
      <c r="F11" s="6">
        <f t="shared" si="0"/>
        <v>60.745460476492099</v>
      </c>
      <c r="G11" s="7">
        <v>2.877259443500114</v>
      </c>
      <c r="H11" s="7">
        <v>4.2613504548295129</v>
      </c>
      <c r="I11" s="7">
        <v>9.4474550767090353</v>
      </c>
      <c r="J11" s="7">
        <v>20.299801173656078</v>
      </c>
      <c r="K11" s="7">
        <v>1.2774042437320916</v>
      </c>
      <c r="L11" s="7">
        <v>5.6717430707954177</v>
      </c>
      <c r="M11" s="7">
        <v>0.14206931939913914</v>
      </c>
      <c r="N11" s="7">
        <v>3.1813319765381909</v>
      </c>
      <c r="O11" s="7">
        <v>1.2157289251985368</v>
      </c>
      <c r="P11" s="7">
        <v>6.9844945147102058</v>
      </c>
      <c r="Q11" s="7">
        <v>5.3868222774237751</v>
      </c>
      <c r="R11" s="2"/>
    </row>
    <row r="12" spans="1:18" ht="48" customHeight="1">
      <c r="A12" s="2"/>
      <c r="B12" s="13" t="s">
        <v>38</v>
      </c>
      <c r="C12" s="6">
        <f t="shared" si="1"/>
        <v>100</v>
      </c>
      <c r="D12" s="7">
        <v>72.151493432096814</v>
      </c>
      <c r="E12" s="7">
        <v>0</v>
      </c>
      <c r="F12" s="6">
        <f t="shared" si="0"/>
        <v>27.848506567903183</v>
      </c>
      <c r="G12" s="7">
        <v>5.4171972180104125E-2</v>
      </c>
      <c r="H12" s="7">
        <v>19.059526899817982</v>
      </c>
      <c r="I12" s="7">
        <v>3.3805335042372779</v>
      </c>
      <c r="J12" s="7">
        <v>1.2237125636181136</v>
      </c>
      <c r="K12" s="7">
        <v>1.9051800859320205</v>
      </c>
      <c r="L12" s="7">
        <v>0.91928350519822866</v>
      </c>
      <c r="M12" s="7">
        <v>0</v>
      </c>
      <c r="N12" s="7">
        <v>0</v>
      </c>
      <c r="O12" s="7">
        <v>0</v>
      </c>
      <c r="P12" s="7">
        <v>1.3060980369194546</v>
      </c>
      <c r="Q12" s="7">
        <v>0</v>
      </c>
      <c r="R12" s="2"/>
    </row>
    <row r="13" spans="1:18">
      <c r="A13" s="2"/>
      <c r="B13" s="13" t="s">
        <v>39</v>
      </c>
      <c r="C13" s="6">
        <f t="shared" si="1"/>
        <v>100</v>
      </c>
      <c r="D13" s="7">
        <v>41.739102097627359</v>
      </c>
      <c r="E13" s="7">
        <v>3.3207853843398527</v>
      </c>
      <c r="F13" s="6">
        <f t="shared" si="0"/>
        <v>54.940112518032791</v>
      </c>
      <c r="G13" s="7">
        <v>0.10595119471907187</v>
      </c>
      <c r="H13" s="7">
        <v>3.6011493883548069</v>
      </c>
      <c r="I13" s="7">
        <v>0</v>
      </c>
      <c r="J13" s="7">
        <v>43.021219266668396</v>
      </c>
      <c r="K13" s="7">
        <v>0.30310695237737062</v>
      </c>
      <c r="L13" s="7">
        <v>0.22949702438438402</v>
      </c>
      <c r="M13" s="7">
        <v>0</v>
      </c>
      <c r="N13" s="7">
        <v>0</v>
      </c>
      <c r="O13" s="7">
        <v>7.7977779002987122E-2</v>
      </c>
      <c r="P13" s="7">
        <v>7.6012109125257732</v>
      </c>
      <c r="Q13" s="7">
        <v>0</v>
      </c>
      <c r="R13" s="2"/>
    </row>
    <row r="14" spans="1:18" ht="36" customHeight="1">
      <c r="A14" s="2"/>
      <c r="B14" s="13" t="s">
        <v>5</v>
      </c>
      <c r="C14" s="6">
        <f t="shared" si="1"/>
        <v>100</v>
      </c>
      <c r="D14" s="7">
        <v>74.317745721040211</v>
      </c>
      <c r="E14" s="7">
        <v>0</v>
      </c>
      <c r="F14" s="6">
        <f t="shared" si="0"/>
        <v>25.682254278959796</v>
      </c>
      <c r="G14" s="7">
        <v>0</v>
      </c>
      <c r="H14" s="7">
        <v>0</v>
      </c>
      <c r="I14" s="7">
        <v>6.2904861627237389</v>
      </c>
      <c r="J14" s="7">
        <v>4.5214261816602273</v>
      </c>
      <c r="K14" s="7">
        <v>2.7717845239947625</v>
      </c>
      <c r="L14" s="7">
        <v>0</v>
      </c>
      <c r="M14" s="7">
        <v>0</v>
      </c>
      <c r="N14" s="7">
        <v>0</v>
      </c>
      <c r="O14" s="7">
        <v>0</v>
      </c>
      <c r="P14" s="7">
        <v>12.098557410581067</v>
      </c>
      <c r="Q14" s="7">
        <v>0</v>
      </c>
      <c r="R14" s="2"/>
    </row>
    <row r="15" spans="1:18" ht="30">
      <c r="A15" s="2"/>
      <c r="B15" s="13" t="s">
        <v>6</v>
      </c>
      <c r="C15" s="6">
        <f t="shared" si="1"/>
        <v>100</v>
      </c>
      <c r="D15" s="7">
        <v>0</v>
      </c>
      <c r="E15" s="7">
        <v>0</v>
      </c>
      <c r="F15" s="6">
        <f t="shared" si="0"/>
        <v>100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100</v>
      </c>
      <c r="N15" s="7">
        <v>0</v>
      </c>
      <c r="O15" s="7">
        <v>0</v>
      </c>
      <c r="P15" s="7">
        <v>0</v>
      </c>
      <c r="Q15" s="7">
        <v>0</v>
      </c>
      <c r="R15" s="2"/>
    </row>
    <row r="16" spans="1:18">
      <c r="A16" s="2"/>
      <c r="B16" s="13" t="s">
        <v>7</v>
      </c>
      <c r="C16" s="6">
        <f t="shared" si="1"/>
        <v>100.00000000000003</v>
      </c>
      <c r="D16" s="7">
        <v>3.0210015647236723</v>
      </c>
      <c r="E16" s="7">
        <v>0.2157428245546244</v>
      </c>
      <c r="F16" s="6">
        <f t="shared" si="0"/>
        <v>96.763255610721728</v>
      </c>
      <c r="G16" s="7">
        <v>2.0728719543663534E-2</v>
      </c>
      <c r="H16" s="7">
        <v>1.5585696448629731</v>
      </c>
      <c r="I16" s="7">
        <v>66.440746911955898</v>
      </c>
      <c r="J16" s="7">
        <v>10.504334094779656</v>
      </c>
      <c r="K16" s="7">
        <v>14.41827005577597</v>
      </c>
      <c r="L16" s="7">
        <v>0.13107464774773103</v>
      </c>
      <c r="M16" s="7">
        <v>0</v>
      </c>
      <c r="N16" s="7">
        <v>2.6810615620561533</v>
      </c>
      <c r="O16" s="7">
        <v>8.2454621390846597E-2</v>
      </c>
      <c r="P16" s="7">
        <v>8.0675894207015819E-2</v>
      </c>
      <c r="Q16" s="7">
        <v>0.84533945840179314</v>
      </c>
      <c r="R16" s="2"/>
    </row>
    <row r="17" spans="1:18" ht="30">
      <c r="A17" s="2"/>
      <c r="B17" s="13" t="s">
        <v>8</v>
      </c>
      <c r="C17" s="6">
        <f t="shared" si="1"/>
        <v>100</v>
      </c>
      <c r="D17" s="7">
        <v>99.266105043985434</v>
      </c>
      <c r="E17" s="7">
        <v>0</v>
      </c>
      <c r="F17" s="6">
        <f t="shared" si="0"/>
        <v>0.73389495601456056</v>
      </c>
      <c r="G17" s="7">
        <v>0</v>
      </c>
      <c r="H17" s="7">
        <v>0</v>
      </c>
      <c r="I17" s="7">
        <v>3.8397383321111714E-2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0.69549757269344881</v>
      </c>
      <c r="P17" s="7">
        <v>0</v>
      </c>
      <c r="Q17" s="7">
        <v>0</v>
      </c>
      <c r="R17" s="2"/>
    </row>
    <row r="18" spans="1:18" ht="30">
      <c r="A18" s="2"/>
      <c r="B18" s="13" t="s">
        <v>9</v>
      </c>
      <c r="C18" s="6">
        <f t="shared" si="1"/>
        <v>100</v>
      </c>
      <c r="D18" s="7">
        <v>19.996927797094919</v>
      </c>
      <c r="E18" s="7">
        <v>33.222193556548966</v>
      </c>
      <c r="F18" s="6">
        <f t="shared" si="0"/>
        <v>46.780878646356115</v>
      </c>
      <c r="G18" s="7">
        <v>0</v>
      </c>
      <c r="H18" s="7">
        <v>0.78072857008326757</v>
      </c>
      <c r="I18" s="7">
        <v>7.9305706886683156</v>
      </c>
      <c r="J18" s="7">
        <v>11.714263987838677</v>
      </c>
      <c r="K18" s="7">
        <v>5.4760899050457672</v>
      </c>
      <c r="L18" s="7">
        <v>0</v>
      </c>
      <c r="M18" s="7">
        <v>0</v>
      </c>
      <c r="N18" s="7">
        <v>7.3336567673815809</v>
      </c>
      <c r="O18" s="7">
        <v>4.259168788133362</v>
      </c>
      <c r="P18" s="7">
        <v>9.1139077686005159</v>
      </c>
      <c r="Q18" s="7">
        <v>0.17249217060462951</v>
      </c>
      <c r="R18" s="2"/>
    </row>
    <row r="19" spans="1:18" ht="30">
      <c r="A19" s="2"/>
      <c r="B19" s="13" t="s">
        <v>10</v>
      </c>
      <c r="C19" s="6">
        <f t="shared" si="1"/>
        <v>100</v>
      </c>
      <c r="D19" s="7">
        <v>13.372437088878984</v>
      </c>
      <c r="E19" s="7">
        <v>16.588260653900026</v>
      </c>
      <c r="F19" s="6">
        <f t="shared" si="0"/>
        <v>70.039302257220996</v>
      </c>
      <c r="G19" s="7">
        <v>0.47300365769586256</v>
      </c>
      <c r="H19" s="7">
        <v>0.95486444239302692</v>
      </c>
      <c r="I19" s="7">
        <v>2.8984543773798275</v>
      </c>
      <c r="J19" s="7">
        <v>3.2577782886155404</v>
      </c>
      <c r="K19" s="7">
        <v>50.343320770639288</v>
      </c>
      <c r="L19" s="7">
        <v>1.5308565061381423</v>
      </c>
      <c r="M19" s="7">
        <v>1.3280300263472784</v>
      </c>
      <c r="N19" s="7">
        <v>1.0138013603872478</v>
      </c>
      <c r="O19" s="7">
        <v>3.4662107472338861</v>
      </c>
      <c r="P19" s="7">
        <v>2.4989619306068325</v>
      </c>
      <c r="Q19" s="7">
        <v>2.2740201497840666</v>
      </c>
      <c r="R19" s="2"/>
    </row>
    <row r="20" spans="1:18">
      <c r="A20" s="2"/>
      <c r="B20" s="13" t="s">
        <v>11</v>
      </c>
      <c r="C20" s="6">
        <f t="shared" si="1"/>
        <v>100</v>
      </c>
      <c r="D20" s="7">
        <v>21.723605758444947</v>
      </c>
      <c r="E20" s="7">
        <v>53.087225450135875</v>
      </c>
      <c r="F20" s="6">
        <f t="shared" si="0"/>
        <v>25.189168791419174</v>
      </c>
      <c r="G20" s="7">
        <v>0</v>
      </c>
      <c r="H20" s="7">
        <v>3.9976474896267598</v>
      </c>
      <c r="I20" s="7">
        <v>0.32783369152786485</v>
      </c>
      <c r="J20" s="7">
        <v>0.1059094709544401</v>
      </c>
      <c r="K20" s="7">
        <v>20.757778139310108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2"/>
    </row>
    <row r="21" spans="1:18" ht="30">
      <c r="A21" s="2"/>
      <c r="B21" s="13" t="s">
        <v>12</v>
      </c>
      <c r="C21" s="6">
        <f t="shared" si="1"/>
        <v>100</v>
      </c>
      <c r="D21" s="7">
        <v>37.863326203242735</v>
      </c>
      <c r="E21" s="7">
        <v>3.9280871992369444</v>
      </c>
      <c r="F21" s="6">
        <f t="shared" si="0"/>
        <v>58.208586597520323</v>
      </c>
      <c r="G21" s="7">
        <v>3.2502100275287682</v>
      </c>
      <c r="H21" s="7">
        <v>5.3572480207826736</v>
      </c>
      <c r="I21" s="7">
        <v>2.6742141609702674</v>
      </c>
      <c r="J21" s="7">
        <v>7.5598242648228799</v>
      </c>
      <c r="K21" s="7">
        <v>9.0193334189960268</v>
      </c>
      <c r="L21" s="7">
        <v>5.5597086588161577</v>
      </c>
      <c r="M21" s="7">
        <v>1.7238235710463703</v>
      </c>
      <c r="N21" s="7">
        <v>5.050991309216605</v>
      </c>
      <c r="O21" s="7">
        <v>3.8668558737596457</v>
      </c>
      <c r="P21" s="7">
        <v>8.5631637753985999</v>
      </c>
      <c r="Q21" s="7">
        <v>5.5832135161823304</v>
      </c>
      <c r="R21" s="2"/>
    </row>
    <row r="22" spans="1:18" ht="30">
      <c r="A22" s="2"/>
      <c r="B22" s="13" t="s">
        <v>13</v>
      </c>
      <c r="C22" s="6">
        <f t="shared" si="1"/>
        <v>100.00000000000001</v>
      </c>
      <c r="D22" s="7">
        <v>74.203147815003348</v>
      </c>
      <c r="E22" s="7">
        <v>19.581732669673038</v>
      </c>
      <c r="F22" s="6">
        <f t="shared" si="0"/>
        <v>6.2151195153236154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6.2151195153236154</v>
      </c>
      <c r="N22" s="7">
        <v>0</v>
      </c>
      <c r="O22" s="7">
        <v>0</v>
      </c>
      <c r="P22" s="7">
        <v>0</v>
      </c>
      <c r="Q22" s="7">
        <v>0</v>
      </c>
      <c r="R22" s="2"/>
    </row>
    <row r="23" spans="1:18">
      <c r="A23" s="2"/>
      <c r="B23" s="13" t="s">
        <v>41</v>
      </c>
      <c r="C23" s="6">
        <f t="shared" si="1"/>
        <v>100</v>
      </c>
      <c r="D23" s="7">
        <v>55.600094219009137</v>
      </c>
      <c r="E23" s="7">
        <v>0</v>
      </c>
      <c r="F23" s="6">
        <f t="shared" si="0"/>
        <v>44.399905780990871</v>
      </c>
      <c r="G23" s="7">
        <v>0</v>
      </c>
      <c r="H23" s="7">
        <v>0</v>
      </c>
      <c r="I23" s="7">
        <v>0</v>
      </c>
      <c r="J23" s="7">
        <v>8.825009370555404E-3</v>
      </c>
      <c r="K23" s="7">
        <v>0</v>
      </c>
      <c r="L23" s="7">
        <v>13.043139213078728</v>
      </c>
      <c r="M23" s="7">
        <v>0</v>
      </c>
      <c r="N23" s="7">
        <v>0</v>
      </c>
      <c r="O23" s="7">
        <v>0</v>
      </c>
      <c r="P23" s="7">
        <v>0</v>
      </c>
      <c r="Q23" s="7">
        <v>31.347941558541585</v>
      </c>
      <c r="R23" s="2"/>
    </row>
    <row r="24" spans="1:18" ht="30">
      <c r="A24" s="2"/>
      <c r="B24" s="13" t="s">
        <v>14</v>
      </c>
      <c r="C24" s="6">
        <f t="shared" si="1"/>
        <v>100.00000000000001</v>
      </c>
      <c r="D24" s="7">
        <v>12.985812699196913</v>
      </c>
      <c r="E24" s="7">
        <v>0</v>
      </c>
      <c r="F24" s="6">
        <f t="shared" si="0"/>
        <v>87.014187300803101</v>
      </c>
      <c r="G24" s="7">
        <v>0</v>
      </c>
      <c r="H24" s="7">
        <v>0.26580530197599495</v>
      </c>
      <c r="I24" s="7">
        <v>10.146711437667722</v>
      </c>
      <c r="J24" s="7">
        <v>0.19945841017636398</v>
      </c>
      <c r="K24" s="7">
        <v>10.375938423771974</v>
      </c>
      <c r="L24" s="7">
        <v>51.590855043081554</v>
      </c>
      <c r="M24" s="7">
        <v>0</v>
      </c>
      <c r="N24" s="7">
        <v>0</v>
      </c>
      <c r="O24" s="7">
        <v>14.435418684129484</v>
      </c>
      <c r="P24" s="7">
        <v>0</v>
      </c>
      <c r="Q24" s="7">
        <v>0</v>
      </c>
      <c r="R24" s="2"/>
    </row>
    <row r="25" spans="1:18" ht="30">
      <c r="A25" s="2"/>
      <c r="B25" s="13" t="s">
        <v>15</v>
      </c>
      <c r="C25" s="6">
        <v>0</v>
      </c>
      <c r="D25" s="7">
        <v>0</v>
      </c>
      <c r="E25" s="7">
        <v>0</v>
      </c>
      <c r="F25" s="6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2"/>
    </row>
    <row r="26" spans="1:18">
      <c r="A26" s="2"/>
      <c r="B26" s="13" t="s">
        <v>16</v>
      </c>
      <c r="C26" s="6">
        <f t="shared" si="1"/>
        <v>100.00000000000001</v>
      </c>
      <c r="D26" s="7">
        <v>0</v>
      </c>
      <c r="E26" s="7">
        <v>0</v>
      </c>
      <c r="F26" s="6">
        <f t="shared" si="0"/>
        <v>100.00000000000001</v>
      </c>
      <c r="G26" s="7">
        <v>0</v>
      </c>
      <c r="H26" s="7">
        <v>0</v>
      </c>
      <c r="I26" s="7">
        <v>0.18700652843255566</v>
      </c>
      <c r="J26" s="7">
        <v>0</v>
      </c>
      <c r="K26" s="7">
        <v>0</v>
      </c>
      <c r="L26" s="7">
        <v>0</v>
      </c>
      <c r="M26" s="7">
        <v>99.812993471567452</v>
      </c>
      <c r="N26" s="7">
        <v>0</v>
      </c>
      <c r="O26" s="7">
        <v>0</v>
      </c>
      <c r="P26" s="7">
        <v>0</v>
      </c>
      <c r="Q26" s="7">
        <v>0</v>
      </c>
      <c r="R26" s="2"/>
    </row>
    <row r="27" spans="1:18">
      <c r="A27" s="2"/>
      <c r="B27" s="13" t="s">
        <v>17</v>
      </c>
      <c r="C27" s="6">
        <f t="shared" si="1"/>
        <v>100</v>
      </c>
      <c r="D27" s="7">
        <v>12.641892000497437</v>
      </c>
      <c r="E27" s="7">
        <v>1.3899053302793889</v>
      </c>
      <c r="F27" s="6">
        <f t="shared" si="0"/>
        <v>85.968202669223174</v>
      </c>
      <c r="G27" s="7">
        <v>1.8253458935771441</v>
      </c>
      <c r="H27" s="7">
        <v>3.7643923166011284</v>
      </c>
      <c r="I27" s="7">
        <v>2.1356733314491843</v>
      </c>
      <c r="J27" s="7">
        <v>19.979679559684314</v>
      </c>
      <c r="K27" s="7">
        <v>1.7171816526714456</v>
      </c>
      <c r="L27" s="7">
        <v>4.110689361143864</v>
      </c>
      <c r="M27" s="7">
        <v>0.16178229250566464</v>
      </c>
      <c r="N27" s="7">
        <v>7.6553294171399333</v>
      </c>
      <c r="O27" s="7">
        <v>31.932214158152583</v>
      </c>
      <c r="P27" s="7">
        <v>9.1777095259889307</v>
      </c>
      <c r="Q27" s="7">
        <v>3.5082051603089859</v>
      </c>
      <c r="R27" s="2"/>
    </row>
    <row r="28" spans="1:18">
      <c r="A28" s="2"/>
      <c r="B28" s="13" t="s">
        <v>18</v>
      </c>
      <c r="C28" s="6">
        <f t="shared" si="1"/>
        <v>100</v>
      </c>
      <c r="D28" s="7">
        <v>93.707006813089137</v>
      </c>
      <c r="E28" s="7">
        <v>0</v>
      </c>
      <c r="F28" s="6">
        <f t="shared" si="0"/>
        <v>6.2929931869108682</v>
      </c>
      <c r="G28" s="7">
        <v>0</v>
      </c>
      <c r="H28" s="7">
        <v>3.9236849664393933E-2</v>
      </c>
      <c r="I28" s="7">
        <v>0</v>
      </c>
      <c r="J28" s="7">
        <v>0.61585558538791596</v>
      </c>
      <c r="K28" s="7">
        <v>1.7901972418539602</v>
      </c>
      <c r="L28" s="7">
        <v>0</v>
      </c>
      <c r="M28" s="7">
        <v>0</v>
      </c>
      <c r="N28" s="7">
        <v>0.13507636967119327</v>
      </c>
      <c r="O28" s="7">
        <v>0</v>
      </c>
      <c r="P28" s="7">
        <v>3.5607600829597366</v>
      </c>
      <c r="Q28" s="7">
        <v>0.15186705737366804</v>
      </c>
      <c r="R28" s="2"/>
    </row>
    <row r="29" spans="1:18" ht="15" customHeight="1">
      <c r="A29" s="2"/>
      <c r="B29" s="13" t="s">
        <v>40</v>
      </c>
      <c r="C29" s="6">
        <f t="shared" si="1"/>
        <v>100</v>
      </c>
      <c r="D29" s="7">
        <v>45.183509042748234</v>
      </c>
      <c r="E29" s="7">
        <v>0</v>
      </c>
      <c r="F29" s="6">
        <f t="shared" si="0"/>
        <v>54.816490957251766</v>
      </c>
      <c r="G29" s="7">
        <v>5.854927991958391</v>
      </c>
      <c r="H29" s="7">
        <v>0</v>
      </c>
      <c r="I29" s="7">
        <v>0</v>
      </c>
      <c r="J29" s="7">
        <v>1.8483618086820035</v>
      </c>
      <c r="K29" s="7">
        <v>33.618950708092974</v>
      </c>
      <c r="L29" s="7">
        <v>1.5432111852421289</v>
      </c>
      <c r="M29" s="7">
        <v>2.5282595417723758E-3</v>
      </c>
      <c r="N29" s="7">
        <v>0</v>
      </c>
      <c r="O29" s="7">
        <v>0</v>
      </c>
      <c r="P29" s="7">
        <v>11.867471963563261</v>
      </c>
      <c r="Q29" s="7">
        <v>8.1039040171230536E-2</v>
      </c>
      <c r="R29" s="2"/>
    </row>
    <row r="30" spans="1:18">
      <c r="A30" s="2"/>
      <c r="B30" s="4"/>
      <c r="C30" s="3"/>
      <c r="D30" s="3"/>
      <c r="E30" s="3"/>
      <c r="F30" s="3"/>
      <c r="G30" s="3"/>
      <c r="H30" s="3"/>
      <c r="I30" s="3">
        <v>0</v>
      </c>
      <c r="J30" s="3">
        <v>0</v>
      </c>
      <c r="K30" s="3"/>
      <c r="L30" s="3"/>
      <c r="M30" s="3"/>
      <c r="N30" s="3"/>
      <c r="O30" s="3"/>
      <c r="P30" s="3"/>
      <c r="Q30" s="3"/>
      <c r="R30" s="2"/>
    </row>
    <row r="31" spans="1:18" ht="22.5" customHeight="1">
      <c r="A31" s="2"/>
      <c r="B31" s="1" t="s">
        <v>19</v>
      </c>
      <c r="C31" s="3"/>
      <c r="D31" s="3"/>
      <c r="E31" s="3"/>
      <c r="F31" s="3"/>
      <c r="G31" s="3"/>
      <c r="H31" s="3"/>
      <c r="I31" s="3">
        <v>0</v>
      </c>
      <c r="J31" s="3">
        <v>0</v>
      </c>
      <c r="K31" s="3"/>
      <c r="L31" s="3"/>
      <c r="M31" s="3"/>
      <c r="N31" s="3"/>
      <c r="O31" s="3"/>
      <c r="P31" s="3"/>
      <c r="Q31" s="3"/>
      <c r="R31" s="2"/>
    </row>
    <row r="32" spans="1:18">
      <c r="A32" s="2"/>
      <c r="R32" s="2"/>
    </row>
  </sheetData>
  <mergeCells count="2">
    <mergeCell ref="O2:P2"/>
    <mergeCell ref="B1:Q1"/>
  </mergeCells>
  <printOptions horizontalCentered="1"/>
  <pageMargins left="0.19685039370078741" right="0.19685039370078741" top="0.23622047244094491" bottom="0.23622047244094491" header="0.19685039370078741" footer="0.19685039370078741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6 илова</vt:lpstr>
      <vt:lpstr>'6 илова'!Заголовки_для_печати</vt:lpstr>
      <vt:lpstr>'6 илова'!Область_печати</vt:lpstr>
    </vt:vector>
  </TitlesOfParts>
  <Company>gks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S.Juraev</dc:creator>
  <cp:lastModifiedBy>user</cp:lastModifiedBy>
  <cp:lastPrinted>2023-10-17T04:36:58Z</cp:lastPrinted>
  <dcterms:created xsi:type="dcterms:W3CDTF">2021-05-18T05:31:56Z</dcterms:created>
  <dcterms:modified xsi:type="dcterms:W3CDTF">2023-10-17T04:37:09Z</dcterms:modified>
</cp:coreProperties>
</file>