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ec5a25185b52a35/Pictures/Documents/ahad/"/>
    </mc:Choice>
  </mc:AlternateContent>
  <xr:revisionPtr revIDLastSave="0" documentId="8_{650384BF-563A-44E3-AEB8-915E449004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22" i="1"/>
  <c r="M21" i="1"/>
  <c r="M20" i="1"/>
  <c r="H23" i="1"/>
  <c r="H22" i="1"/>
  <c r="H21" i="1"/>
  <c r="H20" i="1"/>
  <c r="D22" i="1"/>
  <c r="D23" i="1"/>
  <c r="D21" i="1"/>
  <c r="D20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5" i="1"/>
  <c r="J5" i="1" s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<sst xmlns="http://schemas.openxmlformats.org/spreadsheetml/2006/main" count="53" uniqueCount="37">
  <si>
    <t>Student ID</t>
  </si>
  <si>
    <t>Student Name</t>
  </si>
  <si>
    <t>Subject -1 Marks</t>
  </si>
  <si>
    <t>Subject-2 Marks</t>
  </si>
  <si>
    <t>Subject -3 Marks</t>
  </si>
  <si>
    <t>Subject -4 Marks</t>
  </si>
  <si>
    <t>Total Marks</t>
  </si>
  <si>
    <t>Average Marks</t>
  </si>
  <si>
    <t>Grade</t>
  </si>
  <si>
    <t>Shakib</t>
  </si>
  <si>
    <t>Rakib</t>
  </si>
  <si>
    <t>Shohel</t>
  </si>
  <si>
    <t>Moir</t>
  </si>
  <si>
    <t>Shovon</t>
  </si>
  <si>
    <t>Shamim</t>
  </si>
  <si>
    <t>Shorif</t>
  </si>
  <si>
    <t>Rahim</t>
  </si>
  <si>
    <t>Nadim</t>
  </si>
  <si>
    <t>Joy</t>
  </si>
  <si>
    <t>Calculate the class averege for each subject</t>
  </si>
  <si>
    <t>Subject -2 Marks</t>
  </si>
  <si>
    <t>Highest score for eachs subject</t>
  </si>
  <si>
    <t>Lowest scores for each subject</t>
  </si>
  <si>
    <t>Grades</t>
  </si>
  <si>
    <t>Count</t>
  </si>
  <si>
    <t>A</t>
  </si>
  <si>
    <t>B</t>
  </si>
  <si>
    <t>C</t>
  </si>
  <si>
    <t>F</t>
  </si>
  <si>
    <t>1.Data Entry And Formating</t>
  </si>
  <si>
    <t>Number</t>
  </si>
  <si>
    <t>&gt;=80</t>
  </si>
  <si>
    <t>70&lt;=79</t>
  </si>
  <si>
    <t>50&lt;=69</t>
  </si>
  <si>
    <t>&lt;50</t>
  </si>
  <si>
    <t>2. Data Analysis and Summary Statistics</t>
  </si>
  <si>
    <t>3.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</si>
</sst>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5" fillId="6" borderId="1" xfId="0" applyFont="1" applyFill="1" applyBorder="1"/>
    <xf numFmtId="0" fontId="0" fillId="5" borderId="1" xfId="0" applyFill="1" applyBorder="1"/>
    <xf numFmtId="0" fontId="8" fillId="0" borderId="1" xfId="0" applyFont="1" applyBorder="1"/>
    <xf numFmtId="0" fontId="7" fillId="0" borderId="0" xfId="0" applyFont="1"/>
    <xf numFmtId="0" fontId="0" fillId="7" borderId="1" xfId="0" applyFill="1" applyBorder="1"/>
    <xf numFmtId="0" fontId="3" fillId="8" borderId="1" xfId="0" applyFont="1" applyFill="1" applyBorder="1"/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 of Total Marks</a:t>
            </a:r>
          </a:p>
        </c:rich>
      </c:tx>
      <c:layout>
        <c:manualLayout>
          <c:xMode val="edge"/>
          <c:yMode val="edge"/>
          <c:x val="0.17388399037635102"/>
          <c:y val="2.9739776951672861E-2"/>
        </c:manualLayout>
      </c:layout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19359965325435E-2"/>
          <c:y val="0.21211220287619811"/>
          <c:w val="0.79636514243059064"/>
          <c:h val="0.6623824888250490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Sheet1!$H$5:$H$14</c:f>
              <c:numCache>
                <c:formatCode>General</c:formatCode>
                <c:ptCount val="10"/>
                <c:pt idx="0">
                  <c:v>253</c:v>
                </c:pt>
                <c:pt idx="1">
                  <c:v>238</c:v>
                </c:pt>
                <c:pt idx="2">
                  <c:v>248</c:v>
                </c:pt>
                <c:pt idx="3">
                  <c:v>322</c:v>
                </c:pt>
                <c:pt idx="4">
                  <c:v>267</c:v>
                </c:pt>
                <c:pt idx="5">
                  <c:v>222</c:v>
                </c:pt>
                <c:pt idx="6">
                  <c:v>189</c:v>
                </c:pt>
                <c:pt idx="7">
                  <c:v>282</c:v>
                </c:pt>
                <c:pt idx="8">
                  <c:v>286</c:v>
                </c:pt>
                <c:pt idx="9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D-4B5B-8063-6FB3831833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16682240"/>
        <c:axId val="1916679360"/>
        <c:axId val="0"/>
      </c:bar3DChart>
      <c:catAx>
        <c:axId val="19166822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79360"/>
        <c:crosses val="autoZero"/>
        <c:auto val="1"/>
        <c:lblAlgn val="ctr"/>
        <c:lblOffset val="100"/>
        <c:noMultiLvlLbl val="0"/>
      </c:catAx>
      <c:valAx>
        <c:axId val="1916679360"/>
        <c:scaling>
          <c:orientation val="minMax"/>
        </c:scaling>
        <c:delete val="1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916682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Grades</a:t>
            </a:r>
            <a:endParaRPr lang="en-US"/>
          </a:p>
        </c:rich>
      </c:tx>
      <c:layout>
        <c:manualLayout>
          <c:xMode val="edge"/>
          <c:yMode val="edge"/>
          <c:x val="9.3792775379772056E-2"/>
          <c:y val="0.82629107981220662"/>
        </c:manualLayout>
      </c:layout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5636215272408"/>
          <c:y val="1.9047619047619049E-2"/>
          <c:w val="0.74123513122821294"/>
          <c:h val="0.7677075365579302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B4-4161-8E7A-F8073D77AD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B4-4161-8E7A-F8073D77AD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B4-4161-8E7A-F8073D77AD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B4-4161-8E7A-F8073D77ADF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Sheet1!$P$20:$P$23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Sheet1!$Q$20:$Q$23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4-4161-8E7A-F8073D77ADF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Trends</a:t>
            </a:r>
            <a:r>
              <a:rPr lang="en-US" baseline="0"/>
              <a:t> in Average Marks</a:t>
            </a:r>
            <a:endParaRPr lang="en-US"/>
          </a:p>
        </c:rich>
      </c:tx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Sheet1!$B$20:$B$23</c:f>
              <c:strCache>
                <c:ptCount val="4"/>
                <c:pt idx="0">
                  <c:v>Subject -1 Marks</c:v>
                </c:pt>
                <c:pt idx="1">
                  <c:v>Subject -2 Marks</c:v>
                </c:pt>
                <c:pt idx="2">
                  <c:v>Subject -3 Marks</c:v>
                </c:pt>
                <c:pt idx="3">
                  <c:v>Subject -4 Marks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4-425E-ADFE-408F06605F4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Sheet1!$B$20:$B$23</c:f>
              <c:strCache>
                <c:ptCount val="4"/>
                <c:pt idx="0">
                  <c:v>Subject -1 Marks</c:v>
                </c:pt>
                <c:pt idx="1">
                  <c:v>Subject -2 Marks</c:v>
                </c:pt>
                <c:pt idx="2">
                  <c:v>Subject -3 Marks</c:v>
                </c:pt>
                <c:pt idx="3">
                  <c:v>Subject -4 Marks</c:v>
                </c:pt>
              </c:strCache>
            </c:strRef>
          </c:cat>
          <c:val>
            <c:numRef>
              <c:f>Sheet1!$D$20:$D$23</c:f>
              <c:numCache>
                <c:formatCode>General</c:formatCode>
                <c:ptCount val="4"/>
                <c:pt idx="0">
                  <c:v>67.5</c:v>
                </c:pt>
                <c:pt idx="1">
                  <c:v>75.900000000000006</c:v>
                </c:pt>
                <c:pt idx="2">
                  <c:v>44.3</c:v>
                </c:pt>
                <c:pt idx="3">
                  <c:v>66.900000000000006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4-425E-ADFE-408F06605F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60949360"/>
        <c:axId val="1360948880"/>
      </c:lineChart>
      <c:catAx>
        <c:axId val="13609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48880"/>
        <c:crosses val="autoZero"/>
        <c:auto val="1"/>
        <c:lblAlgn val="ctr"/>
        <c:lblOffset val="100"/>
        <c:noMultiLvlLbl val="0"/>
      </c:catAx>
      <c:valAx>
        <c:axId val="1360948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09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25</xdr:row>
      <xdr:rowOff>66675</xdr:rowOff>
    </xdr:from>
    <xdr:to>
      <xdr:col>8</xdr:col>
      <xdr:colOff>838199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E322AB-D8F8-BCAF-BFB1-A08F2410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25</xdr:row>
      <xdr:rowOff>133350</xdr:rowOff>
    </xdr:from>
    <xdr:to>
      <xdr:col>15</xdr:col>
      <xdr:colOff>323848</xdr:colOff>
      <xdr:row>39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8940A2-5C99-F639-3EF7-F4B45B0B3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26</xdr:row>
      <xdr:rowOff>0</xdr:rowOff>
    </xdr:from>
    <xdr:to>
      <xdr:col>4</xdr:col>
      <xdr:colOff>276224</xdr:colOff>
      <xdr:row>38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BE6289-6241-4AB4-76DD-D79E9EC50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5"/>
  <sheetViews>
    <sheetView tabSelected="1" topLeftCell="A23" workbookViewId="0">
      <selection activeCell="J33" sqref="J33"/>
    </sheetView>
  </sheetViews>
  <sheetFormatPr defaultRowHeight="15" x14ac:dyDescent="0.25"/>
  <cols>
    <col min="2" max="2" width="20.140625" bestFit="1" customWidth="1"/>
    <col min="3" max="3" width="13" bestFit="1" customWidth="1"/>
    <col min="4" max="4" width="20.140625" bestFit="1" customWidth="1"/>
    <col min="5" max="5" width="19.5703125" bestFit="1" customWidth="1"/>
    <col min="6" max="7" width="20.140625" bestFit="1" customWidth="1"/>
    <col min="8" max="8" width="14.42578125" bestFit="1" customWidth="1"/>
    <col min="9" max="9" width="18.140625" bestFit="1" customWidth="1"/>
    <col min="10" max="10" width="10.7109375" customWidth="1"/>
  </cols>
  <sheetData>
    <row r="2" spans="1:14" ht="21" x14ac:dyDescent="0.35">
      <c r="A2" s="14" t="s">
        <v>29</v>
      </c>
      <c r="B2" s="14"/>
      <c r="C2" s="14"/>
    </row>
    <row r="4" spans="1:14" ht="18.75" x14ac:dyDescent="0.3">
      <c r="B4" s="2" t="s">
        <v>1</v>
      </c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3" t="s">
        <v>8</v>
      </c>
    </row>
    <row r="5" spans="1:14" ht="18.75" x14ac:dyDescent="0.3">
      <c r="B5" s="11" t="s">
        <v>9</v>
      </c>
      <c r="C5" s="12">
        <v>1</v>
      </c>
      <c r="D5" s="12">
        <v>54</v>
      </c>
      <c r="E5" s="12">
        <v>74</v>
      </c>
      <c r="F5" s="12">
        <v>46</v>
      </c>
      <c r="G5" s="12">
        <v>79</v>
      </c>
      <c r="H5" s="12">
        <f>SUM(D5:G5)</f>
        <v>253</v>
      </c>
      <c r="I5" s="12">
        <f>AVERAGE(D5:G5)</f>
        <v>63.25</v>
      </c>
      <c r="J5" s="13" t="str">
        <f>IF(I5&gt;=80,"A",IF(I5&gt;=70,"B",IF(I5&gt;=50,"C",IF(I5&lt;50,"F",))))</f>
        <v>C</v>
      </c>
    </row>
    <row r="6" spans="1:14" ht="18.75" x14ac:dyDescent="0.3">
      <c r="B6" s="11" t="s">
        <v>10</v>
      </c>
      <c r="C6" s="12">
        <v>2</v>
      </c>
      <c r="D6" s="12">
        <v>55</v>
      </c>
      <c r="E6" s="12">
        <v>77</v>
      </c>
      <c r="F6" s="12">
        <v>41</v>
      </c>
      <c r="G6" s="12">
        <v>65</v>
      </c>
      <c r="H6" s="12">
        <f t="shared" ref="H6:H14" si="0">SUM(D6:G6)</f>
        <v>238</v>
      </c>
      <c r="I6" s="12">
        <f t="shared" ref="I6:I14" si="1">AVERAGE(D6:G6)</f>
        <v>59.5</v>
      </c>
      <c r="J6" s="13" t="str">
        <f t="shared" ref="J6:J14" si="2">IF(I6&gt;=80,"A",IF(I6&gt;=70,"B",IF(I6&gt;=50,"C",IF(I6&lt;50,"F",))))</f>
        <v>C</v>
      </c>
    </row>
    <row r="7" spans="1:14" ht="18.75" x14ac:dyDescent="0.3">
      <c r="B7" s="11" t="s">
        <v>11</v>
      </c>
      <c r="C7" s="12">
        <v>3</v>
      </c>
      <c r="D7" s="12">
        <v>60</v>
      </c>
      <c r="E7" s="12">
        <v>70</v>
      </c>
      <c r="F7" s="12">
        <v>40</v>
      </c>
      <c r="G7" s="12">
        <v>78</v>
      </c>
      <c r="H7" s="12">
        <f t="shared" si="0"/>
        <v>248</v>
      </c>
      <c r="I7" s="12">
        <f t="shared" si="1"/>
        <v>62</v>
      </c>
      <c r="J7" s="13" t="str">
        <f t="shared" si="2"/>
        <v>C</v>
      </c>
    </row>
    <row r="8" spans="1:14" ht="18.75" x14ac:dyDescent="0.3">
      <c r="B8" s="11" t="s">
        <v>12</v>
      </c>
      <c r="C8" s="12">
        <v>4</v>
      </c>
      <c r="D8" s="12">
        <v>90</v>
      </c>
      <c r="E8" s="12">
        <v>88</v>
      </c>
      <c r="F8" s="12">
        <v>49</v>
      </c>
      <c r="G8" s="12">
        <v>95</v>
      </c>
      <c r="H8" s="12">
        <f t="shared" si="0"/>
        <v>322</v>
      </c>
      <c r="I8" s="12">
        <f t="shared" si="1"/>
        <v>80.5</v>
      </c>
      <c r="J8" s="13" t="str">
        <f t="shared" si="2"/>
        <v>A</v>
      </c>
    </row>
    <row r="9" spans="1:14" ht="18.75" x14ac:dyDescent="0.3">
      <c r="B9" s="11" t="s">
        <v>13</v>
      </c>
      <c r="C9" s="12">
        <v>5</v>
      </c>
      <c r="D9" s="12">
        <v>80</v>
      </c>
      <c r="E9" s="12">
        <v>78</v>
      </c>
      <c r="F9" s="12">
        <v>49</v>
      </c>
      <c r="G9" s="12">
        <v>60</v>
      </c>
      <c r="H9" s="12">
        <f t="shared" si="0"/>
        <v>267</v>
      </c>
      <c r="I9" s="12">
        <f t="shared" si="1"/>
        <v>66.75</v>
      </c>
      <c r="J9" s="13" t="str">
        <f t="shared" si="2"/>
        <v>C</v>
      </c>
    </row>
    <row r="10" spans="1:14" ht="18.75" x14ac:dyDescent="0.3">
      <c r="B10" s="11" t="s">
        <v>14</v>
      </c>
      <c r="C10" s="12">
        <v>6</v>
      </c>
      <c r="D10" s="12">
        <v>52</v>
      </c>
      <c r="E10" s="12">
        <v>71</v>
      </c>
      <c r="F10" s="12">
        <v>45</v>
      </c>
      <c r="G10" s="12">
        <v>54</v>
      </c>
      <c r="H10" s="12">
        <f t="shared" si="0"/>
        <v>222</v>
      </c>
      <c r="I10" s="12">
        <f t="shared" si="1"/>
        <v>55.5</v>
      </c>
      <c r="J10" s="13" t="str">
        <f t="shared" si="2"/>
        <v>C</v>
      </c>
    </row>
    <row r="11" spans="1:14" ht="18.75" x14ac:dyDescent="0.3">
      <c r="B11" s="11" t="s">
        <v>15</v>
      </c>
      <c r="C11" s="12">
        <v>7</v>
      </c>
      <c r="D11" s="12">
        <v>60</v>
      </c>
      <c r="E11" s="12">
        <v>75</v>
      </c>
      <c r="F11" s="12">
        <v>46</v>
      </c>
      <c r="G11" s="12">
        <v>8</v>
      </c>
      <c r="H11" s="12">
        <f t="shared" si="0"/>
        <v>189</v>
      </c>
      <c r="I11" s="12">
        <f t="shared" si="1"/>
        <v>47.25</v>
      </c>
      <c r="J11" s="13" t="str">
        <f t="shared" si="2"/>
        <v>F</v>
      </c>
      <c r="M11" s="7" t="s">
        <v>8</v>
      </c>
      <c r="N11" s="7" t="s">
        <v>30</v>
      </c>
    </row>
    <row r="12" spans="1:14" ht="18.75" x14ac:dyDescent="0.3">
      <c r="B12" s="11" t="s">
        <v>16</v>
      </c>
      <c r="C12" s="12">
        <v>8</v>
      </c>
      <c r="D12" s="12">
        <v>70</v>
      </c>
      <c r="E12" s="12">
        <v>79</v>
      </c>
      <c r="F12" s="12">
        <v>43</v>
      </c>
      <c r="G12" s="12">
        <v>90</v>
      </c>
      <c r="H12" s="12">
        <f t="shared" si="0"/>
        <v>282</v>
      </c>
      <c r="I12" s="12">
        <f t="shared" si="1"/>
        <v>70.5</v>
      </c>
      <c r="J12" s="13" t="str">
        <f t="shared" si="2"/>
        <v>B</v>
      </c>
      <c r="M12" s="8" t="s">
        <v>25</v>
      </c>
      <c r="N12" s="8" t="s">
        <v>31</v>
      </c>
    </row>
    <row r="13" spans="1:14" ht="18.75" x14ac:dyDescent="0.3">
      <c r="B13" s="11" t="s">
        <v>17</v>
      </c>
      <c r="C13" s="12">
        <v>9</v>
      </c>
      <c r="D13" s="12">
        <v>85</v>
      </c>
      <c r="E13" s="12">
        <v>77</v>
      </c>
      <c r="F13" s="12">
        <v>44</v>
      </c>
      <c r="G13" s="12">
        <v>80</v>
      </c>
      <c r="H13" s="12">
        <f t="shared" si="0"/>
        <v>286</v>
      </c>
      <c r="I13" s="12">
        <f t="shared" si="1"/>
        <v>71.5</v>
      </c>
      <c r="J13" s="13" t="str">
        <f t="shared" si="2"/>
        <v>B</v>
      </c>
      <c r="M13" s="8" t="s">
        <v>26</v>
      </c>
      <c r="N13" s="8" t="s">
        <v>32</v>
      </c>
    </row>
    <row r="14" spans="1:14" ht="18.75" x14ac:dyDescent="0.3">
      <c r="B14" s="11" t="s">
        <v>18</v>
      </c>
      <c r="C14" s="12">
        <v>10</v>
      </c>
      <c r="D14" s="12">
        <v>69</v>
      </c>
      <c r="E14" s="12">
        <v>70</v>
      </c>
      <c r="F14" s="12">
        <v>40</v>
      </c>
      <c r="G14" s="12">
        <v>60</v>
      </c>
      <c r="H14" s="12">
        <f t="shared" si="0"/>
        <v>239</v>
      </c>
      <c r="I14" s="12">
        <f t="shared" si="1"/>
        <v>59.75</v>
      </c>
      <c r="J14" s="13" t="str">
        <f t="shared" si="2"/>
        <v>C</v>
      </c>
      <c r="M14" s="8" t="s">
        <v>27</v>
      </c>
      <c r="N14" s="8" t="s">
        <v>33</v>
      </c>
    </row>
    <row r="15" spans="1:14" ht="18.75" x14ac:dyDescent="0.3">
      <c r="B15" s="4"/>
      <c r="M15" s="8" t="s">
        <v>28</v>
      </c>
      <c r="N15" s="8" t="s">
        <v>34</v>
      </c>
    </row>
    <row r="16" spans="1:14" ht="18.75" x14ac:dyDescent="0.3">
      <c r="B16" s="4"/>
    </row>
    <row r="17" spans="1:17" ht="18.75" customHeight="1" x14ac:dyDescent="0.35">
      <c r="A17" s="9" t="s">
        <v>35</v>
      </c>
      <c r="B17" s="9"/>
      <c r="C17" s="9"/>
    </row>
    <row r="18" spans="1:17" ht="18.75" x14ac:dyDescent="0.3">
      <c r="B18" s="4"/>
    </row>
    <row r="19" spans="1:17" ht="18.75" x14ac:dyDescent="0.3">
      <c r="B19" s="19" t="s">
        <v>19</v>
      </c>
      <c r="C19" s="19"/>
      <c r="D19" s="19"/>
      <c r="F19" s="17" t="s">
        <v>21</v>
      </c>
      <c r="G19" s="17"/>
      <c r="H19" s="17"/>
      <c r="J19" s="17" t="s">
        <v>22</v>
      </c>
      <c r="K19" s="17"/>
      <c r="L19" s="17"/>
      <c r="M19" s="17"/>
      <c r="P19" s="1" t="s">
        <v>23</v>
      </c>
      <c r="Q19" s="1" t="s">
        <v>24</v>
      </c>
    </row>
    <row r="20" spans="1:17" ht="18.75" x14ac:dyDescent="0.3">
      <c r="B20" s="20" t="s">
        <v>2</v>
      </c>
      <c r="C20" s="21"/>
      <c r="D20" s="10">
        <f>AVERAGE(D5:D14)</f>
        <v>67.5</v>
      </c>
      <c r="F20" s="16" t="s">
        <v>2</v>
      </c>
      <c r="G20" s="16"/>
      <c r="H20" s="5">
        <f>MAX(D5:D14)</f>
        <v>90</v>
      </c>
      <c r="J20" s="18" t="s">
        <v>2</v>
      </c>
      <c r="K20" s="18"/>
      <c r="L20" s="18"/>
      <c r="M20" s="6">
        <f>MIN(D5:D14)</f>
        <v>52</v>
      </c>
      <c r="P20" s="1" t="s">
        <v>25</v>
      </c>
      <c r="Q20" s="1">
        <v>1</v>
      </c>
    </row>
    <row r="21" spans="1:17" ht="18.75" x14ac:dyDescent="0.3">
      <c r="B21" s="20" t="s">
        <v>20</v>
      </c>
      <c r="C21" s="21"/>
      <c r="D21" s="10">
        <f>AVERAGE(E5:E14)</f>
        <v>75.900000000000006</v>
      </c>
      <c r="F21" s="16" t="s">
        <v>20</v>
      </c>
      <c r="G21" s="16"/>
      <c r="H21" s="5">
        <f>MAX(E5:E14)</f>
        <v>88</v>
      </c>
      <c r="J21" s="18" t="s">
        <v>20</v>
      </c>
      <c r="K21" s="18"/>
      <c r="L21" s="18"/>
      <c r="M21" s="6">
        <f>MIN(E5:E14)</f>
        <v>70</v>
      </c>
      <c r="P21" s="1" t="s">
        <v>26</v>
      </c>
      <c r="Q21" s="1">
        <v>2</v>
      </c>
    </row>
    <row r="22" spans="1:17" ht="18.75" x14ac:dyDescent="0.3">
      <c r="B22" s="20" t="s">
        <v>4</v>
      </c>
      <c r="C22" s="21"/>
      <c r="D22" s="10">
        <f>AVERAGE(F5:F14)</f>
        <v>44.3</v>
      </c>
      <c r="F22" s="16" t="s">
        <v>4</v>
      </c>
      <c r="G22" s="16"/>
      <c r="H22" s="5">
        <f>MAX(F5:F14)</f>
        <v>49</v>
      </c>
      <c r="J22" s="18" t="s">
        <v>4</v>
      </c>
      <c r="K22" s="18"/>
      <c r="L22" s="18"/>
      <c r="M22" s="6">
        <f>MIN(F5:F14)</f>
        <v>40</v>
      </c>
      <c r="P22" s="1" t="s">
        <v>27</v>
      </c>
      <c r="Q22" s="1">
        <v>6</v>
      </c>
    </row>
    <row r="23" spans="1:17" ht="18.75" x14ac:dyDescent="0.3">
      <c r="B23" s="20" t="s">
        <v>5</v>
      </c>
      <c r="C23" s="21"/>
      <c r="D23" s="10">
        <f>AVERAGE(G5:G14)</f>
        <v>66.900000000000006</v>
      </c>
      <c r="F23" s="16" t="s">
        <v>5</v>
      </c>
      <c r="G23" s="16"/>
      <c r="H23" s="5">
        <f>MAX(G5:G14)</f>
        <v>95</v>
      </c>
      <c r="J23" s="18" t="s">
        <v>5</v>
      </c>
      <c r="K23" s="18"/>
      <c r="L23" s="18"/>
      <c r="M23" s="6">
        <f>MIN(G5:G14)</f>
        <v>8</v>
      </c>
      <c r="P23" s="1" t="s">
        <v>28</v>
      </c>
      <c r="Q23" s="1">
        <v>1</v>
      </c>
    </row>
    <row r="25" spans="1:17" ht="23.25" x14ac:dyDescent="0.35">
      <c r="A25" s="15" t="s">
        <v>36</v>
      </c>
      <c r="B25" s="15"/>
      <c r="C25" s="15"/>
    </row>
    <row r="35" ht="12" customHeight="1" x14ac:dyDescent="0.25"/>
  </sheetData>
  <mergeCells count="17">
    <mergeCell ref="J23:L23"/>
    <mergeCell ref="A2:C2"/>
    <mergeCell ref="A25:C25"/>
    <mergeCell ref="F22:G22"/>
    <mergeCell ref="F23:G23"/>
    <mergeCell ref="J19:M19"/>
    <mergeCell ref="J20:L20"/>
    <mergeCell ref="B19:D19"/>
    <mergeCell ref="F19:H19"/>
    <mergeCell ref="B20:C20"/>
    <mergeCell ref="B21:C21"/>
    <mergeCell ref="B22:C22"/>
    <mergeCell ref="B23:C23"/>
    <mergeCell ref="F20:G20"/>
    <mergeCell ref="F21:G21"/>
    <mergeCell ref="J22:L22"/>
    <mergeCell ref="J21:L21"/>
  </mergeCells>
  <conditionalFormatting sqref="J5:J14">
    <cfRule type="containsText" dxfId="1" priority="2" operator="containsText" text="A">
      <formula>NOT(ISERROR(SEARCH("A",J5)))</formula>
    </cfRule>
    <cfRule type="containsText" dxfId="0" priority="3" operator="containsText" text="F">
      <formula>NOT(ISERROR(SEARCH("F",J5)))</formula>
    </cfRule>
    <cfRule type="colorScale" priority="5">
      <colorScale>
        <cfvo type="num" val="0"/>
        <cfvo type="num" val="0"/>
        <color rgb="FFFFFF00"/>
        <color rgb="FFFF0000"/>
      </colorScale>
    </cfRule>
  </conditionalFormatting>
  <conditionalFormatting sqref="J8">
    <cfRule type="colorScale" priority="1">
      <colorScale>
        <cfvo type="num" val="0"/>
        <cfvo type="max"/>
        <color rgb="FFFFFF00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Murshed Alom</dc:creator>
  <cp:lastModifiedBy>Murshed Alam</cp:lastModifiedBy>
  <dcterms:created xsi:type="dcterms:W3CDTF">2015-06-05T18:17:20Z</dcterms:created>
  <dcterms:modified xsi:type="dcterms:W3CDTF">2025-01-17T15:38:21Z</dcterms:modified>
</cp:coreProperties>
</file>