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C:\Users\ahad.zafar\Downloads\MyGitHub\MyProject4\Personal Doc\"/>
    </mc:Choice>
  </mc:AlternateContent>
  <xr:revisionPtr revIDLastSave="0" documentId="13_ncr:1_{4E2FE212-895B-42D3-8265-31E9A838B491}" xr6:coauthVersionLast="46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Sheet1!$A$1:$B$632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3" i="2" l="1"/>
  <c r="AF11" i="2"/>
  <c r="AE25" i="2"/>
  <c r="AD11" i="2"/>
  <c r="AC11" i="2"/>
  <c r="AB11" i="2"/>
  <c r="Y23" i="2"/>
  <c r="Y22" i="2"/>
  <c r="X22" i="2"/>
  <c r="Z11" i="2"/>
  <c r="L22" i="4"/>
  <c r="K22" i="4"/>
  <c r="I15" i="4"/>
  <c r="G21" i="4" l="1"/>
  <c r="G15" i="4"/>
  <c r="H15" i="4"/>
  <c r="Y11" i="2"/>
  <c r="AA11" i="2"/>
  <c r="X11" i="2"/>
  <c r="V11" i="2"/>
  <c r="S17" i="2"/>
  <c r="W11" i="2"/>
  <c r="P11" i="2"/>
  <c r="S11" i="2"/>
  <c r="T11" i="2"/>
  <c r="U11" i="2"/>
  <c r="R11" i="2"/>
  <c r="Q11" i="2"/>
  <c r="Q14" i="3"/>
  <c r="Q13" i="3"/>
  <c r="Q6" i="3"/>
  <c r="Q7" i="3"/>
  <c r="Q8" i="3"/>
  <c r="Q9" i="3"/>
  <c r="Q10" i="3"/>
  <c r="Q5" i="3"/>
  <c r="O11" i="2"/>
  <c r="M11" i="2"/>
  <c r="N11" i="2"/>
  <c r="J7" i="3"/>
  <c r="J8" i="3"/>
  <c r="J9" i="3"/>
  <c r="J10" i="3"/>
  <c r="J6" i="3"/>
  <c r="J13" i="3" s="1"/>
  <c r="J5" i="3"/>
  <c r="B5" i="3"/>
  <c r="K11" i="2" l="1"/>
  <c r="J11" i="2"/>
  <c r="F12" i="2" l="1"/>
  <c r="F11" i="2"/>
  <c r="H11" i="2"/>
  <c r="G11" i="2"/>
  <c r="H12" i="2"/>
  <c r="G12" i="2"/>
</calcChain>
</file>

<file path=xl/sharedStrings.xml><?xml version="1.0" encoding="utf-8"?>
<sst xmlns="http://schemas.openxmlformats.org/spreadsheetml/2006/main" count="699" uniqueCount="305">
  <si>
    <t>Objekt 2</t>
  </si>
  <si>
    <t>Titel 3</t>
  </si>
  <si>
    <t>customerName</t>
  </si>
  <si>
    <t>Rechteck 3</t>
  </si>
  <si>
    <t>Text</t>
  </si>
  <si>
    <t>Objekt 5</t>
  </si>
  <si>
    <t>Rechteck 4</t>
  </si>
  <si>
    <t>Bild</t>
  </si>
  <si>
    <t>Visitenkarte</t>
  </si>
  <si>
    <t>ContactData1</t>
  </si>
  <si>
    <t>ContactData2</t>
  </si>
  <si>
    <t>Rectangle 3</t>
  </si>
  <si>
    <t>Rectangle 14</t>
  </si>
  <si>
    <t>Objekt 9</t>
  </si>
  <si>
    <t>Rechteck 2</t>
  </si>
  <si>
    <t>Bild 12</t>
  </si>
  <si>
    <t>Titel 1</t>
  </si>
  <si>
    <t>Rechteck 6</t>
  </si>
  <si>
    <t>Rechteck 7</t>
  </si>
  <si>
    <t>Rechteck 8</t>
  </si>
  <si>
    <t>Rechteck 16</t>
  </si>
  <si>
    <t>Rechteck 17</t>
  </si>
  <si>
    <t>Rechteck 18</t>
  </si>
  <si>
    <t>Grafik 19</t>
  </si>
  <si>
    <t>Grafik 20</t>
  </si>
  <si>
    <t>Grafik 21</t>
  </si>
  <si>
    <t>Rechteck 1</t>
  </si>
  <si>
    <t>Inhaltsplatzhalter 6</t>
  </si>
  <si>
    <t>Rectangle 5</t>
  </si>
  <si>
    <t>Grafik 8</t>
  </si>
  <si>
    <t>Foliennummernplatzhalter 2</t>
  </si>
  <si>
    <t>Fußzeilenplatzhalter 15</t>
  </si>
  <si>
    <t>footDate</t>
  </si>
  <si>
    <t>Rechteck 5</t>
  </si>
  <si>
    <t>Textplatzhalter 2</t>
  </si>
  <si>
    <t>Objekt 4</t>
  </si>
  <si>
    <t>Freeform 8</t>
  </si>
  <si>
    <t>AutoShape 5</t>
  </si>
  <si>
    <t>Line 23</t>
  </si>
  <si>
    <t>Rechteck 46</t>
  </si>
  <si>
    <t>Rechteck 42</t>
  </si>
  <si>
    <t>Rechteck 36</t>
  </si>
  <si>
    <t>Pro1RoamingType</t>
  </si>
  <si>
    <t>Pro1Header</t>
  </si>
  <si>
    <t>Pro1SimDataTable</t>
  </si>
  <si>
    <t>Pro1OptionTable</t>
  </si>
  <si>
    <t>Pro1SMSPPUFMIR</t>
  </si>
  <si>
    <t>Pro1RoamingDataPPUFMIR</t>
  </si>
  <si>
    <t>Pro1RoamingDataPPUText</t>
  </si>
  <si>
    <t>Pro1RoamingDataOption</t>
  </si>
  <si>
    <t>Pro1RoamingOptionAIW</t>
  </si>
  <si>
    <t>Pro1SMSRoamingDataAIW</t>
  </si>
  <si>
    <t>Pro1PPUTableFMIR</t>
  </si>
  <si>
    <t>Pro1PPUTableWW</t>
  </si>
  <si>
    <t>Pro1SMSPPUWW</t>
  </si>
  <si>
    <t>Pro1SMSPPUAI</t>
  </si>
  <si>
    <t>Pro1RoamingDataPPUWWAI</t>
  </si>
  <si>
    <t>Pro1VoicePPUAI</t>
  </si>
  <si>
    <t>Pro1TblInland</t>
  </si>
  <si>
    <t>Pro1TblInternational</t>
  </si>
  <si>
    <t>Pro1TblBasis</t>
  </si>
  <si>
    <t>Objekt 1</t>
  </si>
  <si>
    <t>ProData1RoamingTable</t>
  </si>
  <si>
    <t>ProData1RoamigTypeHeading</t>
  </si>
  <si>
    <t>ProData1PPUFMIR</t>
  </si>
  <si>
    <t>ProData1Details</t>
  </si>
  <si>
    <t>ProData2RoamingTable</t>
  </si>
  <si>
    <t>ProData2RoamigTypeHeading</t>
  </si>
  <si>
    <t>ProData2Details</t>
  </si>
  <si>
    <t>Titel 4</t>
  </si>
  <si>
    <t>ProDataPPUText</t>
  </si>
  <si>
    <t>ProData2Option</t>
  </si>
  <si>
    <t>ProData1Option</t>
  </si>
  <si>
    <t>ProData1PPUWW</t>
  </si>
  <si>
    <t>ProData2PPUFMIR</t>
  </si>
  <si>
    <t>ProData2PPUWW</t>
  </si>
  <si>
    <t>ProData1BasisInlandTable</t>
  </si>
  <si>
    <t>ProData2BasisInlandTable</t>
  </si>
  <si>
    <t>ProData1BasisInland</t>
  </si>
  <si>
    <t>ProData2BasisInland</t>
  </si>
  <si>
    <t>Objekt 10</t>
  </si>
  <si>
    <t>Overarching</t>
  </si>
  <si>
    <t>TotalCost</t>
  </si>
  <si>
    <t>Textfeld 9</t>
  </si>
  <si>
    <t>Titel u. Untertitel</t>
  </si>
  <si>
    <t>Projektbonus</t>
  </si>
  <si>
    <t>Mindestumsatz</t>
  </si>
  <si>
    <t>Rectangle 11</t>
  </si>
  <si>
    <t>TotalCostCalculation</t>
  </si>
  <si>
    <t>ProjectBonusFootNote</t>
  </si>
  <si>
    <t>TotalCostProjectBonus</t>
  </si>
  <si>
    <t>TotalCostMindestumsatz</t>
  </si>
  <si>
    <t>Objekt 14</t>
  </si>
  <si>
    <t>PremiumSLA</t>
  </si>
  <si>
    <t>Freihandform 458</t>
  </si>
  <si>
    <t>Rechteck 9</t>
  </si>
  <si>
    <t>X Text</t>
  </si>
  <si>
    <t>Objekt 20</t>
  </si>
  <si>
    <t>Tabelle 10</t>
  </si>
  <si>
    <t>Inhaltsplatzhalter 2</t>
  </si>
  <si>
    <t>Tabelle 9</t>
  </si>
  <si>
    <t>Rechteck 80</t>
  </si>
  <si>
    <t>Rechteck 83</t>
  </si>
  <si>
    <t>Inhaltsplatzhalter 5</t>
  </si>
  <si>
    <t>Group 73</t>
  </si>
  <si>
    <t>Straight Connector 74</t>
  </si>
  <si>
    <t>Group 80</t>
  </si>
  <si>
    <t>Straight Connector 81</t>
  </si>
  <si>
    <t>Group 99</t>
  </si>
  <si>
    <t>Straight Connector 100</t>
  </si>
  <si>
    <t>Group 109</t>
  </si>
  <si>
    <t>Straight Connector 110</t>
  </si>
  <si>
    <t>Group 116</t>
  </si>
  <si>
    <t>Straight Connector 117</t>
  </si>
  <si>
    <t>Group 123</t>
  </si>
  <si>
    <t>Straight Connector 124</t>
  </si>
  <si>
    <t>Group 143</t>
  </si>
  <si>
    <t>Straight Connector 144</t>
  </si>
  <si>
    <t>Group 150</t>
  </si>
  <si>
    <t>Straight Connector 151</t>
  </si>
  <si>
    <t>Freeform 39</t>
  </si>
  <si>
    <t>Freeform 35</t>
  </si>
  <si>
    <t>Freeform 19</t>
  </si>
  <si>
    <t>Freeform 30</t>
  </si>
  <si>
    <t>Freeform 72</t>
  </si>
  <si>
    <t>Gruppierung 101</t>
  </si>
  <si>
    <t>Group 40</t>
  </si>
  <si>
    <t>Group 155</t>
  </si>
  <si>
    <t>Bild 19</t>
  </si>
  <si>
    <t>Bild 6</t>
  </si>
  <si>
    <t>Textfeld 16</t>
  </si>
  <si>
    <t>Bulletpoints Vorteile</t>
  </si>
  <si>
    <t>Magenta Kasten</t>
  </si>
  <si>
    <t>Fußnote</t>
  </si>
  <si>
    <t>Preis pro EG</t>
  </si>
  <si>
    <t>Preis Bereitstellung</t>
  </si>
  <si>
    <t>Grafik 10</t>
  </si>
  <si>
    <t>Grafik 11</t>
  </si>
  <si>
    <t>Bild 17</t>
  </si>
  <si>
    <t>Grafik 13</t>
  </si>
  <si>
    <t>Bild 27</t>
  </si>
  <si>
    <t>Bild 14</t>
  </si>
  <si>
    <t>Bild 11</t>
  </si>
  <si>
    <t>Group 5</t>
  </si>
  <si>
    <t>Grafik 1</t>
  </si>
  <si>
    <t>Gruppieren 5</t>
  </si>
  <si>
    <t>Gruppieren 13</t>
  </si>
  <si>
    <t>Bulletpoints</t>
  </si>
  <si>
    <t>Gruppieren 1</t>
  </si>
  <si>
    <t>Group 216</t>
  </si>
  <si>
    <t>Rechteck 21</t>
  </si>
  <si>
    <t>Gruppieren 8</t>
  </si>
  <si>
    <t>Textfeld 3</t>
  </si>
  <si>
    <t>Grafik 6</t>
  </si>
  <si>
    <t>Gruppieren 7</t>
  </si>
  <si>
    <t>Objekt 71</t>
  </si>
  <si>
    <t>Gruppieren 31</t>
  </si>
  <si>
    <t>Gruppieren 25</t>
  </si>
  <si>
    <t>Gruppieren 28</t>
  </si>
  <si>
    <t>Gerade Verbindung mit Pfeil 32</t>
  </si>
  <si>
    <t>Gerade Verbindung mit Pfeil 35</t>
  </si>
  <si>
    <t>Textfeld 36</t>
  </si>
  <si>
    <t>Gruppieren 42</t>
  </si>
  <si>
    <t>Gruppieren 17</t>
  </si>
  <si>
    <t>Titel 12</t>
  </si>
  <si>
    <t>Tabelle 2</t>
  </si>
  <si>
    <t>Objekt 8</t>
  </si>
  <si>
    <t>Gruppieren 46</t>
  </si>
  <si>
    <t>Rechteck 47</t>
  </si>
  <si>
    <t>Shape 537</t>
  </si>
  <si>
    <t>Gruppierung 30</t>
  </si>
  <si>
    <t>Bild 37</t>
  </si>
  <si>
    <t>Shape 320</t>
  </si>
  <si>
    <t>Gruppieren 27</t>
  </si>
  <si>
    <t>Gerader Verbinder 11</t>
  </si>
  <si>
    <t>Gerader Verbinder 15</t>
  </si>
  <si>
    <t>Gerader Verbinder 8</t>
  </si>
  <si>
    <t>Textfeld 17</t>
  </si>
  <si>
    <t>Textfeld 18</t>
  </si>
  <si>
    <t>Textfeld 20</t>
  </si>
  <si>
    <t>Textfeld 21</t>
  </si>
  <si>
    <t>Textfeld 22</t>
  </si>
  <si>
    <t>Textfeld 23</t>
  </si>
  <si>
    <t>Textfeld 34</t>
  </si>
  <si>
    <t>Grafik 24</t>
  </si>
  <si>
    <t>Grafik 25</t>
  </si>
  <si>
    <t>Grafik 26</t>
  </si>
  <si>
    <t>Grafik 27</t>
  </si>
  <si>
    <t>Grafik 28</t>
  </si>
  <si>
    <t>Grafik 29</t>
  </si>
  <si>
    <t>Grafik 30</t>
  </si>
  <si>
    <t>Grafik 31</t>
  </si>
  <si>
    <t>Ellipse 33</t>
  </si>
  <si>
    <t>Gerader Verbinder 5</t>
  </si>
  <si>
    <t>Gerader Verbinder 9</t>
  </si>
  <si>
    <t>Gerader Verbinder 10</t>
  </si>
  <si>
    <t>Gerader Verbinder 12</t>
  </si>
  <si>
    <t>Gerader Verbinder 13</t>
  </si>
  <si>
    <t>Gerader Verbinder 14</t>
  </si>
  <si>
    <t>Grafik 32</t>
  </si>
  <si>
    <t>Grafik 16</t>
  </si>
  <si>
    <t>Grafik 17</t>
  </si>
  <si>
    <t>Grafik 18</t>
  </si>
  <si>
    <t>Grafik 2</t>
  </si>
  <si>
    <t>Grafik 5</t>
  </si>
  <si>
    <t>Rechteck 22</t>
  </si>
  <si>
    <t>Grafik 4</t>
  </si>
  <si>
    <t>Bulletpoints 1</t>
  </si>
  <si>
    <t>Picture 2</t>
  </si>
  <si>
    <t>IPVPNBasic</t>
  </si>
  <si>
    <t>AutoShape 10</t>
  </si>
  <si>
    <t>Rectangle 21</t>
  </si>
  <si>
    <t>Gruppierung 31</t>
  </si>
  <si>
    <t>Gruppierung 33</t>
  </si>
  <si>
    <t>Objekt 7</t>
  </si>
  <si>
    <t>Rectangle 6</t>
  </si>
  <si>
    <t>Gruppieren 3</t>
  </si>
  <si>
    <t>Gruppierung 52</t>
  </si>
  <si>
    <t>Rechteck 19</t>
  </si>
  <si>
    <t>Gruppierung 32</t>
  </si>
  <si>
    <t>Gruppieren 4</t>
  </si>
  <si>
    <t>Bild 32</t>
  </si>
  <si>
    <t>Bild 33</t>
  </si>
  <si>
    <t>Bild 1</t>
  </si>
  <si>
    <t>Rectangle 254</t>
  </si>
  <si>
    <t>Tabelle 1</t>
  </si>
  <si>
    <t>Rechteck 59</t>
  </si>
  <si>
    <t>Rechteck 60</t>
  </si>
  <si>
    <t>Rechteck 61</t>
  </si>
  <si>
    <t>Rechteck 63</t>
  </si>
  <si>
    <t>Textfeld 67</t>
  </si>
  <si>
    <t>Rechteck 81</t>
  </si>
  <si>
    <t>Rechteck 82</t>
  </si>
  <si>
    <t>Textfeld 83</t>
  </si>
  <si>
    <t>Textfeld 84</t>
  </si>
  <si>
    <t>object 11</t>
  </si>
  <si>
    <t>object 13</t>
  </si>
  <si>
    <t>Picture 1</t>
  </si>
  <si>
    <t>RoamingOptionWeltweit</t>
  </si>
  <si>
    <t>RoamingOptionFMIR</t>
  </si>
  <si>
    <t>RoamingOptionInt</t>
  </si>
  <si>
    <t>RoamingOptionAllIncWorld</t>
  </si>
  <si>
    <t>RoamingOptionAllIncFlex</t>
  </si>
  <si>
    <t>SLIDENO</t>
  </si>
  <si>
    <t>SLIDENAME</t>
  </si>
  <si>
    <t>IGST-VPS2113975092106</t>
  </si>
  <si>
    <t>MER EMI ,PROCNG FEE</t>
  </si>
  <si>
    <t>IGST-VPS2114179699667</t>
  </si>
  <si>
    <t>MER EMI ,INT NBR:0</t>
  </si>
  <si>
    <t>MER EMI ,INT NBR:10,00</t>
  </si>
  <si>
    <t>M-WWW MI COM</t>
  </si>
  <si>
    <t>M-AMAZON SELLER SERVIC,P:1</t>
  </si>
  <si>
    <t>JUNE</t>
  </si>
  <si>
    <t>MARCH</t>
  </si>
  <si>
    <t>AUG</t>
  </si>
  <si>
    <t>Ashd</t>
  </si>
  <si>
    <t>ajaz</t>
  </si>
  <si>
    <t>Tan</t>
  </si>
  <si>
    <t>Our</t>
  </si>
  <si>
    <t>Nu</t>
  </si>
  <si>
    <t>Blr</t>
  </si>
  <si>
    <t>Sept</t>
  </si>
  <si>
    <t>Oct</t>
  </si>
  <si>
    <t xml:space="preserve">18/10/2021 </t>
  </si>
  <si>
    <t>18/10/2021</t>
  </si>
  <si>
    <t>NBR:02,0.724</t>
  </si>
  <si>
    <t>NBR:05,0.688</t>
  </si>
  <si>
    <t xml:space="preserve"> (Ref# 43198) </t>
  </si>
  <si>
    <t xml:space="preserve"> (Ref# 43214) </t>
  </si>
  <si>
    <t>camy</t>
  </si>
  <si>
    <t>NOV</t>
  </si>
  <si>
    <t>AJAZ</t>
  </si>
  <si>
    <t>DEC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</si>
  <si>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</si>
  <si>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</si>
  <si>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</si>
  <si>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</si>
  <si>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</si>
  <si>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</si>
  <si>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</si>
  <si>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</si>
  <si>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</si>
  <si>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</si>
  <si>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</si>
  <si>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</si>
  <si>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JAN</t>
  </si>
  <si>
    <t>Column1</t>
  </si>
  <si>
    <t>S.NO</t>
  </si>
  <si>
    <t>DESCRIPTION</t>
  </si>
  <si>
    <t>MONTHLY</t>
  </si>
  <si>
    <t>ANNUALIZED</t>
  </si>
  <si>
    <t>Basic</t>
  </si>
  <si>
    <t>Special</t>
  </si>
  <si>
    <t>Medical</t>
  </si>
  <si>
    <t>Advance</t>
  </si>
  <si>
    <t>Conveyance</t>
  </si>
  <si>
    <t>Company's</t>
  </si>
  <si>
    <t xml:space="preserve">House </t>
  </si>
  <si>
    <t>Received</t>
  </si>
  <si>
    <t>Expected</t>
  </si>
  <si>
    <t>Balance</t>
  </si>
  <si>
    <t>Date</t>
  </si>
  <si>
    <t>FEB</t>
  </si>
  <si>
    <t>Ajaz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</si>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</sst>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C45911"/>
      <name val="Calibri Light"/>
      <family val="2"/>
    </font>
    <font>
      <sz val="14"/>
      <color rgb="FF333333"/>
      <name val="Calibri"/>
      <family val="2"/>
      <scheme val="minor"/>
    </font>
    <font>
      <b/>
      <sz val="14"/>
      <color rgb="FF333333"/>
      <name val="Calibri"/>
      <family val="2"/>
      <scheme val="minor"/>
    </font>
    <font>
      <sz val="12"/>
      <color rgb="FF333333"/>
      <name val="Arial"/>
      <family val="2"/>
    </font>
    <font>
      <sz val="6"/>
      <color rgb="FF333333"/>
      <name val="Arial"/>
      <family val="2"/>
    </font>
    <font>
      <sz val="8"/>
      <name val="Calibri"/>
      <family val="2"/>
      <scheme val="minor"/>
    </font>
    <font>
      <sz val="11"/>
      <name val="Book Antiqua"/>
      <family val="1"/>
    </font>
    <font>
      <sz val="8"/>
      <name val="Book Antiqua"/>
      <family val="1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1C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CED2DF"/>
      </right>
      <top/>
      <bottom style="medium">
        <color rgb="FFCED2DF"/>
      </bottom>
      <diagonal/>
    </border>
    <border>
      <left style="medium">
        <color rgb="FFCED2DF"/>
      </left>
      <right style="medium">
        <color rgb="FFCED2DF"/>
      </right>
      <top/>
      <bottom style="medium">
        <color rgb="FFCED2D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0"/>
    <xf numFmtId="43" fontId="8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2" fillId="0" borderId="0" xfId="0" applyFont="1" applyAlignment="1">
      <alignment vertical="center"/>
    </xf>
    <xf numFmtId="0" fontId="1" fillId="5" borderId="1" xfId="0" applyFont="1" applyFill="1" applyBorder="1"/>
    <xf numFmtId="0" fontId="3" fillId="6" borderId="3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 wrapText="1"/>
    </xf>
    <xf numFmtId="15" fontId="3" fillId="6" borderId="2" xfId="0" applyNumberFormat="1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1" fillId="7" borderId="0" xfId="0" applyFont="1" applyFill="1"/>
    <xf numFmtId="0" fontId="0" fillId="7" borderId="0" xfId="0" applyFill="1"/>
    <xf numFmtId="0" fontId="5" fillId="6" borderId="3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  <xf numFmtId="15" fontId="5" fillId="6" borderId="2" xfId="0" applyNumberFormat="1" applyFont="1" applyFill="1" applyBorder="1" applyAlignment="1">
      <alignment horizontal="left" vertical="center" wrapText="1"/>
    </xf>
    <xf numFmtId="0" fontId="1" fillId="8" borderId="0" xfId="0" applyFont="1" applyFill="1"/>
    <xf numFmtId="0" fontId="0" fillId="8" borderId="0" xfId="0" applyFill="1"/>
    <xf numFmtId="4" fontId="0" fillId="0" borderId="0" xfId="0" applyNumberFormat="1"/>
    <xf numFmtId="0" fontId="6" fillId="0" borderId="0" xfId="0" applyFont="1"/>
    <xf numFmtId="0" fontId="1" fillId="9" borderId="0" xfId="0" applyFont="1" applyFill="1"/>
    <xf numFmtId="0" fontId="0" fillId="9" borderId="0" xfId="0" applyFill="1"/>
    <xf numFmtId="0" fontId="0" fillId="6" borderId="0" xfId="0" applyFill="1"/>
    <xf numFmtId="0" fontId="1" fillId="6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2" borderId="0" xfId="0" applyFont="1" applyFill="1"/>
    <xf numFmtId="16" fontId="0" fillId="0" borderId="0" xfId="0" applyNumberFormat="1"/>
    <xf numFmtId="14" fontId="0" fillId="0" borderId="0" xfId="0" applyNumberFormat="1"/>
    <xf numFmtId="0" fontId="0" fillId="13" borderId="0" xfId="0" applyFill="1"/>
    <xf numFmtId="18" fontId="0" fillId="0" borderId="0" xfId="0" applyNumberFormat="1"/>
    <xf numFmtId="3" fontId="0" fillId="0" borderId="0" xfId="0" applyNumberFormat="1"/>
    <xf numFmtId="0" fontId="0" fillId="14" borderId="0" xfId="0" applyFont="1" applyFill="1"/>
    <xf numFmtId="0" fontId="1" fillId="14" borderId="0" xfId="0" applyFont="1" applyFill="1"/>
    <xf numFmtId="3" fontId="9" fillId="16" borderId="4" xfId="2" applyNumberFormat="1" applyFont="1" applyFill="1" applyBorder="1" applyAlignment="1" applyProtection="1">
      <alignment horizontal="center" vertical="center"/>
      <protection hidden="1"/>
    </xf>
    <xf numFmtId="3" fontId="9" fillId="16" borderId="4" xfId="2" applyNumberFormat="1" applyFont="1" applyFill="1" applyBorder="1" applyAlignment="1" applyProtection="1">
      <alignment horizontal="center" vertical="center"/>
      <protection hidden="1"/>
    </xf>
    <xf numFmtId="3" fontId="9" fillId="16" borderId="4" xfId="2" applyNumberFormat="1" applyFont="1" applyFill="1" applyBorder="1" applyAlignment="1" applyProtection="1">
      <alignment horizontal="center" vertical="center"/>
      <protection hidden="1"/>
    </xf>
    <xf numFmtId="3" fontId="9" fillId="16" borderId="4" xfId="2" applyNumberFormat="1" applyFont="1" applyFill="1" applyBorder="1" applyAlignment="1" applyProtection="1">
      <alignment horizontal="center" vertical="center"/>
      <protection hidden="1"/>
    </xf>
    <xf numFmtId="3" fontId="9" fillId="16" borderId="5" xfId="2" applyNumberFormat="1" applyFont="1" applyFill="1" applyBorder="1" applyAlignment="1" applyProtection="1">
      <alignment horizontal="center" vertical="center"/>
      <protection hidden="1"/>
    </xf>
    <xf numFmtId="3" fontId="9" fillId="15" borderId="4" xfId="2" applyNumberFormat="1" applyFont="1" applyFill="1" applyBorder="1" applyAlignment="1" applyProtection="1">
      <alignment horizontal="center" vertical="center"/>
      <protection hidden="1"/>
    </xf>
    <xf numFmtId="0" fontId="1" fillId="5" borderId="0" xfId="0" applyFont="1" applyFill="1"/>
    <xf numFmtId="0" fontId="0" fillId="17" borderId="0" xfId="0" applyFill="1"/>
  </cellXfs>
  <cellStyles count="3">
    <cellStyle name="Comma 2" xfId="2" xr:uid="{743094A8-764C-4F89-9AD7-862E709C3EA6}"/>
    <cellStyle name="Normal" xfId="0" builtinId="0"/>
    <cellStyle name="Normal 2" xfId="1" xr:uid="{70E4BF34-4081-457E-BE5B-10CD5A43AC50}"/>
  </cellStyles>
  <dxfs count="3"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colors>
    <mruColors>
      <color rgb="FFFFFFFF"/>
      <color rgb="FF31C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B1B509-C8C2-40B3-B9C0-AAA9C7FFBC7C}" name="Table2" displayName="Table2" ref="E6:I15" totalsRowCount="1">
  <autoFilter ref="E6:I14" xr:uid="{15B1B509-C8C2-40B3-B9C0-AAA9C7FFBC7C}"/>
  <tableColumns count="5">
    <tableColumn id="1" xr3:uid="{92F6A438-90A6-4A0F-943F-9D494FE3B898}" name="S.NO"/>
    <tableColumn id="2" xr3:uid="{7EB1145C-F85C-48B7-80C7-06406B016C32}" name="DESCRIPTION"/>
    <tableColumn id="3" xr3:uid="{B26AAB19-882D-424C-964E-FE517CCBE20D}" name="MONTHLY" totalsRowFunction="custom" dataDxfId="2" totalsRowDxfId="1">
      <totalsRowFormula>SUBTOTAL(109,G7:G13)</totalsRowFormula>
    </tableColumn>
    <tableColumn id="4" xr3:uid="{6E3C14B1-7AFC-4CC8-8584-EEC3F4B33AFB}" name="ANNUALIZED" totalsRowFunction="custom" dataDxfId="0">
      <totalsRowFormula>SUBTOTAL(109,H7:H13)</totalsRowFormula>
    </tableColumn>
    <tableColumn id="7" xr3:uid="{DEB52514-21B4-4AE9-A365-19BE1AE6809B}" name="Column1" totalsRowFunction="custom">
      <totalsRowFormula>SUBTOTAL(109,I7:I13)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632"/>
  <sheetViews>
    <sheetView topLeftCell="A63" workbookViewId="0">
      <selection activeCell="B82" sqref="B82"/>
    </sheetView>
  </sheetViews>
  <sheetFormatPr defaultRowHeight="15" x14ac:dyDescent="0.25"/>
  <cols>
    <col min="1" max="1" width="8.7109375" style="1"/>
    <col min="2" max="2" width="27" bestFit="1" customWidth="1"/>
  </cols>
  <sheetData>
    <row r="1" spans="1:2" s="4" customFormat="1" x14ac:dyDescent="0.25">
      <c r="A1" s="2" t="s">
        <v>243</v>
      </c>
      <c r="B1" s="3" t="s">
        <v>244</v>
      </c>
    </row>
    <row r="2" spans="1:2" hidden="1" x14ac:dyDescent="0.25">
      <c r="A2" s="1">
        <v>1</v>
      </c>
      <c r="B2" t="s">
        <v>0</v>
      </c>
    </row>
    <row r="3" spans="1:2" hidden="1" x14ac:dyDescent="0.25">
      <c r="A3" s="1">
        <v>1</v>
      </c>
      <c r="B3" t="s">
        <v>1</v>
      </c>
    </row>
    <row r="4" spans="1:2" hidden="1" x14ac:dyDescent="0.25">
      <c r="A4" s="1">
        <v>1</v>
      </c>
      <c r="B4" t="s">
        <v>2</v>
      </c>
    </row>
    <row r="5" spans="1:2" hidden="1" x14ac:dyDescent="0.25">
      <c r="A5" s="1">
        <v>2</v>
      </c>
      <c r="B5" t="s">
        <v>0</v>
      </c>
    </row>
    <row r="6" spans="1:2" hidden="1" x14ac:dyDescent="0.25">
      <c r="A6" s="1">
        <v>2</v>
      </c>
      <c r="B6" t="s">
        <v>3</v>
      </c>
    </row>
    <row r="7" spans="1:2" hidden="1" x14ac:dyDescent="0.25">
      <c r="A7" s="1">
        <v>2</v>
      </c>
      <c r="B7" t="s">
        <v>4</v>
      </c>
    </row>
    <row r="8" spans="1:2" hidden="1" x14ac:dyDescent="0.25">
      <c r="A8" s="1">
        <v>3</v>
      </c>
      <c r="B8" t="s">
        <v>5</v>
      </c>
    </row>
    <row r="9" spans="1:2" hidden="1" x14ac:dyDescent="0.25">
      <c r="A9" s="1">
        <v>3</v>
      </c>
      <c r="B9" t="s">
        <v>6</v>
      </c>
    </row>
    <row r="10" spans="1:2" hidden="1" x14ac:dyDescent="0.25">
      <c r="A10" s="1">
        <v>3</v>
      </c>
      <c r="B10" t="s">
        <v>7</v>
      </c>
    </row>
    <row r="11" spans="1:2" hidden="1" x14ac:dyDescent="0.25">
      <c r="A11" s="1">
        <v>3</v>
      </c>
      <c r="B11" t="s">
        <v>8</v>
      </c>
    </row>
    <row r="12" spans="1:2" hidden="1" x14ac:dyDescent="0.25">
      <c r="A12" s="1">
        <v>3</v>
      </c>
      <c r="B12" t="s">
        <v>9</v>
      </c>
    </row>
    <row r="13" spans="1:2" hidden="1" x14ac:dyDescent="0.25">
      <c r="A13" s="1">
        <v>3</v>
      </c>
      <c r="B13" t="s">
        <v>10</v>
      </c>
    </row>
    <row r="14" spans="1:2" hidden="1" x14ac:dyDescent="0.25">
      <c r="A14" s="1">
        <v>3</v>
      </c>
      <c r="B14" t="s">
        <v>11</v>
      </c>
    </row>
    <row r="15" spans="1:2" hidden="1" x14ac:dyDescent="0.25">
      <c r="A15" s="1">
        <v>3</v>
      </c>
      <c r="B15" t="s">
        <v>12</v>
      </c>
    </row>
    <row r="16" spans="1:2" hidden="1" x14ac:dyDescent="0.25">
      <c r="A16" s="1">
        <v>4</v>
      </c>
      <c r="B16" t="s">
        <v>13</v>
      </c>
    </row>
    <row r="17" spans="1:2" hidden="1" x14ac:dyDescent="0.25">
      <c r="A17" s="1">
        <v>4</v>
      </c>
      <c r="B17" t="s">
        <v>14</v>
      </c>
    </row>
    <row r="18" spans="1:2" hidden="1" x14ac:dyDescent="0.25">
      <c r="A18" s="1">
        <v>4</v>
      </c>
      <c r="B18" t="s">
        <v>15</v>
      </c>
    </row>
    <row r="19" spans="1:2" hidden="1" x14ac:dyDescent="0.25">
      <c r="A19" s="1">
        <v>4</v>
      </c>
      <c r="B19" t="s">
        <v>16</v>
      </c>
    </row>
    <row r="20" spans="1:2" hidden="1" x14ac:dyDescent="0.25">
      <c r="A20" s="1">
        <v>4</v>
      </c>
      <c r="B20" t="s">
        <v>17</v>
      </c>
    </row>
    <row r="21" spans="1:2" hidden="1" x14ac:dyDescent="0.25">
      <c r="A21" s="1">
        <v>4</v>
      </c>
      <c r="B21" t="s">
        <v>18</v>
      </c>
    </row>
    <row r="22" spans="1:2" hidden="1" x14ac:dyDescent="0.25">
      <c r="A22" s="1">
        <v>4</v>
      </c>
      <c r="B22" t="s">
        <v>19</v>
      </c>
    </row>
    <row r="23" spans="1:2" hidden="1" x14ac:dyDescent="0.25">
      <c r="A23" s="1">
        <v>4</v>
      </c>
      <c r="B23" t="s">
        <v>20</v>
      </c>
    </row>
    <row r="24" spans="1:2" hidden="1" x14ac:dyDescent="0.25">
      <c r="A24" s="1">
        <v>4</v>
      </c>
      <c r="B24" t="s">
        <v>21</v>
      </c>
    </row>
    <row r="25" spans="1:2" hidden="1" x14ac:dyDescent="0.25">
      <c r="A25" s="1">
        <v>4</v>
      </c>
      <c r="B25" t="s">
        <v>22</v>
      </c>
    </row>
    <row r="26" spans="1:2" hidden="1" x14ac:dyDescent="0.25">
      <c r="A26" s="1">
        <v>4</v>
      </c>
      <c r="B26" t="s">
        <v>23</v>
      </c>
    </row>
    <row r="27" spans="1:2" hidden="1" x14ac:dyDescent="0.25">
      <c r="A27" s="1">
        <v>4</v>
      </c>
      <c r="B27" t="s">
        <v>24</v>
      </c>
    </row>
    <row r="28" spans="1:2" hidden="1" x14ac:dyDescent="0.25">
      <c r="A28" s="1">
        <v>4</v>
      </c>
      <c r="B28" t="s">
        <v>25</v>
      </c>
    </row>
    <row r="29" spans="1:2" hidden="1" x14ac:dyDescent="0.25">
      <c r="A29" s="1">
        <v>5</v>
      </c>
      <c r="B29" t="s">
        <v>0</v>
      </c>
    </row>
    <row r="30" spans="1:2" hidden="1" x14ac:dyDescent="0.25">
      <c r="A30" s="1">
        <v>5</v>
      </c>
      <c r="B30" t="s">
        <v>26</v>
      </c>
    </row>
    <row r="31" spans="1:2" hidden="1" x14ac:dyDescent="0.25">
      <c r="A31" s="1">
        <v>5</v>
      </c>
      <c r="B31" t="s">
        <v>11</v>
      </c>
    </row>
    <row r="32" spans="1:2" hidden="1" x14ac:dyDescent="0.25">
      <c r="A32" s="1">
        <v>5</v>
      </c>
      <c r="B32" t="s">
        <v>27</v>
      </c>
    </row>
    <row r="33" spans="1:2" hidden="1" x14ac:dyDescent="0.25">
      <c r="A33" s="1">
        <v>5</v>
      </c>
      <c r="B33" t="s">
        <v>28</v>
      </c>
    </row>
    <row r="34" spans="1:2" hidden="1" x14ac:dyDescent="0.25">
      <c r="A34" s="1">
        <v>5</v>
      </c>
      <c r="B34" t="s">
        <v>27</v>
      </c>
    </row>
    <row r="35" spans="1:2" hidden="1" x14ac:dyDescent="0.25">
      <c r="A35" s="1">
        <v>5</v>
      </c>
      <c r="B35" t="s">
        <v>28</v>
      </c>
    </row>
    <row r="36" spans="1:2" hidden="1" x14ac:dyDescent="0.25">
      <c r="A36" s="1">
        <v>5</v>
      </c>
      <c r="B36" t="s">
        <v>29</v>
      </c>
    </row>
    <row r="37" spans="1:2" hidden="1" x14ac:dyDescent="0.25">
      <c r="A37" s="1">
        <v>6</v>
      </c>
      <c r="B37" t="s">
        <v>0</v>
      </c>
    </row>
    <row r="38" spans="1:2" hidden="1" x14ac:dyDescent="0.25">
      <c r="A38" s="1">
        <v>6</v>
      </c>
      <c r="B38" t="s">
        <v>26</v>
      </c>
    </row>
    <row r="39" spans="1:2" hidden="1" x14ac:dyDescent="0.25">
      <c r="A39" s="1">
        <v>6</v>
      </c>
      <c r="B39" t="s">
        <v>30</v>
      </c>
    </row>
    <row r="40" spans="1:2" hidden="1" x14ac:dyDescent="0.25">
      <c r="A40" s="1">
        <v>6</v>
      </c>
      <c r="B40" t="s">
        <v>31</v>
      </c>
    </row>
    <row r="41" spans="1:2" hidden="1" x14ac:dyDescent="0.25">
      <c r="A41" s="1">
        <v>6</v>
      </c>
      <c r="B41" t="s">
        <v>32</v>
      </c>
    </row>
    <row r="42" spans="1:2" hidden="1" x14ac:dyDescent="0.25">
      <c r="A42" s="1">
        <v>6</v>
      </c>
      <c r="B42" t="s">
        <v>30</v>
      </c>
    </row>
    <row r="43" spans="1:2" hidden="1" x14ac:dyDescent="0.25">
      <c r="A43" s="1">
        <v>6</v>
      </c>
      <c r="B43" t="s">
        <v>31</v>
      </c>
    </row>
    <row r="44" spans="1:2" hidden="1" x14ac:dyDescent="0.25">
      <c r="A44" s="1">
        <v>6</v>
      </c>
      <c r="B44" t="s">
        <v>32</v>
      </c>
    </row>
    <row r="45" spans="1:2" hidden="1" x14ac:dyDescent="0.25">
      <c r="A45" s="1">
        <v>6</v>
      </c>
      <c r="B45" t="s">
        <v>23</v>
      </c>
    </row>
    <row r="46" spans="1:2" hidden="1" x14ac:dyDescent="0.25">
      <c r="A46" s="1">
        <v>6</v>
      </c>
      <c r="B46" t="s">
        <v>33</v>
      </c>
    </row>
    <row r="47" spans="1:2" hidden="1" x14ac:dyDescent="0.25">
      <c r="A47" s="1">
        <v>6</v>
      </c>
      <c r="B47" t="s">
        <v>16</v>
      </c>
    </row>
    <row r="48" spans="1:2" hidden="1" x14ac:dyDescent="0.25">
      <c r="A48" s="1">
        <v>6</v>
      </c>
      <c r="B48" t="s">
        <v>34</v>
      </c>
    </row>
    <row r="49" spans="1:2" hidden="1" x14ac:dyDescent="0.25">
      <c r="A49" s="1">
        <v>7</v>
      </c>
      <c r="B49" t="s">
        <v>35</v>
      </c>
    </row>
    <row r="50" spans="1:2" hidden="1" x14ac:dyDescent="0.25">
      <c r="A50" s="1">
        <v>7</v>
      </c>
      <c r="B50" t="s">
        <v>11</v>
      </c>
    </row>
    <row r="51" spans="1:2" hidden="1" x14ac:dyDescent="0.25">
      <c r="A51" s="1">
        <v>7</v>
      </c>
      <c r="B51" t="s">
        <v>36</v>
      </c>
    </row>
    <row r="52" spans="1:2" hidden="1" x14ac:dyDescent="0.25">
      <c r="A52" s="1">
        <v>7</v>
      </c>
      <c r="B52" t="s">
        <v>37</v>
      </c>
    </row>
    <row r="53" spans="1:2" hidden="1" x14ac:dyDescent="0.25">
      <c r="A53" s="1">
        <v>7</v>
      </c>
      <c r="B53" t="s">
        <v>38</v>
      </c>
    </row>
    <row r="54" spans="1:2" hidden="1" x14ac:dyDescent="0.25">
      <c r="A54" s="1">
        <v>7</v>
      </c>
      <c r="B54" t="s">
        <v>37</v>
      </c>
    </row>
    <row r="55" spans="1:2" hidden="1" x14ac:dyDescent="0.25">
      <c r="A55" s="1">
        <v>7</v>
      </c>
      <c r="B55" t="s">
        <v>36</v>
      </c>
    </row>
    <row r="56" spans="1:2" hidden="1" x14ac:dyDescent="0.25">
      <c r="A56" s="1">
        <v>7</v>
      </c>
      <c r="B56" t="s">
        <v>38</v>
      </c>
    </row>
    <row r="57" spans="1:2" hidden="1" x14ac:dyDescent="0.25">
      <c r="A57" s="1">
        <v>7</v>
      </c>
      <c r="B57" t="s">
        <v>38</v>
      </c>
    </row>
    <row r="58" spans="1:2" hidden="1" x14ac:dyDescent="0.25">
      <c r="A58" s="1">
        <v>7</v>
      </c>
      <c r="B58" t="s">
        <v>36</v>
      </c>
    </row>
    <row r="59" spans="1:2" hidden="1" x14ac:dyDescent="0.25">
      <c r="A59" s="1">
        <v>7</v>
      </c>
      <c r="B59" t="s">
        <v>37</v>
      </c>
    </row>
    <row r="60" spans="1:2" hidden="1" x14ac:dyDescent="0.25">
      <c r="A60" s="1">
        <v>7</v>
      </c>
      <c r="B60" t="s">
        <v>38</v>
      </c>
    </row>
    <row r="61" spans="1:2" x14ac:dyDescent="0.25">
      <c r="A61" s="1">
        <v>8</v>
      </c>
      <c r="B61" t="s">
        <v>39</v>
      </c>
    </row>
    <row r="62" spans="1:2" x14ac:dyDescent="0.25">
      <c r="A62" s="1">
        <v>8</v>
      </c>
      <c r="B62" t="s">
        <v>40</v>
      </c>
    </row>
    <row r="63" spans="1:2" x14ac:dyDescent="0.25">
      <c r="A63" s="1">
        <v>8</v>
      </c>
      <c r="B63" t="s">
        <v>41</v>
      </c>
    </row>
    <row r="64" spans="1:2" x14ac:dyDescent="0.25">
      <c r="A64" s="1">
        <v>8</v>
      </c>
      <c r="B64" t="s">
        <v>33</v>
      </c>
    </row>
    <row r="65" spans="1:2" x14ac:dyDescent="0.25">
      <c r="A65" s="1">
        <v>8</v>
      </c>
      <c r="B65" t="s">
        <v>42</v>
      </c>
    </row>
    <row r="66" spans="1:2" x14ac:dyDescent="0.25">
      <c r="A66" s="1">
        <v>8</v>
      </c>
      <c r="B66" t="s">
        <v>43</v>
      </c>
    </row>
    <row r="67" spans="1:2" x14ac:dyDescent="0.25">
      <c r="A67" s="1">
        <v>8</v>
      </c>
      <c r="B67" t="s">
        <v>44</v>
      </c>
    </row>
    <row r="68" spans="1:2" x14ac:dyDescent="0.25">
      <c r="A68" s="1">
        <v>8</v>
      </c>
      <c r="B68" t="s">
        <v>45</v>
      </c>
    </row>
    <row r="69" spans="1:2" x14ac:dyDescent="0.25">
      <c r="A69" s="1">
        <v>8</v>
      </c>
      <c r="B69" t="s">
        <v>46</v>
      </c>
    </row>
    <row r="70" spans="1:2" x14ac:dyDescent="0.25">
      <c r="A70" s="1">
        <v>8</v>
      </c>
      <c r="B70" t="s">
        <v>47</v>
      </c>
    </row>
    <row r="71" spans="1:2" x14ac:dyDescent="0.25">
      <c r="A71" s="1">
        <v>8</v>
      </c>
      <c r="B71" t="s">
        <v>48</v>
      </c>
    </row>
    <row r="72" spans="1:2" x14ac:dyDescent="0.25">
      <c r="A72" s="1">
        <v>8</v>
      </c>
      <c r="B72" t="s">
        <v>49</v>
      </c>
    </row>
    <row r="73" spans="1:2" x14ac:dyDescent="0.25">
      <c r="A73" s="1">
        <v>8</v>
      </c>
      <c r="B73" t="s">
        <v>50</v>
      </c>
    </row>
    <row r="74" spans="1:2" x14ac:dyDescent="0.25">
      <c r="A74" s="1">
        <v>8</v>
      </c>
      <c r="B74" t="s">
        <v>51</v>
      </c>
    </row>
    <row r="75" spans="1:2" x14ac:dyDescent="0.25">
      <c r="A75" s="1">
        <v>8</v>
      </c>
      <c r="B75" t="s">
        <v>52</v>
      </c>
    </row>
    <row r="76" spans="1:2" x14ac:dyDescent="0.25">
      <c r="A76" s="1">
        <v>8</v>
      </c>
      <c r="B76" t="s">
        <v>53</v>
      </c>
    </row>
    <row r="77" spans="1:2" x14ac:dyDescent="0.25">
      <c r="A77" s="1">
        <v>8</v>
      </c>
      <c r="B77" t="s">
        <v>54</v>
      </c>
    </row>
    <row r="78" spans="1:2" x14ac:dyDescent="0.25">
      <c r="A78" s="1">
        <v>8</v>
      </c>
      <c r="B78" t="s">
        <v>55</v>
      </c>
    </row>
    <row r="79" spans="1:2" x14ac:dyDescent="0.25">
      <c r="A79" s="1">
        <v>8</v>
      </c>
      <c r="B79" t="s">
        <v>56</v>
      </c>
    </row>
    <row r="80" spans="1:2" x14ac:dyDescent="0.25">
      <c r="A80" s="1">
        <v>8</v>
      </c>
      <c r="B80" t="s">
        <v>57</v>
      </c>
    </row>
    <row r="81" spans="1:2" x14ac:dyDescent="0.25">
      <c r="A81" s="1">
        <v>8</v>
      </c>
      <c r="B81" t="s">
        <v>58</v>
      </c>
    </row>
    <row r="82" spans="1:2" x14ac:dyDescent="0.25">
      <c r="A82" s="1">
        <v>8</v>
      </c>
      <c r="B82" t="s">
        <v>59</v>
      </c>
    </row>
    <row r="83" spans="1:2" x14ac:dyDescent="0.25">
      <c r="A83" s="1">
        <v>8</v>
      </c>
      <c r="B83" t="s">
        <v>60</v>
      </c>
    </row>
    <row r="84" spans="1:2" hidden="1" x14ac:dyDescent="0.25">
      <c r="A84" s="1">
        <v>9</v>
      </c>
      <c r="B84" t="s">
        <v>33</v>
      </c>
    </row>
    <row r="85" spans="1:2" hidden="1" x14ac:dyDescent="0.25">
      <c r="A85" s="1">
        <v>9</v>
      </c>
      <c r="B85" t="s">
        <v>42</v>
      </c>
    </row>
    <row r="86" spans="1:2" hidden="1" x14ac:dyDescent="0.25">
      <c r="A86" s="1">
        <v>9</v>
      </c>
      <c r="B86" t="s">
        <v>43</v>
      </c>
    </row>
    <row r="87" spans="1:2" hidden="1" x14ac:dyDescent="0.25">
      <c r="A87" s="1">
        <v>9</v>
      </c>
      <c r="B87" t="s">
        <v>44</v>
      </c>
    </row>
    <row r="88" spans="1:2" hidden="1" x14ac:dyDescent="0.25">
      <c r="A88" s="1">
        <v>9</v>
      </c>
      <c r="B88" t="s">
        <v>45</v>
      </c>
    </row>
    <row r="89" spans="1:2" hidden="1" x14ac:dyDescent="0.25">
      <c r="A89" s="1">
        <v>9</v>
      </c>
      <c r="B89" t="s">
        <v>46</v>
      </c>
    </row>
    <row r="90" spans="1:2" hidden="1" x14ac:dyDescent="0.25">
      <c r="A90" s="1">
        <v>9</v>
      </c>
      <c r="B90" t="s">
        <v>47</v>
      </c>
    </row>
    <row r="91" spans="1:2" hidden="1" x14ac:dyDescent="0.25">
      <c r="A91" s="1">
        <v>9</v>
      </c>
      <c r="B91" t="s">
        <v>48</v>
      </c>
    </row>
    <row r="92" spans="1:2" hidden="1" x14ac:dyDescent="0.25">
      <c r="A92" s="1">
        <v>9</v>
      </c>
      <c r="B92" t="s">
        <v>49</v>
      </c>
    </row>
    <row r="93" spans="1:2" hidden="1" x14ac:dyDescent="0.25">
      <c r="A93" s="1">
        <v>9</v>
      </c>
      <c r="B93" t="s">
        <v>50</v>
      </c>
    </row>
    <row r="94" spans="1:2" hidden="1" x14ac:dyDescent="0.25">
      <c r="A94" s="1">
        <v>9</v>
      </c>
      <c r="B94" t="s">
        <v>51</v>
      </c>
    </row>
    <row r="95" spans="1:2" hidden="1" x14ac:dyDescent="0.25">
      <c r="A95" s="1">
        <v>9</v>
      </c>
      <c r="B95" t="s">
        <v>52</v>
      </c>
    </row>
    <row r="96" spans="1:2" hidden="1" x14ac:dyDescent="0.25">
      <c r="A96" s="1">
        <v>9</v>
      </c>
      <c r="B96" t="s">
        <v>53</v>
      </c>
    </row>
    <row r="97" spans="1:2" hidden="1" x14ac:dyDescent="0.25">
      <c r="A97" s="1">
        <v>9</v>
      </c>
      <c r="B97" t="s">
        <v>54</v>
      </c>
    </row>
    <row r="98" spans="1:2" hidden="1" x14ac:dyDescent="0.25">
      <c r="A98" s="1">
        <v>9</v>
      </c>
      <c r="B98" t="s">
        <v>55</v>
      </c>
    </row>
    <row r="99" spans="1:2" hidden="1" x14ac:dyDescent="0.25">
      <c r="A99" s="1">
        <v>9</v>
      </c>
      <c r="B99" t="s">
        <v>56</v>
      </c>
    </row>
    <row r="100" spans="1:2" hidden="1" x14ac:dyDescent="0.25">
      <c r="A100" s="1">
        <v>9</v>
      </c>
      <c r="B100" t="s">
        <v>57</v>
      </c>
    </row>
    <row r="101" spans="1:2" hidden="1" x14ac:dyDescent="0.25">
      <c r="A101" s="1">
        <v>9</v>
      </c>
      <c r="B101" t="s">
        <v>39</v>
      </c>
    </row>
    <row r="102" spans="1:2" hidden="1" x14ac:dyDescent="0.25">
      <c r="A102" s="1">
        <v>9</v>
      </c>
      <c r="B102" t="s">
        <v>40</v>
      </c>
    </row>
    <row r="103" spans="1:2" hidden="1" x14ac:dyDescent="0.25">
      <c r="A103" s="1">
        <v>9</v>
      </c>
      <c r="B103" t="s">
        <v>41</v>
      </c>
    </row>
    <row r="104" spans="1:2" hidden="1" x14ac:dyDescent="0.25">
      <c r="A104" s="1">
        <v>9</v>
      </c>
      <c r="B104" t="s">
        <v>58</v>
      </c>
    </row>
    <row r="105" spans="1:2" hidden="1" x14ac:dyDescent="0.25">
      <c r="A105" s="1">
        <v>9</v>
      </c>
      <c r="B105" t="s">
        <v>59</v>
      </c>
    </row>
    <row r="106" spans="1:2" hidden="1" x14ac:dyDescent="0.25">
      <c r="A106" s="1">
        <v>9</v>
      </c>
      <c r="B106" t="s">
        <v>60</v>
      </c>
    </row>
    <row r="107" spans="1:2" hidden="1" x14ac:dyDescent="0.25">
      <c r="A107" s="1">
        <v>10</v>
      </c>
      <c r="B107" t="s">
        <v>33</v>
      </c>
    </row>
    <row r="108" spans="1:2" hidden="1" x14ac:dyDescent="0.25">
      <c r="A108" s="1">
        <v>10</v>
      </c>
      <c r="B108" t="s">
        <v>42</v>
      </c>
    </row>
    <row r="109" spans="1:2" hidden="1" x14ac:dyDescent="0.25">
      <c r="A109" s="1">
        <v>10</v>
      </c>
      <c r="B109" t="s">
        <v>43</v>
      </c>
    </row>
    <row r="110" spans="1:2" hidden="1" x14ac:dyDescent="0.25">
      <c r="A110" s="1">
        <v>10</v>
      </c>
      <c r="B110" t="s">
        <v>44</v>
      </c>
    </row>
    <row r="111" spans="1:2" hidden="1" x14ac:dyDescent="0.25">
      <c r="A111" s="1">
        <v>10</v>
      </c>
      <c r="B111" t="s">
        <v>45</v>
      </c>
    </row>
    <row r="112" spans="1:2" hidden="1" x14ac:dyDescent="0.25">
      <c r="A112" s="1">
        <v>10</v>
      </c>
      <c r="B112" t="s">
        <v>46</v>
      </c>
    </row>
    <row r="113" spans="1:2" hidden="1" x14ac:dyDescent="0.25">
      <c r="A113" s="1">
        <v>10</v>
      </c>
      <c r="B113" t="s">
        <v>47</v>
      </c>
    </row>
    <row r="114" spans="1:2" hidden="1" x14ac:dyDescent="0.25">
      <c r="A114" s="1">
        <v>10</v>
      </c>
      <c r="B114" t="s">
        <v>48</v>
      </c>
    </row>
    <row r="115" spans="1:2" hidden="1" x14ac:dyDescent="0.25">
      <c r="A115" s="1">
        <v>10</v>
      </c>
      <c r="B115" t="s">
        <v>49</v>
      </c>
    </row>
    <row r="116" spans="1:2" hidden="1" x14ac:dyDescent="0.25">
      <c r="A116" s="1">
        <v>10</v>
      </c>
      <c r="B116" t="s">
        <v>50</v>
      </c>
    </row>
    <row r="117" spans="1:2" hidden="1" x14ac:dyDescent="0.25">
      <c r="A117" s="1">
        <v>10</v>
      </c>
      <c r="B117" t="s">
        <v>51</v>
      </c>
    </row>
    <row r="118" spans="1:2" hidden="1" x14ac:dyDescent="0.25">
      <c r="A118" s="1">
        <v>10</v>
      </c>
      <c r="B118" t="s">
        <v>52</v>
      </c>
    </row>
    <row r="119" spans="1:2" hidden="1" x14ac:dyDescent="0.25">
      <c r="A119" s="1">
        <v>10</v>
      </c>
      <c r="B119" t="s">
        <v>53</v>
      </c>
    </row>
    <row r="120" spans="1:2" hidden="1" x14ac:dyDescent="0.25">
      <c r="A120" s="1">
        <v>10</v>
      </c>
      <c r="B120" t="s">
        <v>54</v>
      </c>
    </row>
    <row r="121" spans="1:2" hidden="1" x14ac:dyDescent="0.25">
      <c r="A121" s="1">
        <v>10</v>
      </c>
      <c r="B121" t="s">
        <v>55</v>
      </c>
    </row>
    <row r="122" spans="1:2" hidden="1" x14ac:dyDescent="0.25">
      <c r="A122" s="1">
        <v>10</v>
      </c>
      <c r="B122" t="s">
        <v>56</v>
      </c>
    </row>
    <row r="123" spans="1:2" hidden="1" x14ac:dyDescent="0.25">
      <c r="A123" s="1">
        <v>10</v>
      </c>
      <c r="B123" t="s">
        <v>57</v>
      </c>
    </row>
    <row r="124" spans="1:2" hidden="1" x14ac:dyDescent="0.25">
      <c r="A124" s="1">
        <v>10</v>
      </c>
      <c r="B124" t="s">
        <v>39</v>
      </c>
    </row>
    <row r="125" spans="1:2" hidden="1" x14ac:dyDescent="0.25">
      <c r="A125" s="1">
        <v>10</v>
      </c>
      <c r="B125" t="s">
        <v>40</v>
      </c>
    </row>
    <row r="126" spans="1:2" hidden="1" x14ac:dyDescent="0.25">
      <c r="A126" s="1">
        <v>10</v>
      </c>
      <c r="B126" t="s">
        <v>41</v>
      </c>
    </row>
    <row r="127" spans="1:2" hidden="1" x14ac:dyDescent="0.25">
      <c r="A127" s="1">
        <v>10</v>
      </c>
      <c r="B127" t="s">
        <v>58</v>
      </c>
    </row>
    <row r="128" spans="1:2" hidden="1" x14ac:dyDescent="0.25">
      <c r="A128" s="1">
        <v>10</v>
      </c>
      <c r="B128" t="s">
        <v>59</v>
      </c>
    </row>
    <row r="129" spans="1:2" hidden="1" x14ac:dyDescent="0.25">
      <c r="A129" s="1">
        <v>10</v>
      </c>
      <c r="B129" t="s">
        <v>60</v>
      </c>
    </row>
    <row r="130" spans="1:2" hidden="1" x14ac:dyDescent="0.25">
      <c r="A130" s="1">
        <v>11</v>
      </c>
      <c r="B130" t="s">
        <v>33</v>
      </c>
    </row>
    <row r="131" spans="1:2" hidden="1" x14ac:dyDescent="0.25">
      <c r="A131" s="1">
        <v>11</v>
      </c>
      <c r="B131" t="s">
        <v>42</v>
      </c>
    </row>
    <row r="132" spans="1:2" hidden="1" x14ac:dyDescent="0.25">
      <c r="A132" s="1">
        <v>11</v>
      </c>
      <c r="B132" t="s">
        <v>43</v>
      </c>
    </row>
    <row r="133" spans="1:2" hidden="1" x14ac:dyDescent="0.25">
      <c r="A133" s="1">
        <v>11</v>
      </c>
      <c r="B133" t="s">
        <v>44</v>
      </c>
    </row>
    <row r="134" spans="1:2" hidden="1" x14ac:dyDescent="0.25">
      <c r="A134" s="1">
        <v>11</v>
      </c>
      <c r="B134" t="s">
        <v>45</v>
      </c>
    </row>
    <row r="135" spans="1:2" hidden="1" x14ac:dyDescent="0.25">
      <c r="A135" s="1">
        <v>11</v>
      </c>
      <c r="B135" t="s">
        <v>46</v>
      </c>
    </row>
    <row r="136" spans="1:2" hidden="1" x14ac:dyDescent="0.25">
      <c r="A136" s="1">
        <v>11</v>
      </c>
      <c r="B136" t="s">
        <v>47</v>
      </c>
    </row>
    <row r="137" spans="1:2" hidden="1" x14ac:dyDescent="0.25">
      <c r="A137" s="1">
        <v>11</v>
      </c>
      <c r="B137" t="s">
        <v>48</v>
      </c>
    </row>
    <row r="138" spans="1:2" hidden="1" x14ac:dyDescent="0.25">
      <c r="A138" s="1">
        <v>11</v>
      </c>
      <c r="B138" t="s">
        <v>49</v>
      </c>
    </row>
    <row r="139" spans="1:2" hidden="1" x14ac:dyDescent="0.25">
      <c r="A139" s="1">
        <v>11</v>
      </c>
      <c r="B139" t="s">
        <v>50</v>
      </c>
    </row>
    <row r="140" spans="1:2" hidden="1" x14ac:dyDescent="0.25">
      <c r="A140" s="1">
        <v>11</v>
      </c>
      <c r="B140" t="s">
        <v>51</v>
      </c>
    </row>
    <row r="141" spans="1:2" hidden="1" x14ac:dyDescent="0.25">
      <c r="A141" s="1">
        <v>11</v>
      </c>
      <c r="B141" t="s">
        <v>52</v>
      </c>
    </row>
    <row r="142" spans="1:2" hidden="1" x14ac:dyDescent="0.25">
      <c r="A142" s="1">
        <v>11</v>
      </c>
      <c r="B142" t="s">
        <v>53</v>
      </c>
    </row>
    <row r="143" spans="1:2" hidden="1" x14ac:dyDescent="0.25">
      <c r="A143" s="1">
        <v>11</v>
      </c>
      <c r="B143" t="s">
        <v>54</v>
      </c>
    </row>
    <row r="144" spans="1:2" hidden="1" x14ac:dyDescent="0.25">
      <c r="A144" s="1">
        <v>11</v>
      </c>
      <c r="B144" t="s">
        <v>55</v>
      </c>
    </row>
    <row r="145" spans="1:2" hidden="1" x14ac:dyDescent="0.25">
      <c r="A145" s="1">
        <v>11</v>
      </c>
      <c r="B145" t="s">
        <v>56</v>
      </c>
    </row>
    <row r="146" spans="1:2" hidden="1" x14ac:dyDescent="0.25">
      <c r="A146" s="1">
        <v>11</v>
      </c>
      <c r="B146" t="s">
        <v>57</v>
      </c>
    </row>
    <row r="147" spans="1:2" hidden="1" x14ac:dyDescent="0.25">
      <c r="A147" s="1">
        <v>11</v>
      </c>
      <c r="B147" t="s">
        <v>39</v>
      </c>
    </row>
    <row r="148" spans="1:2" hidden="1" x14ac:dyDescent="0.25">
      <c r="A148" s="1">
        <v>11</v>
      </c>
      <c r="B148" t="s">
        <v>40</v>
      </c>
    </row>
    <row r="149" spans="1:2" hidden="1" x14ac:dyDescent="0.25">
      <c r="A149" s="1">
        <v>11</v>
      </c>
      <c r="B149" t="s">
        <v>41</v>
      </c>
    </row>
    <row r="150" spans="1:2" hidden="1" x14ac:dyDescent="0.25">
      <c r="A150" s="1">
        <v>11</v>
      </c>
      <c r="B150" t="s">
        <v>58</v>
      </c>
    </row>
    <row r="151" spans="1:2" hidden="1" x14ac:dyDescent="0.25">
      <c r="A151" s="1">
        <v>11</v>
      </c>
      <c r="B151" t="s">
        <v>59</v>
      </c>
    </row>
    <row r="152" spans="1:2" hidden="1" x14ac:dyDescent="0.25">
      <c r="A152" s="1">
        <v>11</v>
      </c>
      <c r="B152" t="s">
        <v>60</v>
      </c>
    </row>
    <row r="153" spans="1:2" hidden="1" x14ac:dyDescent="0.25">
      <c r="A153" s="1">
        <v>12</v>
      </c>
      <c r="B153" t="s">
        <v>33</v>
      </c>
    </row>
    <row r="154" spans="1:2" hidden="1" x14ac:dyDescent="0.25">
      <c r="A154" s="1">
        <v>12</v>
      </c>
      <c r="B154" t="s">
        <v>42</v>
      </c>
    </row>
    <row r="155" spans="1:2" hidden="1" x14ac:dyDescent="0.25">
      <c r="A155" s="1">
        <v>12</v>
      </c>
      <c r="B155" t="s">
        <v>43</v>
      </c>
    </row>
    <row r="156" spans="1:2" hidden="1" x14ac:dyDescent="0.25">
      <c r="A156" s="1">
        <v>12</v>
      </c>
      <c r="B156" t="s">
        <v>44</v>
      </c>
    </row>
    <row r="157" spans="1:2" hidden="1" x14ac:dyDescent="0.25">
      <c r="A157" s="1">
        <v>12</v>
      </c>
      <c r="B157" t="s">
        <v>45</v>
      </c>
    </row>
    <row r="158" spans="1:2" hidden="1" x14ac:dyDescent="0.25">
      <c r="A158" s="1">
        <v>12</v>
      </c>
      <c r="B158" t="s">
        <v>46</v>
      </c>
    </row>
    <row r="159" spans="1:2" hidden="1" x14ac:dyDescent="0.25">
      <c r="A159" s="1">
        <v>12</v>
      </c>
      <c r="B159" t="s">
        <v>47</v>
      </c>
    </row>
    <row r="160" spans="1:2" hidden="1" x14ac:dyDescent="0.25">
      <c r="A160" s="1">
        <v>12</v>
      </c>
      <c r="B160" t="s">
        <v>48</v>
      </c>
    </row>
    <row r="161" spans="1:2" hidden="1" x14ac:dyDescent="0.25">
      <c r="A161" s="1">
        <v>12</v>
      </c>
      <c r="B161" t="s">
        <v>49</v>
      </c>
    </row>
    <row r="162" spans="1:2" hidden="1" x14ac:dyDescent="0.25">
      <c r="A162" s="1">
        <v>12</v>
      </c>
      <c r="B162" t="s">
        <v>50</v>
      </c>
    </row>
    <row r="163" spans="1:2" hidden="1" x14ac:dyDescent="0.25">
      <c r="A163" s="1">
        <v>12</v>
      </c>
      <c r="B163" t="s">
        <v>51</v>
      </c>
    </row>
    <row r="164" spans="1:2" hidden="1" x14ac:dyDescent="0.25">
      <c r="A164" s="1">
        <v>12</v>
      </c>
      <c r="B164" t="s">
        <v>52</v>
      </c>
    </row>
    <row r="165" spans="1:2" hidden="1" x14ac:dyDescent="0.25">
      <c r="A165" s="1">
        <v>12</v>
      </c>
      <c r="B165" t="s">
        <v>53</v>
      </c>
    </row>
    <row r="166" spans="1:2" hidden="1" x14ac:dyDescent="0.25">
      <c r="A166" s="1">
        <v>12</v>
      </c>
      <c r="B166" t="s">
        <v>54</v>
      </c>
    </row>
    <row r="167" spans="1:2" hidden="1" x14ac:dyDescent="0.25">
      <c r="A167" s="1">
        <v>12</v>
      </c>
      <c r="B167" t="s">
        <v>55</v>
      </c>
    </row>
    <row r="168" spans="1:2" hidden="1" x14ac:dyDescent="0.25">
      <c r="A168" s="1">
        <v>12</v>
      </c>
      <c r="B168" t="s">
        <v>56</v>
      </c>
    </row>
    <row r="169" spans="1:2" hidden="1" x14ac:dyDescent="0.25">
      <c r="A169" s="1">
        <v>12</v>
      </c>
      <c r="B169" t="s">
        <v>57</v>
      </c>
    </row>
    <row r="170" spans="1:2" hidden="1" x14ac:dyDescent="0.25">
      <c r="A170" s="1">
        <v>12</v>
      </c>
      <c r="B170" t="s">
        <v>39</v>
      </c>
    </row>
    <row r="171" spans="1:2" hidden="1" x14ac:dyDescent="0.25">
      <c r="A171" s="1">
        <v>12</v>
      </c>
      <c r="B171" t="s">
        <v>40</v>
      </c>
    </row>
    <row r="172" spans="1:2" hidden="1" x14ac:dyDescent="0.25">
      <c r="A172" s="1">
        <v>12</v>
      </c>
      <c r="B172" t="s">
        <v>41</v>
      </c>
    </row>
    <row r="173" spans="1:2" hidden="1" x14ac:dyDescent="0.25">
      <c r="A173" s="1">
        <v>12</v>
      </c>
      <c r="B173" t="s">
        <v>58</v>
      </c>
    </row>
    <row r="174" spans="1:2" hidden="1" x14ac:dyDescent="0.25">
      <c r="A174" s="1">
        <v>12</v>
      </c>
      <c r="B174" t="s">
        <v>59</v>
      </c>
    </row>
    <row r="175" spans="1:2" hidden="1" x14ac:dyDescent="0.25">
      <c r="A175" s="1">
        <v>12</v>
      </c>
      <c r="B175" t="s">
        <v>60</v>
      </c>
    </row>
    <row r="176" spans="1:2" hidden="1" x14ac:dyDescent="0.25">
      <c r="A176" s="1">
        <v>13</v>
      </c>
      <c r="B176" t="s">
        <v>33</v>
      </c>
    </row>
    <row r="177" spans="1:2" hidden="1" x14ac:dyDescent="0.25">
      <c r="A177" s="1">
        <v>13</v>
      </c>
      <c r="B177" t="s">
        <v>42</v>
      </c>
    </row>
    <row r="178" spans="1:2" hidden="1" x14ac:dyDescent="0.25">
      <c r="A178" s="1">
        <v>13</v>
      </c>
      <c r="B178" t="s">
        <v>43</v>
      </c>
    </row>
    <row r="179" spans="1:2" hidden="1" x14ac:dyDescent="0.25">
      <c r="A179" s="1">
        <v>13</v>
      </c>
      <c r="B179" t="s">
        <v>44</v>
      </c>
    </row>
    <row r="180" spans="1:2" hidden="1" x14ac:dyDescent="0.25">
      <c r="A180" s="1">
        <v>13</v>
      </c>
      <c r="B180" t="s">
        <v>45</v>
      </c>
    </row>
    <row r="181" spans="1:2" hidden="1" x14ac:dyDescent="0.25">
      <c r="A181" s="1">
        <v>13</v>
      </c>
      <c r="B181" t="s">
        <v>46</v>
      </c>
    </row>
    <row r="182" spans="1:2" hidden="1" x14ac:dyDescent="0.25">
      <c r="A182" s="1">
        <v>13</v>
      </c>
      <c r="B182" t="s">
        <v>47</v>
      </c>
    </row>
    <row r="183" spans="1:2" hidden="1" x14ac:dyDescent="0.25">
      <c r="A183" s="1">
        <v>13</v>
      </c>
      <c r="B183" t="s">
        <v>48</v>
      </c>
    </row>
    <row r="184" spans="1:2" hidden="1" x14ac:dyDescent="0.25">
      <c r="A184" s="1">
        <v>13</v>
      </c>
      <c r="B184" t="s">
        <v>49</v>
      </c>
    </row>
    <row r="185" spans="1:2" hidden="1" x14ac:dyDescent="0.25">
      <c r="A185" s="1">
        <v>13</v>
      </c>
      <c r="B185" t="s">
        <v>50</v>
      </c>
    </row>
    <row r="186" spans="1:2" hidden="1" x14ac:dyDescent="0.25">
      <c r="A186" s="1">
        <v>13</v>
      </c>
      <c r="B186" t="s">
        <v>51</v>
      </c>
    </row>
    <row r="187" spans="1:2" hidden="1" x14ac:dyDescent="0.25">
      <c r="A187" s="1">
        <v>13</v>
      </c>
      <c r="B187" t="s">
        <v>52</v>
      </c>
    </row>
    <row r="188" spans="1:2" hidden="1" x14ac:dyDescent="0.25">
      <c r="A188" s="1">
        <v>13</v>
      </c>
      <c r="B188" t="s">
        <v>53</v>
      </c>
    </row>
    <row r="189" spans="1:2" hidden="1" x14ac:dyDescent="0.25">
      <c r="A189" s="1">
        <v>13</v>
      </c>
      <c r="B189" t="s">
        <v>54</v>
      </c>
    </row>
    <row r="190" spans="1:2" hidden="1" x14ac:dyDescent="0.25">
      <c r="A190" s="1">
        <v>13</v>
      </c>
      <c r="B190" t="s">
        <v>55</v>
      </c>
    </row>
    <row r="191" spans="1:2" hidden="1" x14ac:dyDescent="0.25">
      <c r="A191" s="1">
        <v>13</v>
      </c>
      <c r="B191" t="s">
        <v>56</v>
      </c>
    </row>
    <row r="192" spans="1:2" hidden="1" x14ac:dyDescent="0.25">
      <c r="A192" s="1">
        <v>13</v>
      </c>
      <c r="B192" t="s">
        <v>57</v>
      </c>
    </row>
    <row r="193" spans="1:2" hidden="1" x14ac:dyDescent="0.25">
      <c r="A193" s="1">
        <v>13</v>
      </c>
      <c r="B193" t="s">
        <v>39</v>
      </c>
    </row>
    <row r="194" spans="1:2" hidden="1" x14ac:dyDescent="0.25">
      <c r="A194" s="1">
        <v>13</v>
      </c>
      <c r="B194" t="s">
        <v>40</v>
      </c>
    </row>
    <row r="195" spans="1:2" hidden="1" x14ac:dyDescent="0.25">
      <c r="A195" s="1">
        <v>13</v>
      </c>
      <c r="B195" t="s">
        <v>41</v>
      </c>
    </row>
    <row r="196" spans="1:2" hidden="1" x14ac:dyDescent="0.25">
      <c r="A196" s="1">
        <v>13</v>
      </c>
      <c r="B196" t="s">
        <v>58</v>
      </c>
    </row>
    <row r="197" spans="1:2" hidden="1" x14ac:dyDescent="0.25">
      <c r="A197" s="1">
        <v>13</v>
      </c>
      <c r="B197" t="s">
        <v>59</v>
      </c>
    </row>
    <row r="198" spans="1:2" hidden="1" x14ac:dyDescent="0.25">
      <c r="A198" s="1">
        <v>13</v>
      </c>
      <c r="B198" t="s">
        <v>60</v>
      </c>
    </row>
    <row r="199" spans="1:2" hidden="1" x14ac:dyDescent="0.25">
      <c r="A199" s="1">
        <v>14</v>
      </c>
      <c r="B199" t="s">
        <v>33</v>
      </c>
    </row>
    <row r="200" spans="1:2" hidden="1" x14ac:dyDescent="0.25">
      <c r="A200" s="1">
        <v>14</v>
      </c>
      <c r="B200" t="s">
        <v>42</v>
      </c>
    </row>
    <row r="201" spans="1:2" hidden="1" x14ac:dyDescent="0.25">
      <c r="A201" s="1">
        <v>14</v>
      </c>
      <c r="B201" t="s">
        <v>43</v>
      </c>
    </row>
    <row r="202" spans="1:2" hidden="1" x14ac:dyDescent="0.25">
      <c r="A202" s="1">
        <v>14</v>
      </c>
      <c r="B202" t="s">
        <v>44</v>
      </c>
    </row>
    <row r="203" spans="1:2" hidden="1" x14ac:dyDescent="0.25">
      <c r="A203" s="1">
        <v>14</v>
      </c>
      <c r="B203" t="s">
        <v>45</v>
      </c>
    </row>
    <row r="204" spans="1:2" hidden="1" x14ac:dyDescent="0.25">
      <c r="A204" s="1">
        <v>14</v>
      </c>
      <c r="B204" t="s">
        <v>46</v>
      </c>
    </row>
    <row r="205" spans="1:2" hidden="1" x14ac:dyDescent="0.25">
      <c r="A205" s="1">
        <v>14</v>
      </c>
      <c r="B205" t="s">
        <v>47</v>
      </c>
    </row>
    <row r="206" spans="1:2" hidden="1" x14ac:dyDescent="0.25">
      <c r="A206" s="1">
        <v>14</v>
      </c>
      <c r="B206" t="s">
        <v>48</v>
      </c>
    </row>
    <row r="207" spans="1:2" hidden="1" x14ac:dyDescent="0.25">
      <c r="A207" s="1">
        <v>14</v>
      </c>
      <c r="B207" t="s">
        <v>49</v>
      </c>
    </row>
    <row r="208" spans="1:2" hidden="1" x14ac:dyDescent="0.25">
      <c r="A208" s="1">
        <v>14</v>
      </c>
      <c r="B208" t="s">
        <v>50</v>
      </c>
    </row>
    <row r="209" spans="1:2" hidden="1" x14ac:dyDescent="0.25">
      <c r="A209" s="1">
        <v>14</v>
      </c>
      <c r="B209" t="s">
        <v>51</v>
      </c>
    </row>
    <row r="210" spans="1:2" hidden="1" x14ac:dyDescent="0.25">
      <c r="A210" s="1">
        <v>14</v>
      </c>
      <c r="B210" t="s">
        <v>52</v>
      </c>
    </row>
    <row r="211" spans="1:2" hidden="1" x14ac:dyDescent="0.25">
      <c r="A211" s="1">
        <v>14</v>
      </c>
      <c r="B211" t="s">
        <v>53</v>
      </c>
    </row>
    <row r="212" spans="1:2" hidden="1" x14ac:dyDescent="0.25">
      <c r="A212" s="1">
        <v>14</v>
      </c>
      <c r="B212" t="s">
        <v>54</v>
      </c>
    </row>
    <row r="213" spans="1:2" hidden="1" x14ac:dyDescent="0.25">
      <c r="A213" s="1">
        <v>14</v>
      </c>
      <c r="B213" t="s">
        <v>55</v>
      </c>
    </row>
    <row r="214" spans="1:2" hidden="1" x14ac:dyDescent="0.25">
      <c r="A214" s="1">
        <v>14</v>
      </c>
      <c r="B214" t="s">
        <v>56</v>
      </c>
    </row>
    <row r="215" spans="1:2" hidden="1" x14ac:dyDescent="0.25">
      <c r="A215" s="1">
        <v>14</v>
      </c>
      <c r="B215" t="s">
        <v>57</v>
      </c>
    </row>
    <row r="216" spans="1:2" hidden="1" x14ac:dyDescent="0.25">
      <c r="A216" s="1">
        <v>14</v>
      </c>
      <c r="B216" t="s">
        <v>39</v>
      </c>
    </row>
    <row r="217" spans="1:2" hidden="1" x14ac:dyDescent="0.25">
      <c r="A217" s="1">
        <v>14</v>
      </c>
      <c r="B217" t="s">
        <v>40</v>
      </c>
    </row>
    <row r="218" spans="1:2" hidden="1" x14ac:dyDescent="0.25">
      <c r="A218" s="1">
        <v>14</v>
      </c>
      <c r="B218" t="s">
        <v>41</v>
      </c>
    </row>
    <row r="219" spans="1:2" hidden="1" x14ac:dyDescent="0.25">
      <c r="A219" s="1">
        <v>14</v>
      </c>
      <c r="B219" t="s">
        <v>58</v>
      </c>
    </row>
    <row r="220" spans="1:2" hidden="1" x14ac:dyDescent="0.25">
      <c r="A220" s="1">
        <v>14</v>
      </c>
      <c r="B220" t="s">
        <v>59</v>
      </c>
    </row>
    <row r="221" spans="1:2" hidden="1" x14ac:dyDescent="0.25">
      <c r="A221" s="1">
        <v>14</v>
      </c>
      <c r="B221" t="s">
        <v>60</v>
      </c>
    </row>
    <row r="222" spans="1:2" hidden="1" x14ac:dyDescent="0.25">
      <c r="A222" s="1">
        <v>15</v>
      </c>
      <c r="B222" t="s">
        <v>33</v>
      </c>
    </row>
    <row r="223" spans="1:2" hidden="1" x14ac:dyDescent="0.25">
      <c r="A223" s="1">
        <v>15</v>
      </c>
      <c r="B223" t="s">
        <v>42</v>
      </c>
    </row>
    <row r="224" spans="1:2" hidden="1" x14ac:dyDescent="0.25">
      <c r="A224" s="1">
        <v>15</v>
      </c>
      <c r="B224" t="s">
        <v>43</v>
      </c>
    </row>
    <row r="225" spans="1:2" hidden="1" x14ac:dyDescent="0.25">
      <c r="A225" s="1">
        <v>15</v>
      </c>
      <c r="B225" t="s">
        <v>44</v>
      </c>
    </row>
    <row r="226" spans="1:2" hidden="1" x14ac:dyDescent="0.25">
      <c r="A226" s="1">
        <v>15</v>
      </c>
      <c r="B226" t="s">
        <v>45</v>
      </c>
    </row>
    <row r="227" spans="1:2" hidden="1" x14ac:dyDescent="0.25">
      <c r="A227" s="1">
        <v>15</v>
      </c>
      <c r="B227" t="s">
        <v>46</v>
      </c>
    </row>
    <row r="228" spans="1:2" hidden="1" x14ac:dyDescent="0.25">
      <c r="A228" s="1">
        <v>15</v>
      </c>
      <c r="B228" t="s">
        <v>47</v>
      </c>
    </row>
    <row r="229" spans="1:2" hidden="1" x14ac:dyDescent="0.25">
      <c r="A229" s="1">
        <v>15</v>
      </c>
      <c r="B229" t="s">
        <v>48</v>
      </c>
    </row>
    <row r="230" spans="1:2" hidden="1" x14ac:dyDescent="0.25">
      <c r="A230" s="1">
        <v>15</v>
      </c>
      <c r="B230" t="s">
        <v>49</v>
      </c>
    </row>
    <row r="231" spans="1:2" hidden="1" x14ac:dyDescent="0.25">
      <c r="A231" s="1">
        <v>15</v>
      </c>
      <c r="B231" t="s">
        <v>50</v>
      </c>
    </row>
    <row r="232" spans="1:2" hidden="1" x14ac:dyDescent="0.25">
      <c r="A232" s="1">
        <v>15</v>
      </c>
      <c r="B232" t="s">
        <v>51</v>
      </c>
    </row>
    <row r="233" spans="1:2" hidden="1" x14ac:dyDescent="0.25">
      <c r="A233" s="1">
        <v>15</v>
      </c>
      <c r="B233" t="s">
        <v>52</v>
      </c>
    </row>
    <row r="234" spans="1:2" hidden="1" x14ac:dyDescent="0.25">
      <c r="A234" s="1">
        <v>15</v>
      </c>
      <c r="B234" t="s">
        <v>53</v>
      </c>
    </row>
    <row r="235" spans="1:2" hidden="1" x14ac:dyDescent="0.25">
      <c r="A235" s="1">
        <v>15</v>
      </c>
      <c r="B235" t="s">
        <v>54</v>
      </c>
    </row>
    <row r="236" spans="1:2" hidden="1" x14ac:dyDescent="0.25">
      <c r="A236" s="1">
        <v>15</v>
      </c>
      <c r="B236" t="s">
        <v>55</v>
      </c>
    </row>
    <row r="237" spans="1:2" hidden="1" x14ac:dyDescent="0.25">
      <c r="A237" s="1">
        <v>15</v>
      </c>
      <c r="B237" t="s">
        <v>56</v>
      </c>
    </row>
    <row r="238" spans="1:2" hidden="1" x14ac:dyDescent="0.25">
      <c r="A238" s="1">
        <v>15</v>
      </c>
      <c r="B238" t="s">
        <v>57</v>
      </c>
    </row>
    <row r="239" spans="1:2" hidden="1" x14ac:dyDescent="0.25">
      <c r="A239" s="1">
        <v>15</v>
      </c>
      <c r="B239" t="s">
        <v>39</v>
      </c>
    </row>
    <row r="240" spans="1:2" hidden="1" x14ac:dyDescent="0.25">
      <c r="A240" s="1">
        <v>15</v>
      </c>
      <c r="B240" t="s">
        <v>40</v>
      </c>
    </row>
    <row r="241" spans="1:2" hidden="1" x14ac:dyDescent="0.25">
      <c r="A241" s="1">
        <v>15</v>
      </c>
      <c r="B241" t="s">
        <v>41</v>
      </c>
    </row>
    <row r="242" spans="1:2" hidden="1" x14ac:dyDescent="0.25">
      <c r="A242" s="1">
        <v>15</v>
      </c>
      <c r="B242" t="s">
        <v>58</v>
      </c>
    </row>
    <row r="243" spans="1:2" hidden="1" x14ac:dyDescent="0.25">
      <c r="A243" s="1">
        <v>15</v>
      </c>
      <c r="B243" t="s">
        <v>59</v>
      </c>
    </row>
    <row r="244" spans="1:2" hidden="1" x14ac:dyDescent="0.25">
      <c r="A244" s="1">
        <v>15</v>
      </c>
      <c r="B244" t="s">
        <v>60</v>
      </c>
    </row>
    <row r="245" spans="1:2" hidden="1" x14ac:dyDescent="0.25">
      <c r="A245" s="1">
        <v>16</v>
      </c>
      <c r="B245" t="s">
        <v>33</v>
      </c>
    </row>
    <row r="246" spans="1:2" hidden="1" x14ac:dyDescent="0.25">
      <c r="A246" s="1">
        <v>16</v>
      </c>
      <c r="B246" t="s">
        <v>42</v>
      </c>
    </row>
    <row r="247" spans="1:2" hidden="1" x14ac:dyDescent="0.25">
      <c r="A247" s="1">
        <v>16</v>
      </c>
      <c r="B247" t="s">
        <v>43</v>
      </c>
    </row>
    <row r="248" spans="1:2" hidden="1" x14ac:dyDescent="0.25">
      <c r="A248" s="1">
        <v>16</v>
      </c>
      <c r="B248" t="s">
        <v>44</v>
      </c>
    </row>
    <row r="249" spans="1:2" hidden="1" x14ac:dyDescent="0.25">
      <c r="A249" s="1">
        <v>16</v>
      </c>
      <c r="B249" t="s">
        <v>45</v>
      </c>
    </row>
    <row r="250" spans="1:2" hidden="1" x14ac:dyDescent="0.25">
      <c r="A250" s="1">
        <v>16</v>
      </c>
      <c r="B250" t="s">
        <v>46</v>
      </c>
    </row>
    <row r="251" spans="1:2" hidden="1" x14ac:dyDescent="0.25">
      <c r="A251" s="1">
        <v>16</v>
      </c>
      <c r="B251" t="s">
        <v>47</v>
      </c>
    </row>
    <row r="252" spans="1:2" hidden="1" x14ac:dyDescent="0.25">
      <c r="A252" s="1">
        <v>16</v>
      </c>
      <c r="B252" t="s">
        <v>48</v>
      </c>
    </row>
    <row r="253" spans="1:2" hidden="1" x14ac:dyDescent="0.25">
      <c r="A253" s="1">
        <v>16</v>
      </c>
      <c r="B253" t="s">
        <v>49</v>
      </c>
    </row>
    <row r="254" spans="1:2" hidden="1" x14ac:dyDescent="0.25">
      <c r="A254" s="1">
        <v>16</v>
      </c>
      <c r="B254" t="s">
        <v>50</v>
      </c>
    </row>
    <row r="255" spans="1:2" hidden="1" x14ac:dyDescent="0.25">
      <c r="A255" s="1">
        <v>16</v>
      </c>
      <c r="B255" t="s">
        <v>51</v>
      </c>
    </row>
    <row r="256" spans="1:2" hidden="1" x14ac:dyDescent="0.25">
      <c r="A256" s="1">
        <v>16</v>
      </c>
      <c r="B256" t="s">
        <v>52</v>
      </c>
    </row>
    <row r="257" spans="1:2" hidden="1" x14ac:dyDescent="0.25">
      <c r="A257" s="1">
        <v>16</v>
      </c>
      <c r="B257" t="s">
        <v>53</v>
      </c>
    </row>
    <row r="258" spans="1:2" hidden="1" x14ac:dyDescent="0.25">
      <c r="A258" s="1">
        <v>16</v>
      </c>
      <c r="B258" t="s">
        <v>54</v>
      </c>
    </row>
    <row r="259" spans="1:2" hidden="1" x14ac:dyDescent="0.25">
      <c r="A259" s="1">
        <v>16</v>
      </c>
      <c r="B259" t="s">
        <v>55</v>
      </c>
    </row>
    <row r="260" spans="1:2" hidden="1" x14ac:dyDescent="0.25">
      <c r="A260" s="1">
        <v>16</v>
      </c>
      <c r="B260" t="s">
        <v>56</v>
      </c>
    </row>
    <row r="261" spans="1:2" hidden="1" x14ac:dyDescent="0.25">
      <c r="A261" s="1">
        <v>16</v>
      </c>
      <c r="B261" t="s">
        <v>57</v>
      </c>
    </row>
    <row r="262" spans="1:2" hidden="1" x14ac:dyDescent="0.25">
      <c r="A262" s="1">
        <v>16</v>
      </c>
      <c r="B262" t="s">
        <v>39</v>
      </c>
    </row>
    <row r="263" spans="1:2" hidden="1" x14ac:dyDescent="0.25">
      <c r="A263" s="1">
        <v>16</v>
      </c>
      <c r="B263" t="s">
        <v>40</v>
      </c>
    </row>
    <row r="264" spans="1:2" hidden="1" x14ac:dyDescent="0.25">
      <c r="A264" s="1">
        <v>16</v>
      </c>
      <c r="B264" t="s">
        <v>41</v>
      </c>
    </row>
    <row r="265" spans="1:2" hidden="1" x14ac:dyDescent="0.25">
      <c r="A265" s="1">
        <v>16</v>
      </c>
      <c r="B265" t="s">
        <v>58</v>
      </c>
    </row>
    <row r="266" spans="1:2" hidden="1" x14ac:dyDescent="0.25">
      <c r="A266" s="1">
        <v>16</v>
      </c>
      <c r="B266" t="s">
        <v>59</v>
      </c>
    </row>
    <row r="267" spans="1:2" hidden="1" x14ac:dyDescent="0.25">
      <c r="A267" s="1">
        <v>16</v>
      </c>
      <c r="B267" t="s">
        <v>60</v>
      </c>
    </row>
    <row r="268" spans="1:2" hidden="1" x14ac:dyDescent="0.25">
      <c r="A268" s="1">
        <v>17</v>
      </c>
      <c r="B268" t="s">
        <v>33</v>
      </c>
    </row>
    <row r="269" spans="1:2" hidden="1" x14ac:dyDescent="0.25">
      <c r="A269" s="1">
        <v>17</v>
      </c>
      <c r="B269" t="s">
        <v>42</v>
      </c>
    </row>
    <row r="270" spans="1:2" hidden="1" x14ac:dyDescent="0.25">
      <c r="A270" s="1">
        <v>17</v>
      </c>
      <c r="B270" t="s">
        <v>43</v>
      </c>
    </row>
    <row r="271" spans="1:2" hidden="1" x14ac:dyDescent="0.25">
      <c r="A271" s="1">
        <v>17</v>
      </c>
      <c r="B271" t="s">
        <v>44</v>
      </c>
    </row>
    <row r="272" spans="1:2" hidden="1" x14ac:dyDescent="0.25">
      <c r="A272" s="1">
        <v>17</v>
      </c>
      <c r="B272" t="s">
        <v>45</v>
      </c>
    </row>
    <row r="273" spans="1:2" hidden="1" x14ac:dyDescent="0.25">
      <c r="A273" s="1">
        <v>17</v>
      </c>
      <c r="B273" t="s">
        <v>46</v>
      </c>
    </row>
    <row r="274" spans="1:2" hidden="1" x14ac:dyDescent="0.25">
      <c r="A274" s="1">
        <v>17</v>
      </c>
      <c r="B274" t="s">
        <v>47</v>
      </c>
    </row>
    <row r="275" spans="1:2" hidden="1" x14ac:dyDescent="0.25">
      <c r="A275" s="1">
        <v>17</v>
      </c>
      <c r="B275" t="s">
        <v>48</v>
      </c>
    </row>
    <row r="276" spans="1:2" hidden="1" x14ac:dyDescent="0.25">
      <c r="A276" s="1">
        <v>17</v>
      </c>
      <c r="B276" t="s">
        <v>49</v>
      </c>
    </row>
    <row r="277" spans="1:2" hidden="1" x14ac:dyDescent="0.25">
      <c r="A277" s="1">
        <v>17</v>
      </c>
      <c r="B277" t="s">
        <v>50</v>
      </c>
    </row>
    <row r="278" spans="1:2" hidden="1" x14ac:dyDescent="0.25">
      <c r="A278" s="1">
        <v>17</v>
      </c>
      <c r="B278" t="s">
        <v>51</v>
      </c>
    </row>
    <row r="279" spans="1:2" hidden="1" x14ac:dyDescent="0.25">
      <c r="A279" s="1">
        <v>17</v>
      </c>
      <c r="B279" t="s">
        <v>52</v>
      </c>
    </row>
    <row r="280" spans="1:2" hidden="1" x14ac:dyDescent="0.25">
      <c r="A280" s="1">
        <v>17</v>
      </c>
      <c r="B280" t="s">
        <v>53</v>
      </c>
    </row>
    <row r="281" spans="1:2" hidden="1" x14ac:dyDescent="0.25">
      <c r="A281" s="1">
        <v>17</v>
      </c>
      <c r="B281" t="s">
        <v>54</v>
      </c>
    </row>
    <row r="282" spans="1:2" hidden="1" x14ac:dyDescent="0.25">
      <c r="A282" s="1">
        <v>17</v>
      </c>
      <c r="B282" t="s">
        <v>55</v>
      </c>
    </row>
    <row r="283" spans="1:2" hidden="1" x14ac:dyDescent="0.25">
      <c r="A283" s="1">
        <v>17</v>
      </c>
      <c r="B283" t="s">
        <v>56</v>
      </c>
    </row>
    <row r="284" spans="1:2" hidden="1" x14ac:dyDescent="0.25">
      <c r="A284" s="1">
        <v>17</v>
      </c>
      <c r="B284" t="s">
        <v>57</v>
      </c>
    </row>
    <row r="285" spans="1:2" hidden="1" x14ac:dyDescent="0.25">
      <c r="A285" s="1">
        <v>17</v>
      </c>
      <c r="B285" t="s">
        <v>39</v>
      </c>
    </row>
    <row r="286" spans="1:2" hidden="1" x14ac:dyDescent="0.25">
      <c r="A286" s="1">
        <v>17</v>
      </c>
      <c r="B286" t="s">
        <v>40</v>
      </c>
    </row>
    <row r="287" spans="1:2" hidden="1" x14ac:dyDescent="0.25">
      <c r="A287" s="1">
        <v>17</v>
      </c>
      <c r="B287" t="s">
        <v>41</v>
      </c>
    </row>
    <row r="288" spans="1:2" hidden="1" x14ac:dyDescent="0.25">
      <c r="A288" s="1">
        <v>17</v>
      </c>
      <c r="B288" t="s">
        <v>58</v>
      </c>
    </row>
    <row r="289" spans="1:2" hidden="1" x14ac:dyDescent="0.25">
      <c r="A289" s="1">
        <v>17</v>
      </c>
      <c r="B289" t="s">
        <v>59</v>
      </c>
    </row>
    <row r="290" spans="1:2" hidden="1" x14ac:dyDescent="0.25">
      <c r="A290" s="1">
        <v>17</v>
      </c>
      <c r="B290" t="s">
        <v>60</v>
      </c>
    </row>
    <row r="291" spans="1:2" hidden="1" x14ac:dyDescent="0.25">
      <c r="A291" s="1">
        <v>18</v>
      </c>
      <c r="B291" t="s">
        <v>61</v>
      </c>
    </row>
    <row r="292" spans="1:2" hidden="1" x14ac:dyDescent="0.25">
      <c r="A292" s="1">
        <v>18</v>
      </c>
      <c r="B292" t="s">
        <v>62</v>
      </c>
    </row>
    <row r="293" spans="1:2" hidden="1" x14ac:dyDescent="0.25">
      <c r="A293" s="1">
        <v>18</v>
      </c>
      <c r="B293" t="s">
        <v>63</v>
      </c>
    </row>
    <row r="294" spans="1:2" hidden="1" x14ac:dyDescent="0.25">
      <c r="A294" s="1">
        <v>18</v>
      </c>
      <c r="B294" t="s">
        <v>64</v>
      </c>
    </row>
    <row r="295" spans="1:2" hidden="1" x14ac:dyDescent="0.25">
      <c r="A295" s="1">
        <v>18</v>
      </c>
      <c r="B295" t="s">
        <v>65</v>
      </c>
    </row>
    <row r="296" spans="1:2" hidden="1" x14ac:dyDescent="0.25">
      <c r="A296" s="1">
        <v>18</v>
      </c>
      <c r="B296" t="s">
        <v>66</v>
      </c>
    </row>
    <row r="297" spans="1:2" hidden="1" x14ac:dyDescent="0.25">
      <c r="A297" s="1">
        <v>18</v>
      </c>
      <c r="B297" t="s">
        <v>67</v>
      </c>
    </row>
    <row r="298" spans="1:2" hidden="1" x14ac:dyDescent="0.25">
      <c r="A298" s="1">
        <v>18</v>
      </c>
      <c r="B298" t="s">
        <v>68</v>
      </c>
    </row>
    <row r="299" spans="1:2" hidden="1" x14ac:dyDescent="0.25">
      <c r="A299" s="1">
        <v>18</v>
      </c>
      <c r="B299" t="s">
        <v>69</v>
      </c>
    </row>
    <row r="300" spans="1:2" hidden="1" x14ac:dyDescent="0.25">
      <c r="A300" s="1">
        <v>18</v>
      </c>
      <c r="B300" t="s">
        <v>70</v>
      </c>
    </row>
    <row r="301" spans="1:2" hidden="1" x14ac:dyDescent="0.25">
      <c r="A301" s="1">
        <v>18</v>
      </c>
      <c r="B301" t="s">
        <v>71</v>
      </c>
    </row>
    <row r="302" spans="1:2" hidden="1" x14ac:dyDescent="0.25">
      <c r="A302" s="1">
        <v>18</v>
      </c>
      <c r="B302" t="s">
        <v>72</v>
      </c>
    </row>
    <row r="303" spans="1:2" hidden="1" x14ac:dyDescent="0.25">
      <c r="A303" s="1">
        <v>18</v>
      </c>
      <c r="B303" t="s">
        <v>73</v>
      </c>
    </row>
    <row r="304" spans="1:2" hidden="1" x14ac:dyDescent="0.25">
      <c r="A304" s="1">
        <v>18</v>
      </c>
      <c r="B304" t="s">
        <v>74</v>
      </c>
    </row>
    <row r="305" spans="1:2" hidden="1" x14ac:dyDescent="0.25">
      <c r="A305" s="1">
        <v>18</v>
      </c>
      <c r="B305" t="s">
        <v>75</v>
      </c>
    </row>
    <row r="306" spans="1:2" hidden="1" x14ac:dyDescent="0.25">
      <c r="A306" s="1">
        <v>18</v>
      </c>
      <c r="B306" t="s">
        <v>76</v>
      </c>
    </row>
    <row r="307" spans="1:2" hidden="1" x14ac:dyDescent="0.25">
      <c r="A307" s="1">
        <v>18</v>
      </c>
      <c r="B307" t="s">
        <v>77</v>
      </c>
    </row>
    <row r="308" spans="1:2" hidden="1" x14ac:dyDescent="0.25">
      <c r="A308" s="1">
        <v>18</v>
      </c>
      <c r="B308" t="s">
        <v>78</v>
      </c>
    </row>
    <row r="309" spans="1:2" hidden="1" x14ac:dyDescent="0.25">
      <c r="A309" s="1">
        <v>18</v>
      </c>
      <c r="B309" t="s">
        <v>79</v>
      </c>
    </row>
    <row r="310" spans="1:2" hidden="1" x14ac:dyDescent="0.25">
      <c r="A310" s="1">
        <v>19</v>
      </c>
      <c r="B310" t="s">
        <v>80</v>
      </c>
    </row>
    <row r="311" spans="1:2" hidden="1" x14ac:dyDescent="0.25">
      <c r="A311" s="1">
        <v>19</v>
      </c>
      <c r="B311" t="s">
        <v>11</v>
      </c>
    </row>
    <row r="312" spans="1:2" hidden="1" x14ac:dyDescent="0.25">
      <c r="A312" s="1">
        <v>19</v>
      </c>
      <c r="B312" t="s">
        <v>81</v>
      </c>
    </row>
    <row r="313" spans="1:2" hidden="1" x14ac:dyDescent="0.25">
      <c r="A313" s="1">
        <v>20</v>
      </c>
      <c r="B313" t="s">
        <v>80</v>
      </c>
    </row>
    <row r="314" spans="1:2" hidden="1" x14ac:dyDescent="0.25">
      <c r="A314" s="1">
        <v>20</v>
      </c>
      <c r="B314" t="s">
        <v>82</v>
      </c>
    </row>
    <row r="315" spans="1:2" hidden="1" x14ac:dyDescent="0.25">
      <c r="A315" s="1">
        <v>20</v>
      </c>
      <c r="B315" t="s">
        <v>83</v>
      </c>
    </row>
    <row r="316" spans="1:2" hidden="1" x14ac:dyDescent="0.25">
      <c r="A316" s="1">
        <v>20</v>
      </c>
      <c r="B316" t="s">
        <v>84</v>
      </c>
    </row>
    <row r="317" spans="1:2" hidden="1" x14ac:dyDescent="0.25">
      <c r="A317" s="1">
        <v>20</v>
      </c>
      <c r="B317" t="s">
        <v>85</v>
      </c>
    </row>
    <row r="318" spans="1:2" hidden="1" x14ac:dyDescent="0.25">
      <c r="A318" s="1">
        <v>20</v>
      </c>
      <c r="B318" t="s">
        <v>86</v>
      </c>
    </row>
    <row r="319" spans="1:2" hidden="1" x14ac:dyDescent="0.25">
      <c r="A319" s="1">
        <v>20</v>
      </c>
      <c r="B319" t="s">
        <v>87</v>
      </c>
    </row>
    <row r="320" spans="1:2" hidden="1" x14ac:dyDescent="0.25">
      <c r="A320" s="1">
        <v>21</v>
      </c>
      <c r="B320" t="s">
        <v>80</v>
      </c>
    </row>
    <row r="321" spans="1:2" hidden="1" x14ac:dyDescent="0.25">
      <c r="A321" s="1">
        <v>21</v>
      </c>
      <c r="B321" t="s">
        <v>88</v>
      </c>
    </row>
    <row r="322" spans="1:2" hidden="1" x14ac:dyDescent="0.25">
      <c r="A322" s="1">
        <v>21</v>
      </c>
      <c r="B322" t="s">
        <v>84</v>
      </c>
    </row>
    <row r="323" spans="1:2" hidden="1" x14ac:dyDescent="0.25">
      <c r="A323" s="1">
        <v>21</v>
      </c>
      <c r="B323" t="s">
        <v>85</v>
      </c>
    </row>
    <row r="324" spans="1:2" hidden="1" x14ac:dyDescent="0.25">
      <c r="A324" s="1">
        <v>21</v>
      </c>
      <c r="B324" t="s">
        <v>86</v>
      </c>
    </row>
    <row r="325" spans="1:2" hidden="1" x14ac:dyDescent="0.25">
      <c r="A325" s="1">
        <v>22</v>
      </c>
      <c r="B325" t="s">
        <v>80</v>
      </c>
    </row>
    <row r="326" spans="1:2" hidden="1" x14ac:dyDescent="0.25">
      <c r="A326" s="1">
        <v>22</v>
      </c>
      <c r="B326" t="s">
        <v>84</v>
      </c>
    </row>
    <row r="327" spans="1:2" hidden="1" x14ac:dyDescent="0.25">
      <c r="A327" s="1">
        <v>22</v>
      </c>
      <c r="B327" t="s">
        <v>85</v>
      </c>
    </row>
    <row r="328" spans="1:2" hidden="1" x14ac:dyDescent="0.25">
      <c r="A328" s="1">
        <v>22</v>
      </c>
      <c r="B328" t="s">
        <v>86</v>
      </c>
    </row>
    <row r="329" spans="1:2" hidden="1" x14ac:dyDescent="0.25">
      <c r="A329" s="1">
        <v>22</v>
      </c>
      <c r="B329" t="s">
        <v>88</v>
      </c>
    </row>
    <row r="330" spans="1:2" hidden="1" x14ac:dyDescent="0.25">
      <c r="A330" s="1">
        <v>22</v>
      </c>
      <c r="B330" t="s">
        <v>89</v>
      </c>
    </row>
    <row r="331" spans="1:2" hidden="1" x14ac:dyDescent="0.25">
      <c r="A331" s="1">
        <v>22</v>
      </c>
      <c r="B331" t="s">
        <v>90</v>
      </c>
    </row>
    <row r="332" spans="1:2" hidden="1" x14ac:dyDescent="0.25">
      <c r="A332" s="1">
        <v>22</v>
      </c>
      <c r="B332" t="s">
        <v>91</v>
      </c>
    </row>
    <row r="333" spans="1:2" hidden="1" x14ac:dyDescent="0.25">
      <c r="A333" s="1">
        <v>23</v>
      </c>
      <c r="B333" t="s">
        <v>92</v>
      </c>
    </row>
    <row r="334" spans="1:2" hidden="1" x14ac:dyDescent="0.25">
      <c r="A334" s="1">
        <v>23</v>
      </c>
      <c r="B334" t="s">
        <v>93</v>
      </c>
    </row>
    <row r="335" spans="1:2" hidden="1" x14ac:dyDescent="0.25">
      <c r="A335" s="1">
        <v>23</v>
      </c>
      <c r="B335" t="s">
        <v>94</v>
      </c>
    </row>
    <row r="336" spans="1:2" hidden="1" x14ac:dyDescent="0.25">
      <c r="A336" s="1">
        <v>23</v>
      </c>
      <c r="B336" t="s">
        <v>19</v>
      </c>
    </row>
    <row r="337" spans="1:2" hidden="1" x14ac:dyDescent="0.25">
      <c r="A337" s="1">
        <v>23</v>
      </c>
      <c r="B337" t="s">
        <v>95</v>
      </c>
    </row>
    <row r="338" spans="1:2" hidden="1" x14ac:dyDescent="0.25">
      <c r="A338" s="1">
        <v>23</v>
      </c>
      <c r="B338" t="s">
        <v>96</v>
      </c>
    </row>
    <row r="339" spans="1:2" hidden="1" x14ac:dyDescent="0.25">
      <c r="A339" s="1">
        <v>23</v>
      </c>
      <c r="B339" t="s">
        <v>84</v>
      </c>
    </row>
    <row r="340" spans="1:2" hidden="1" x14ac:dyDescent="0.25">
      <c r="A340" s="1">
        <v>24</v>
      </c>
      <c r="B340" t="s">
        <v>97</v>
      </c>
    </row>
    <row r="341" spans="1:2" hidden="1" x14ac:dyDescent="0.25">
      <c r="A341" s="1">
        <v>24</v>
      </c>
      <c r="B341" t="s">
        <v>26</v>
      </c>
    </row>
    <row r="342" spans="1:2" hidden="1" x14ac:dyDescent="0.25">
      <c r="A342" s="1">
        <v>24</v>
      </c>
      <c r="B342" t="s">
        <v>96</v>
      </c>
    </row>
    <row r="343" spans="1:2" hidden="1" x14ac:dyDescent="0.25">
      <c r="A343" s="1">
        <v>24</v>
      </c>
      <c r="B343" t="s">
        <v>11</v>
      </c>
    </row>
    <row r="344" spans="1:2" hidden="1" x14ac:dyDescent="0.25">
      <c r="A344" s="1">
        <v>24</v>
      </c>
      <c r="B344" t="s">
        <v>98</v>
      </c>
    </row>
    <row r="345" spans="1:2" hidden="1" x14ac:dyDescent="0.25">
      <c r="A345" s="1">
        <v>24</v>
      </c>
      <c r="B345" t="s">
        <v>99</v>
      </c>
    </row>
    <row r="346" spans="1:2" hidden="1" x14ac:dyDescent="0.25">
      <c r="A346" s="1">
        <v>24</v>
      </c>
      <c r="B346" t="s">
        <v>100</v>
      </c>
    </row>
    <row r="347" spans="1:2" hidden="1" x14ac:dyDescent="0.25">
      <c r="A347" s="1">
        <v>25</v>
      </c>
      <c r="B347" t="s">
        <v>0</v>
      </c>
    </row>
    <row r="348" spans="1:2" hidden="1" x14ac:dyDescent="0.25">
      <c r="A348" s="1">
        <v>25</v>
      </c>
      <c r="B348" t="s">
        <v>26</v>
      </c>
    </row>
    <row r="349" spans="1:2" hidden="1" x14ac:dyDescent="0.25">
      <c r="A349" s="1">
        <v>25</v>
      </c>
      <c r="B349" t="s">
        <v>30</v>
      </c>
    </row>
    <row r="350" spans="1:2" hidden="1" x14ac:dyDescent="0.25">
      <c r="A350" s="1">
        <v>25</v>
      </c>
      <c r="B350" t="s">
        <v>31</v>
      </c>
    </row>
    <row r="351" spans="1:2" hidden="1" x14ac:dyDescent="0.25">
      <c r="A351" s="1">
        <v>25</v>
      </c>
      <c r="B351" t="s">
        <v>32</v>
      </c>
    </row>
    <row r="352" spans="1:2" hidden="1" x14ac:dyDescent="0.25">
      <c r="A352" s="1">
        <v>25</v>
      </c>
      <c r="B352" t="s">
        <v>30</v>
      </c>
    </row>
    <row r="353" spans="1:2" hidden="1" x14ac:dyDescent="0.25">
      <c r="A353" s="1">
        <v>25</v>
      </c>
      <c r="B353" t="s">
        <v>31</v>
      </c>
    </row>
    <row r="354" spans="1:2" hidden="1" x14ac:dyDescent="0.25">
      <c r="A354" s="1">
        <v>25</v>
      </c>
      <c r="B354" t="s">
        <v>32</v>
      </c>
    </row>
    <row r="355" spans="1:2" hidden="1" x14ac:dyDescent="0.25">
      <c r="A355" s="1">
        <v>25</v>
      </c>
      <c r="B355" t="s">
        <v>23</v>
      </c>
    </row>
    <row r="356" spans="1:2" hidden="1" x14ac:dyDescent="0.25">
      <c r="A356" s="1">
        <v>25</v>
      </c>
      <c r="B356" t="s">
        <v>33</v>
      </c>
    </row>
    <row r="357" spans="1:2" hidden="1" x14ac:dyDescent="0.25">
      <c r="A357" s="1">
        <v>25</v>
      </c>
      <c r="B357" t="s">
        <v>1</v>
      </c>
    </row>
    <row r="358" spans="1:2" hidden="1" x14ac:dyDescent="0.25">
      <c r="A358" s="1">
        <v>26</v>
      </c>
      <c r="B358" t="s">
        <v>35</v>
      </c>
    </row>
    <row r="359" spans="1:2" hidden="1" x14ac:dyDescent="0.25">
      <c r="A359" s="1">
        <v>26</v>
      </c>
      <c r="B359" t="s">
        <v>26</v>
      </c>
    </row>
    <row r="360" spans="1:2" hidden="1" x14ac:dyDescent="0.25">
      <c r="A360" s="1">
        <v>26</v>
      </c>
      <c r="B360" t="s">
        <v>34</v>
      </c>
    </row>
    <row r="361" spans="1:2" hidden="1" x14ac:dyDescent="0.25">
      <c r="A361" s="1">
        <v>26</v>
      </c>
      <c r="B361" t="s">
        <v>16</v>
      </c>
    </row>
    <row r="362" spans="1:2" hidden="1" x14ac:dyDescent="0.25">
      <c r="A362" s="1">
        <v>26</v>
      </c>
      <c r="B362" t="s">
        <v>34</v>
      </c>
    </row>
    <row r="363" spans="1:2" hidden="1" x14ac:dyDescent="0.25">
      <c r="A363" s="1">
        <v>26</v>
      </c>
      <c r="B363" t="s">
        <v>34</v>
      </c>
    </row>
    <row r="364" spans="1:2" hidden="1" x14ac:dyDescent="0.25">
      <c r="A364" s="1">
        <v>27</v>
      </c>
      <c r="B364" t="s">
        <v>0</v>
      </c>
    </row>
    <row r="365" spans="1:2" hidden="1" x14ac:dyDescent="0.25">
      <c r="A365" s="1">
        <v>27</v>
      </c>
      <c r="B365" t="s">
        <v>26</v>
      </c>
    </row>
    <row r="366" spans="1:2" hidden="1" x14ac:dyDescent="0.25">
      <c r="A366" s="1">
        <v>27</v>
      </c>
      <c r="B366" t="s">
        <v>101</v>
      </c>
    </row>
    <row r="367" spans="1:2" hidden="1" x14ac:dyDescent="0.25">
      <c r="A367" s="1">
        <v>27</v>
      </c>
      <c r="B367" t="s">
        <v>102</v>
      </c>
    </row>
    <row r="368" spans="1:2" hidden="1" x14ac:dyDescent="0.25">
      <c r="A368" s="1">
        <v>27</v>
      </c>
      <c r="B368" t="s">
        <v>103</v>
      </c>
    </row>
    <row r="369" spans="1:2" hidden="1" x14ac:dyDescent="0.25">
      <c r="A369" s="1">
        <v>27</v>
      </c>
      <c r="B369" t="s">
        <v>16</v>
      </c>
    </row>
    <row r="370" spans="1:2" hidden="1" x14ac:dyDescent="0.25">
      <c r="A370" s="1">
        <v>27</v>
      </c>
      <c r="B370" t="s">
        <v>104</v>
      </c>
    </row>
    <row r="371" spans="1:2" hidden="1" x14ac:dyDescent="0.25">
      <c r="A371" s="1">
        <v>27</v>
      </c>
      <c r="B371" t="s">
        <v>105</v>
      </c>
    </row>
    <row r="372" spans="1:2" hidden="1" x14ac:dyDescent="0.25">
      <c r="A372" s="1">
        <v>27</v>
      </c>
      <c r="B372" t="s">
        <v>106</v>
      </c>
    </row>
    <row r="373" spans="1:2" hidden="1" x14ac:dyDescent="0.25">
      <c r="A373" s="1">
        <v>27</v>
      </c>
      <c r="B373" t="s">
        <v>107</v>
      </c>
    </row>
    <row r="374" spans="1:2" hidden="1" x14ac:dyDescent="0.25">
      <c r="A374" s="1">
        <v>27</v>
      </c>
      <c r="B374" t="s">
        <v>108</v>
      </c>
    </row>
    <row r="375" spans="1:2" hidden="1" x14ac:dyDescent="0.25">
      <c r="A375" s="1">
        <v>27</v>
      </c>
      <c r="B375" t="s">
        <v>109</v>
      </c>
    </row>
    <row r="376" spans="1:2" hidden="1" x14ac:dyDescent="0.25">
      <c r="A376" s="1">
        <v>27</v>
      </c>
      <c r="B376" t="s">
        <v>110</v>
      </c>
    </row>
    <row r="377" spans="1:2" hidden="1" x14ac:dyDescent="0.25">
      <c r="A377" s="1">
        <v>27</v>
      </c>
      <c r="B377" t="s">
        <v>111</v>
      </c>
    </row>
    <row r="378" spans="1:2" hidden="1" x14ac:dyDescent="0.25">
      <c r="A378" s="1">
        <v>27</v>
      </c>
      <c r="B378" t="s">
        <v>112</v>
      </c>
    </row>
    <row r="379" spans="1:2" hidden="1" x14ac:dyDescent="0.25">
      <c r="A379" s="1">
        <v>27</v>
      </c>
      <c r="B379" t="s">
        <v>113</v>
      </c>
    </row>
    <row r="380" spans="1:2" hidden="1" x14ac:dyDescent="0.25">
      <c r="A380" s="1">
        <v>27</v>
      </c>
      <c r="B380" t="s">
        <v>114</v>
      </c>
    </row>
    <row r="381" spans="1:2" hidden="1" x14ac:dyDescent="0.25">
      <c r="A381" s="1">
        <v>27</v>
      </c>
      <c r="B381" t="s">
        <v>115</v>
      </c>
    </row>
    <row r="382" spans="1:2" hidden="1" x14ac:dyDescent="0.25">
      <c r="A382" s="1">
        <v>27</v>
      </c>
      <c r="B382" t="s">
        <v>116</v>
      </c>
    </row>
    <row r="383" spans="1:2" hidden="1" x14ac:dyDescent="0.25">
      <c r="A383" s="1">
        <v>27</v>
      </c>
      <c r="B383" t="s">
        <v>117</v>
      </c>
    </row>
    <row r="384" spans="1:2" hidden="1" x14ac:dyDescent="0.25">
      <c r="A384" s="1">
        <v>27</v>
      </c>
      <c r="B384" t="s">
        <v>118</v>
      </c>
    </row>
    <row r="385" spans="1:2" hidden="1" x14ac:dyDescent="0.25">
      <c r="A385" s="1">
        <v>27</v>
      </c>
      <c r="B385" t="s">
        <v>119</v>
      </c>
    </row>
    <row r="386" spans="1:2" hidden="1" x14ac:dyDescent="0.25">
      <c r="A386" s="1">
        <v>27</v>
      </c>
      <c r="B386" t="s">
        <v>27</v>
      </c>
    </row>
    <row r="387" spans="1:2" hidden="1" x14ac:dyDescent="0.25">
      <c r="A387" s="1">
        <v>27</v>
      </c>
      <c r="B387" t="s">
        <v>27</v>
      </c>
    </row>
    <row r="388" spans="1:2" hidden="1" x14ac:dyDescent="0.25">
      <c r="A388" s="1">
        <v>27</v>
      </c>
      <c r="B388" t="s">
        <v>120</v>
      </c>
    </row>
    <row r="389" spans="1:2" hidden="1" x14ac:dyDescent="0.25">
      <c r="A389" s="1">
        <v>27</v>
      </c>
      <c r="B389" t="s">
        <v>121</v>
      </c>
    </row>
    <row r="390" spans="1:2" hidden="1" x14ac:dyDescent="0.25">
      <c r="A390" s="1">
        <v>27</v>
      </c>
      <c r="B390" t="s">
        <v>122</v>
      </c>
    </row>
    <row r="391" spans="1:2" hidden="1" x14ac:dyDescent="0.25">
      <c r="A391" s="1">
        <v>27</v>
      </c>
      <c r="B391" t="s">
        <v>123</v>
      </c>
    </row>
    <row r="392" spans="1:2" hidden="1" x14ac:dyDescent="0.25">
      <c r="A392" s="1">
        <v>27</v>
      </c>
      <c r="B392" t="s">
        <v>124</v>
      </c>
    </row>
    <row r="393" spans="1:2" hidden="1" x14ac:dyDescent="0.25">
      <c r="A393" s="1">
        <v>27</v>
      </c>
      <c r="B393" t="s">
        <v>125</v>
      </c>
    </row>
    <row r="394" spans="1:2" hidden="1" x14ac:dyDescent="0.25">
      <c r="A394" s="1">
        <v>27</v>
      </c>
      <c r="B394" t="s">
        <v>126</v>
      </c>
    </row>
    <row r="395" spans="1:2" hidden="1" x14ac:dyDescent="0.25">
      <c r="A395" s="1">
        <v>27</v>
      </c>
      <c r="B395" t="s">
        <v>127</v>
      </c>
    </row>
    <row r="396" spans="1:2" hidden="1" x14ac:dyDescent="0.25">
      <c r="A396" s="1">
        <v>28</v>
      </c>
      <c r="B396" t="s">
        <v>128</v>
      </c>
    </row>
    <row r="397" spans="1:2" hidden="1" x14ac:dyDescent="0.25">
      <c r="A397" s="1">
        <v>28</v>
      </c>
      <c r="B397" t="s">
        <v>0</v>
      </c>
    </row>
    <row r="398" spans="1:2" hidden="1" x14ac:dyDescent="0.25">
      <c r="A398" s="1">
        <v>28</v>
      </c>
      <c r="B398" t="s">
        <v>26</v>
      </c>
    </row>
    <row r="399" spans="1:2" hidden="1" x14ac:dyDescent="0.25">
      <c r="A399" s="1">
        <v>28</v>
      </c>
      <c r="B399" t="s">
        <v>16</v>
      </c>
    </row>
    <row r="400" spans="1:2" hidden="1" x14ac:dyDescent="0.25">
      <c r="A400" s="1">
        <v>28</v>
      </c>
      <c r="B400" t="s">
        <v>27</v>
      </c>
    </row>
    <row r="401" spans="1:2" hidden="1" x14ac:dyDescent="0.25">
      <c r="A401" s="1">
        <v>28</v>
      </c>
      <c r="B401" t="s">
        <v>27</v>
      </c>
    </row>
    <row r="402" spans="1:2" hidden="1" x14ac:dyDescent="0.25">
      <c r="A402" s="1">
        <v>28</v>
      </c>
      <c r="B402" t="s">
        <v>27</v>
      </c>
    </row>
    <row r="403" spans="1:2" hidden="1" x14ac:dyDescent="0.25">
      <c r="A403" s="1">
        <v>28</v>
      </c>
      <c r="B403" t="s">
        <v>27</v>
      </c>
    </row>
    <row r="404" spans="1:2" hidden="1" x14ac:dyDescent="0.25">
      <c r="A404" s="1">
        <v>28</v>
      </c>
      <c r="B404" t="s">
        <v>27</v>
      </c>
    </row>
    <row r="405" spans="1:2" hidden="1" x14ac:dyDescent="0.25">
      <c r="A405" s="1">
        <v>28</v>
      </c>
      <c r="B405" t="s">
        <v>129</v>
      </c>
    </row>
    <row r="406" spans="1:2" hidden="1" x14ac:dyDescent="0.25">
      <c r="A406" s="1">
        <v>28</v>
      </c>
      <c r="B406" t="s">
        <v>130</v>
      </c>
    </row>
    <row r="407" spans="1:2" hidden="1" x14ac:dyDescent="0.25">
      <c r="A407" s="1">
        <v>29</v>
      </c>
      <c r="B407" t="s">
        <v>0</v>
      </c>
    </row>
    <row r="408" spans="1:2" hidden="1" x14ac:dyDescent="0.25">
      <c r="A408" s="1">
        <v>29</v>
      </c>
      <c r="B408" t="s">
        <v>26</v>
      </c>
    </row>
    <row r="409" spans="1:2" hidden="1" x14ac:dyDescent="0.25">
      <c r="A409" s="1">
        <v>29</v>
      </c>
      <c r="B409" t="s">
        <v>16</v>
      </c>
    </row>
    <row r="410" spans="1:2" hidden="1" x14ac:dyDescent="0.25">
      <c r="A410" s="1">
        <v>29</v>
      </c>
      <c r="B410" t="s">
        <v>27</v>
      </c>
    </row>
    <row r="411" spans="1:2" hidden="1" x14ac:dyDescent="0.25">
      <c r="A411" s="1">
        <v>29</v>
      </c>
      <c r="B411" t="s">
        <v>28</v>
      </c>
    </row>
    <row r="412" spans="1:2" hidden="1" x14ac:dyDescent="0.25">
      <c r="A412" s="1">
        <v>29</v>
      </c>
      <c r="B412" t="s">
        <v>28</v>
      </c>
    </row>
    <row r="413" spans="1:2" hidden="1" x14ac:dyDescent="0.25">
      <c r="A413" s="1">
        <v>29</v>
      </c>
      <c r="B413" t="s">
        <v>28</v>
      </c>
    </row>
    <row r="414" spans="1:2" hidden="1" x14ac:dyDescent="0.25">
      <c r="A414" s="1">
        <v>29</v>
      </c>
      <c r="B414" t="s">
        <v>27</v>
      </c>
    </row>
    <row r="415" spans="1:2" hidden="1" x14ac:dyDescent="0.25">
      <c r="A415" s="1">
        <v>29</v>
      </c>
      <c r="B415" t="s">
        <v>28</v>
      </c>
    </row>
    <row r="416" spans="1:2" hidden="1" x14ac:dyDescent="0.25">
      <c r="A416" s="1">
        <v>29</v>
      </c>
      <c r="B416" t="s">
        <v>28</v>
      </c>
    </row>
    <row r="417" spans="1:2" hidden="1" x14ac:dyDescent="0.25">
      <c r="A417" s="1">
        <v>29</v>
      </c>
      <c r="B417" t="s">
        <v>28</v>
      </c>
    </row>
    <row r="418" spans="1:2" hidden="1" x14ac:dyDescent="0.25">
      <c r="A418" s="1">
        <v>30</v>
      </c>
      <c r="B418" t="s">
        <v>131</v>
      </c>
    </row>
    <row r="419" spans="1:2" hidden="1" x14ac:dyDescent="0.25">
      <c r="A419" s="1">
        <v>30</v>
      </c>
      <c r="B419" t="s">
        <v>4</v>
      </c>
    </row>
    <row r="420" spans="1:2" hidden="1" x14ac:dyDescent="0.25">
      <c r="A420" s="1">
        <v>30</v>
      </c>
      <c r="B420" t="s">
        <v>132</v>
      </c>
    </row>
    <row r="421" spans="1:2" hidden="1" x14ac:dyDescent="0.25">
      <c r="A421" s="1">
        <v>30</v>
      </c>
      <c r="B421" t="s">
        <v>133</v>
      </c>
    </row>
    <row r="422" spans="1:2" hidden="1" x14ac:dyDescent="0.25">
      <c r="A422" s="1">
        <v>30</v>
      </c>
      <c r="B422" t="s">
        <v>134</v>
      </c>
    </row>
    <row r="423" spans="1:2" hidden="1" x14ac:dyDescent="0.25">
      <c r="A423" s="1">
        <v>30</v>
      </c>
      <c r="B423" t="s">
        <v>135</v>
      </c>
    </row>
    <row r="424" spans="1:2" hidden="1" x14ac:dyDescent="0.25">
      <c r="A424" s="1">
        <v>30</v>
      </c>
      <c r="B424" t="s">
        <v>16</v>
      </c>
    </row>
    <row r="425" spans="1:2" hidden="1" x14ac:dyDescent="0.25">
      <c r="A425" s="1">
        <v>31</v>
      </c>
      <c r="B425" t="s">
        <v>4</v>
      </c>
    </row>
    <row r="426" spans="1:2" hidden="1" x14ac:dyDescent="0.25">
      <c r="A426" s="1">
        <v>31</v>
      </c>
      <c r="B426" t="s">
        <v>16</v>
      </c>
    </row>
    <row r="427" spans="1:2" hidden="1" x14ac:dyDescent="0.25">
      <c r="A427" s="1">
        <v>31</v>
      </c>
      <c r="B427" t="s">
        <v>136</v>
      </c>
    </row>
    <row r="428" spans="1:2" hidden="1" x14ac:dyDescent="0.25">
      <c r="A428" s="1">
        <v>31</v>
      </c>
      <c r="B428" t="s">
        <v>137</v>
      </c>
    </row>
    <row r="429" spans="1:2" hidden="1" x14ac:dyDescent="0.25">
      <c r="A429" s="1">
        <v>32</v>
      </c>
      <c r="B429" t="s">
        <v>61</v>
      </c>
    </row>
    <row r="430" spans="1:2" hidden="1" x14ac:dyDescent="0.25">
      <c r="A430" s="1">
        <v>32</v>
      </c>
      <c r="B430" t="s">
        <v>138</v>
      </c>
    </row>
    <row r="431" spans="1:2" hidden="1" x14ac:dyDescent="0.25">
      <c r="A431" s="1">
        <v>32</v>
      </c>
      <c r="B431" t="s">
        <v>139</v>
      </c>
    </row>
    <row r="432" spans="1:2" hidden="1" x14ac:dyDescent="0.25">
      <c r="A432" s="1">
        <v>32</v>
      </c>
      <c r="B432" t="s">
        <v>93</v>
      </c>
    </row>
    <row r="433" spans="1:2" hidden="1" x14ac:dyDescent="0.25">
      <c r="A433" s="1">
        <v>32</v>
      </c>
      <c r="B433" t="s">
        <v>140</v>
      </c>
    </row>
    <row r="434" spans="1:2" hidden="1" x14ac:dyDescent="0.25">
      <c r="A434" s="1">
        <v>32</v>
      </c>
      <c r="B434" t="s">
        <v>141</v>
      </c>
    </row>
    <row r="435" spans="1:2" hidden="1" x14ac:dyDescent="0.25">
      <c r="A435" s="1">
        <v>32</v>
      </c>
      <c r="B435" t="s">
        <v>142</v>
      </c>
    </row>
    <row r="436" spans="1:2" hidden="1" x14ac:dyDescent="0.25">
      <c r="A436" s="1">
        <v>32</v>
      </c>
      <c r="B436" t="s">
        <v>16</v>
      </c>
    </row>
    <row r="437" spans="1:2" hidden="1" x14ac:dyDescent="0.25">
      <c r="A437" s="1">
        <v>33</v>
      </c>
      <c r="B437" t="s">
        <v>92</v>
      </c>
    </row>
    <row r="438" spans="1:2" hidden="1" x14ac:dyDescent="0.25">
      <c r="A438" s="1">
        <v>33</v>
      </c>
      <c r="B438" t="s">
        <v>143</v>
      </c>
    </row>
    <row r="439" spans="1:2" hidden="1" x14ac:dyDescent="0.25">
      <c r="A439" s="1">
        <v>33</v>
      </c>
      <c r="B439" t="s">
        <v>4</v>
      </c>
    </row>
    <row r="440" spans="1:2" hidden="1" x14ac:dyDescent="0.25">
      <c r="A440" s="1">
        <v>33</v>
      </c>
      <c r="B440" t="s">
        <v>144</v>
      </c>
    </row>
    <row r="441" spans="1:2" hidden="1" x14ac:dyDescent="0.25">
      <c r="A441" s="1">
        <v>33</v>
      </c>
      <c r="B441" t="s">
        <v>145</v>
      </c>
    </row>
    <row r="442" spans="1:2" hidden="1" x14ac:dyDescent="0.25">
      <c r="A442" s="1">
        <v>33</v>
      </c>
      <c r="B442" t="s">
        <v>11</v>
      </c>
    </row>
    <row r="443" spans="1:2" hidden="1" x14ac:dyDescent="0.25">
      <c r="A443" s="1">
        <v>33</v>
      </c>
      <c r="B443" t="s">
        <v>146</v>
      </c>
    </row>
    <row r="444" spans="1:2" hidden="1" x14ac:dyDescent="0.25">
      <c r="A444" s="1">
        <v>33</v>
      </c>
      <c r="B444" t="s">
        <v>131</v>
      </c>
    </row>
    <row r="445" spans="1:2" hidden="1" x14ac:dyDescent="0.25">
      <c r="A445" s="1">
        <v>34</v>
      </c>
      <c r="B445" t="s">
        <v>147</v>
      </c>
    </row>
    <row r="446" spans="1:2" hidden="1" x14ac:dyDescent="0.25">
      <c r="A446" s="1">
        <v>34</v>
      </c>
      <c r="B446" t="s">
        <v>148</v>
      </c>
    </row>
    <row r="447" spans="1:2" hidden="1" x14ac:dyDescent="0.25">
      <c r="A447" s="1">
        <v>34</v>
      </c>
      <c r="B447" t="s">
        <v>11</v>
      </c>
    </row>
    <row r="448" spans="1:2" hidden="1" x14ac:dyDescent="0.25">
      <c r="A448" s="1">
        <v>35</v>
      </c>
      <c r="B448" t="s">
        <v>148</v>
      </c>
    </row>
    <row r="449" spans="1:2" hidden="1" x14ac:dyDescent="0.25">
      <c r="A449" s="1">
        <v>35</v>
      </c>
      <c r="B449" t="s">
        <v>147</v>
      </c>
    </row>
    <row r="450" spans="1:2" hidden="1" x14ac:dyDescent="0.25">
      <c r="A450" s="1">
        <v>35</v>
      </c>
      <c r="B450" t="s">
        <v>11</v>
      </c>
    </row>
    <row r="451" spans="1:2" hidden="1" x14ac:dyDescent="0.25">
      <c r="A451" s="1">
        <v>36</v>
      </c>
      <c r="B451" t="s">
        <v>0</v>
      </c>
    </row>
    <row r="452" spans="1:2" hidden="1" x14ac:dyDescent="0.25">
      <c r="A452" s="1">
        <v>36</v>
      </c>
      <c r="B452" t="s">
        <v>147</v>
      </c>
    </row>
    <row r="453" spans="1:2" hidden="1" x14ac:dyDescent="0.25">
      <c r="A453" s="1">
        <v>36</v>
      </c>
      <c r="B453" t="s">
        <v>149</v>
      </c>
    </row>
    <row r="454" spans="1:2" hidden="1" x14ac:dyDescent="0.25">
      <c r="A454" s="1">
        <v>36</v>
      </c>
      <c r="B454" t="s">
        <v>150</v>
      </c>
    </row>
    <row r="455" spans="1:2" hidden="1" x14ac:dyDescent="0.25">
      <c r="A455" s="1">
        <v>36</v>
      </c>
      <c r="B455" t="s">
        <v>133</v>
      </c>
    </row>
    <row r="456" spans="1:2" hidden="1" x14ac:dyDescent="0.25">
      <c r="A456" s="1">
        <v>36</v>
      </c>
      <c r="B456" t="s">
        <v>11</v>
      </c>
    </row>
    <row r="457" spans="1:2" hidden="1" x14ac:dyDescent="0.25">
      <c r="A457" s="1">
        <v>36</v>
      </c>
      <c r="B457" t="s">
        <v>149</v>
      </c>
    </row>
    <row r="458" spans="1:2" hidden="1" x14ac:dyDescent="0.25">
      <c r="A458" s="1">
        <v>37</v>
      </c>
      <c r="B458" t="s">
        <v>92</v>
      </c>
    </row>
    <row r="459" spans="1:2" hidden="1" x14ac:dyDescent="0.25">
      <c r="A459" s="1">
        <v>37</v>
      </c>
      <c r="B459" t="s">
        <v>151</v>
      </c>
    </row>
    <row r="460" spans="1:2" hidden="1" x14ac:dyDescent="0.25">
      <c r="A460" s="1">
        <v>37</v>
      </c>
      <c r="B460" t="s">
        <v>4</v>
      </c>
    </row>
    <row r="461" spans="1:2" hidden="1" x14ac:dyDescent="0.25">
      <c r="A461" s="1">
        <v>37</v>
      </c>
      <c r="B461" t="s">
        <v>131</v>
      </c>
    </row>
    <row r="462" spans="1:2" hidden="1" x14ac:dyDescent="0.25">
      <c r="A462" s="1">
        <v>37</v>
      </c>
      <c r="B462" t="s">
        <v>152</v>
      </c>
    </row>
    <row r="463" spans="1:2" hidden="1" x14ac:dyDescent="0.25">
      <c r="A463" s="1">
        <v>37</v>
      </c>
      <c r="B463" t="s">
        <v>153</v>
      </c>
    </row>
    <row r="464" spans="1:2" hidden="1" x14ac:dyDescent="0.25">
      <c r="A464" s="1">
        <v>37</v>
      </c>
      <c r="B464" t="s">
        <v>154</v>
      </c>
    </row>
    <row r="465" spans="1:2" hidden="1" x14ac:dyDescent="0.25">
      <c r="A465" s="1">
        <v>37</v>
      </c>
      <c r="B465" t="s">
        <v>11</v>
      </c>
    </row>
    <row r="466" spans="1:2" hidden="1" x14ac:dyDescent="0.25">
      <c r="A466" s="1">
        <v>38</v>
      </c>
      <c r="B466" t="s">
        <v>155</v>
      </c>
    </row>
    <row r="467" spans="1:2" hidden="1" x14ac:dyDescent="0.25">
      <c r="A467" s="1">
        <v>38</v>
      </c>
      <c r="B467" t="s">
        <v>95</v>
      </c>
    </row>
    <row r="468" spans="1:2" hidden="1" x14ac:dyDescent="0.25">
      <c r="A468" s="1">
        <v>38</v>
      </c>
      <c r="B468" t="s">
        <v>154</v>
      </c>
    </row>
    <row r="469" spans="1:2" hidden="1" x14ac:dyDescent="0.25">
      <c r="A469" s="1">
        <v>38</v>
      </c>
      <c r="B469" t="s">
        <v>156</v>
      </c>
    </row>
    <row r="470" spans="1:2" hidden="1" x14ac:dyDescent="0.25">
      <c r="A470" s="1">
        <v>38</v>
      </c>
      <c r="B470" t="s">
        <v>157</v>
      </c>
    </row>
    <row r="471" spans="1:2" hidden="1" x14ac:dyDescent="0.25">
      <c r="A471" s="1">
        <v>38</v>
      </c>
      <c r="B471" t="s">
        <v>158</v>
      </c>
    </row>
    <row r="472" spans="1:2" hidden="1" x14ac:dyDescent="0.25">
      <c r="A472" s="1">
        <v>38</v>
      </c>
      <c r="B472" t="s">
        <v>159</v>
      </c>
    </row>
    <row r="473" spans="1:2" hidden="1" x14ac:dyDescent="0.25">
      <c r="A473" s="1">
        <v>38</v>
      </c>
      <c r="B473" t="s">
        <v>160</v>
      </c>
    </row>
    <row r="474" spans="1:2" hidden="1" x14ac:dyDescent="0.25">
      <c r="A474" s="1">
        <v>38</v>
      </c>
      <c r="B474" t="s">
        <v>161</v>
      </c>
    </row>
    <row r="475" spans="1:2" hidden="1" x14ac:dyDescent="0.25">
      <c r="A475" s="1">
        <v>38</v>
      </c>
      <c r="B475" t="s">
        <v>162</v>
      </c>
    </row>
    <row r="476" spans="1:2" hidden="1" x14ac:dyDescent="0.25">
      <c r="A476" s="1">
        <v>38</v>
      </c>
      <c r="B476" t="s">
        <v>16</v>
      </c>
    </row>
    <row r="477" spans="1:2" hidden="1" x14ac:dyDescent="0.25">
      <c r="A477" s="1">
        <v>38</v>
      </c>
      <c r="B477" t="s">
        <v>163</v>
      </c>
    </row>
    <row r="478" spans="1:2" hidden="1" x14ac:dyDescent="0.25">
      <c r="A478" s="1">
        <v>38</v>
      </c>
      <c r="B478" t="s">
        <v>164</v>
      </c>
    </row>
    <row r="479" spans="1:2" hidden="1" x14ac:dyDescent="0.25">
      <c r="A479" s="1">
        <v>38</v>
      </c>
      <c r="B479" t="s">
        <v>161</v>
      </c>
    </row>
    <row r="480" spans="1:2" hidden="1" x14ac:dyDescent="0.25">
      <c r="A480" s="1">
        <v>38</v>
      </c>
      <c r="B480" t="s">
        <v>161</v>
      </c>
    </row>
    <row r="481" spans="1:2" hidden="1" x14ac:dyDescent="0.25">
      <c r="A481" s="1">
        <v>38</v>
      </c>
      <c r="B481" t="s">
        <v>161</v>
      </c>
    </row>
    <row r="482" spans="1:2" hidden="1" x14ac:dyDescent="0.25">
      <c r="A482" s="1">
        <v>38</v>
      </c>
      <c r="B482" t="s">
        <v>161</v>
      </c>
    </row>
    <row r="483" spans="1:2" hidden="1" x14ac:dyDescent="0.25">
      <c r="A483" s="1">
        <v>38</v>
      </c>
      <c r="B483" t="s">
        <v>161</v>
      </c>
    </row>
    <row r="484" spans="1:2" hidden="1" x14ac:dyDescent="0.25">
      <c r="A484" s="1">
        <v>39</v>
      </c>
      <c r="B484" t="s">
        <v>133</v>
      </c>
    </row>
    <row r="485" spans="1:2" hidden="1" x14ac:dyDescent="0.25">
      <c r="A485" s="1">
        <v>39</v>
      </c>
      <c r="B485" t="s">
        <v>151</v>
      </c>
    </row>
    <row r="486" spans="1:2" hidden="1" x14ac:dyDescent="0.25">
      <c r="A486" s="1">
        <v>39</v>
      </c>
      <c r="B486" t="s">
        <v>26</v>
      </c>
    </row>
    <row r="487" spans="1:2" hidden="1" x14ac:dyDescent="0.25">
      <c r="A487" s="1">
        <v>39</v>
      </c>
      <c r="B487" t="s">
        <v>165</v>
      </c>
    </row>
    <row r="488" spans="1:2" hidden="1" x14ac:dyDescent="0.25">
      <c r="A488" s="1">
        <v>39</v>
      </c>
      <c r="B488" t="s">
        <v>164</v>
      </c>
    </row>
    <row r="489" spans="1:2" hidden="1" x14ac:dyDescent="0.25">
      <c r="A489" s="1">
        <v>40</v>
      </c>
      <c r="B489" t="s">
        <v>166</v>
      </c>
    </row>
    <row r="490" spans="1:2" hidden="1" x14ac:dyDescent="0.25">
      <c r="A490" s="1">
        <v>40</v>
      </c>
      <c r="B490" t="s">
        <v>167</v>
      </c>
    </row>
    <row r="491" spans="1:2" hidden="1" x14ac:dyDescent="0.25">
      <c r="A491" s="1">
        <v>40</v>
      </c>
      <c r="B491" t="s">
        <v>168</v>
      </c>
    </row>
    <row r="492" spans="1:2" hidden="1" x14ac:dyDescent="0.25">
      <c r="A492" s="1">
        <v>40</v>
      </c>
      <c r="B492" t="s">
        <v>131</v>
      </c>
    </row>
    <row r="493" spans="1:2" hidden="1" x14ac:dyDescent="0.25">
      <c r="A493" s="1">
        <v>40</v>
      </c>
      <c r="B493" t="s">
        <v>164</v>
      </c>
    </row>
    <row r="494" spans="1:2" hidden="1" x14ac:dyDescent="0.25">
      <c r="A494" s="1">
        <v>41</v>
      </c>
      <c r="B494" t="s">
        <v>166</v>
      </c>
    </row>
    <row r="495" spans="1:2" hidden="1" x14ac:dyDescent="0.25">
      <c r="A495" s="1">
        <v>41</v>
      </c>
      <c r="B495" t="s">
        <v>169</v>
      </c>
    </row>
    <row r="496" spans="1:2" hidden="1" x14ac:dyDescent="0.25">
      <c r="A496" s="1">
        <v>41</v>
      </c>
      <c r="B496" t="s">
        <v>170</v>
      </c>
    </row>
    <row r="497" spans="1:2" hidden="1" x14ac:dyDescent="0.25">
      <c r="A497" s="1">
        <v>41</v>
      </c>
      <c r="B497" t="s">
        <v>164</v>
      </c>
    </row>
    <row r="498" spans="1:2" hidden="1" x14ac:dyDescent="0.25">
      <c r="A498" s="1">
        <v>41</v>
      </c>
      <c r="B498" t="s">
        <v>171</v>
      </c>
    </row>
    <row r="499" spans="1:2" hidden="1" x14ac:dyDescent="0.25">
      <c r="A499" s="1">
        <v>42</v>
      </c>
      <c r="B499" t="s">
        <v>166</v>
      </c>
    </row>
    <row r="500" spans="1:2" hidden="1" x14ac:dyDescent="0.25">
      <c r="A500" s="1">
        <v>42</v>
      </c>
      <c r="B500" t="s">
        <v>172</v>
      </c>
    </row>
    <row r="501" spans="1:2" hidden="1" x14ac:dyDescent="0.25">
      <c r="A501" s="1">
        <v>42</v>
      </c>
      <c r="B501" t="s">
        <v>173</v>
      </c>
    </row>
    <row r="502" spans="1:2" hidden="1" x14ac:dyDescent="0.25">
      <c r="A502" s="1">
        <v>42</v>
      </c>
      <c r="B502" t="s">
        <v>154</v>
      </c>
    </row>
    <row r="503" spans="1:2" hidden="1" x14ac:dyDescent="0.25">
      <c r="A503" s="1">
        <v>42</v>
      </c>
      <c r="B503" t="s">
        <v>33</v>
      </c>
    </row>
    <row r="504" spans="1:2" hidden="1" x14ac:dyDescent="0.25">
      <c r="A504" s="1">
        <v>42</v>
      </c>
      <c r="B504" t="s">
        <v>164</v>
      </c>
    </row>
    <row r="505" spans="1:2" hidden="1" x14ac:dyDescent="0.25">
      <c r="A505" s="1">
        <v>43</v>
      </c>
      <c r="B505" t="s">
        <v>174</v>
      </c>
    </row>
    <row r="506" spans="1:2" hidden="1" x14ac:dyDescent="0.25">
      <c r="A506" s="1">
        <v>43</v>
      </c>
      <c r="B506" t="s">
        <v>175</v>
      </c>
    </row>
    <row r="507" spans="1:2" hidden="1" x14ac:dyDescent="0.25">
      <c r="A507" s="1">
        <v>43</v>
      </c>
      <c r="B507" t="s">
        <v>176</v>
      </c>
    </row>
    <row r="508" spans="1:2" hidden="1" x14ac:dyDescent="0.25">
      <c r="A508" s="1">
        <v>43</v>
      </c>
      <c r="B508" t="s">
        <v>16</v>
      </c>
    </row>
    <row r="509" spans="1:2" hidden="1" x14ac:dyDescent="0.25">
      <c r="A509" s="1">
        <v>43</v>
      </c>
      <c r="B509" t="s">
        <v>130</v>
      </c>
    </row>
    <row r="510" spans="1:2" hidden="1" x14ac:dyDescent="0.25">
      <c r="A510" s="1">
        <v>43</v>
      </c>
      <c r="B510" t="s">
        <v>177</v>
      </c>
    </row>
    <row r="511" spans="1:2" hidden="1" x14ac:dyDescent="0.25">
      <c r="A511" s="1">
        <v>43</v>
      </c>
      <c r="B511" t="s">
        <v>178</v>
      </c>
    </row>
    <row r="512" spans="1:2" hidden="1" x14ac:dyDescent="0.25">
      <c r="A512" s="1">
        <v>43</v>
      </c>
      <c r="B512" t="s">
        <v>179</v>
      </c>
    </row>
    <row r="513" spans="1:2" hidden="1" x14ac:dyDescent="0.25">
      <c r="A513" s="1">
        <v>43</v>
      </c>
      <c r="B513" t="s">
        <v>180</v>
      </c>
    </row>
    <row r="514" spans="1:2" hidden="1" x14ac:dyDescent="0.25">
      <c r="A514" s="1">
        <v>43</v>
      </c>
      <c r="B514" t="s">
        <v>181</v>
      </c>
    </row>
    <row r="515" spans="1:2" hidden="1" x14ac:dyDescent="0.25">
      <c r="A515" s="1">
        <v>43</v>
      </c>
      <c r="B515" t="s">
        <v>182</v>
      </c>
    </row>
    <row r="516" spans="1:2" hidden="1" x14ac:dyDescent="0.25">
      <c r="A516" s="1">
        <v>43</v>
      </c>
      <c r="B516" t="s">
        <v>183</v>
      </c>
    </row>
    <row r="517" spans="1:2" hidden="1" x14ac:dyDescent="0.25">
      <c r="A517" s="1">
        <v>43</v>
      </c>
      <c r="B517" t="s">
        <v>184</v>
      </c>
    </row>
    <row r="518" spans="1:2" hidden="1" x14ac:dyDescent="0.25">
      <c r="A518" s="1">
        <v>43</v>
      </c>
      <c r="B518" t="s">
        <v>185</v>
      </c>
    </row>
    <row r="519" spans="1:2" hidden="1" x14ac:dyDescent="0.25">
      <c r="A519" s="1">
        <v>43</v>
      </c>
      <c r="B519" t="s">
        <v>186</v>
      </c>
    </row>
    <row r="520" spans="1:2" hidden="1" x14ac:dyDescent="0.25">
      <c r="A520" s="1">
        <v>43</v>
      </c>
      <c r="B520" t="s">
        <v>187</v>
      </c>
    </row>
    <row r="521" spans="1:2" hidden="1" x14ac:dyDescent="0.25">
      <c r="A521" s="1">
        <v>43</v>
      </c>
      <c r="B521" t="s">
        <v>188</v>
      </c>
    </row>
    <row r="522" spans="1:2" hidden="1" x14ac:dyDescent="0.25">
      <c r="A522" s="1">
        <v>43</v>
      </c>
      <c r="B522" t="s">
        <v>189</v>
      </c>
    </row>
    <row r="523" spans="1:2" hidden="1" x14ac:dyDescent="0.25">
      <c r="A523" s="1">
        <v>43</v>
      </c>
      <c r="B523" t="s">
        <v>190</v>
      </c>
    </row>
    <row r="524" spans="1:2" hidden="1" x14ac:dyDescent="0.25">
      <c r="A524" s="1">
        <v>43</v>
      </c>
      <c r="B524" t="s">
        <v>191</v>
      </c>
    </row>
    <row r="525" spans="1:2" hidden="1" x14ac:dyDescent="0.25">
      <c r="A525" s="1">
        <v>43</v>
      </c>
      <c r="B525" t="s">
        <v>192</v>
      </c>
    </row>
    <row r="526" spans="1:2" hidden="1" x14ac:dyDescent="0.25">
      <c r="A526" s="1">
        <v>43</v>
      </c>
      <c r="B526" t="s">
        <v>193</v>
      </c>
    </row>
    <row r="527" spans="1:2" hidden="1" x14ac:dyDescent="0.25">
      <c r="A527" s="1">
        <v>43</v>
      </c>
      <c r="B527" t="s">
        <v>194</v>
      </c>
    </row>
    <row r="528" spans="1:2" hidden="1" x14ac:dyDescent="0.25">
      <c r="A528" s="1">
        <v>43</v>
      </c>
      <c r="B528" t="s">
        <v>195</v>
      </c>
    </row>
    <row r="529" spans="1:2" hidden="1" x14ac:dyDescent="0.25">
      <c r="A529" s="1">
        <v>43</v>
      </c>
      <c r="B529" t="s">
        <v>196</v>
      </c>
    </row>
    <row r="530" spans="1:2" hidden="1" x14ac:dyDescent="0.25">
      <c r="A530" s="1">
        <v>43</v>
      </c>
      <c r="B530" t="s">
        <v>197</v>
      </c>
    </row>
    <row r="531" spans="1:2" hidden="1" x14ac:dyDescent="0.25">
      <c r="A531" s="1">
        <v>43</v>
      </c>
      <c r="B531" t="s">
        <v>198</v>
      </c>
    </row>
    <row r="532" spans="1:2" hidden="1" x14ac:dyDescent="0.25">
      <c r="A532" s="1">
        <v>43</v>
      </c>
      <c r="B532" t="s">
        <v>199</v>
      </c>
    </row>
    <row r="533" spans="1:2" hidden="1" x14ac:dyDescent="0.25">
      <c r="A533" s="1">
        <v>43</v>
      </c>
      <c r="B533" t="s">
        <v>178</v>
      </c>
    </row>
    <row r="534" spans="1:2" hidden="1" x14ac:dyDescent="0.25">
      <c r="A534" s="1">
        <v>44</v>
      </c>
      <c r="B534" t="s">
        <v>172</v>
      </c>
    </row>
    <row r="535" spans="1:2" hidden="1" x14ac:dyDescent="0.25">
      <c r="A535" s="1">
        <v>44</v>
      </c>
      <c r="B535" t="s">
        <v>168</v>
      </c>
    </row>
    <row r="536" spans="1:2" hidden="1" x14ac:dyDescent="0.25">
      <c r="A536" s="1">
        <v>44</v>
      </c>
      <c r="B536" t="s">
        <v>131</v>
      </c>
    </row>
    <row r="537" spans="1:2" hidden="1" x14ac:dyDescent="0.25">
      <c r="A537" s="1">
        <v>44</v>
      </c>
      <c r="B537" t="s">
        <v>200</v>
      </c>
    </row>
    <row r="538" spans="1:2" hidden="1" x14ac:dyDescent="0.25">
      <c r="A538" s="1">
        <v>44</v>
      </c>
      <c r="B538" t="s">
        <v>201</v>
      </c>
    </row>
    <row r="539" spans="1:2" hidden="1" x14ac:dyDescent="0.25">
      <c r="A539" s="1">
        <v>44</v>
      </c>
      <c r="B539" t="s">
        <v>202</v>
      </c>
    </row>
    <row r="540" spans="1:2" hidden="1" x14ac:dyDescent="0.25">
      <c r="A540" s="1">
        <v>44</v>
      </c>
      <c r="B540" t="s">
        <v>164</v>
      </c>
    </row>
    <row r="541" spans="1:2" hidden="1" x14ac:dyDescent="0.25">
      <c r="A541" s="1">
        <v>44</v>
      </c>
      <c r="B541" t="s">
        <v>203</v>
      </c>
    </row>
    <row r="542" spans="1:2" hidden="1" x14ac:dyDescent="0.25">
      <c r="A542" s="1">
        <v>44</v>
      </c>
      <c r="B542" t="s">
        <v>204</v>
      </c>
    </row>
    <row r="543" spans="1:2" hidden="1" x14ac:dyDescent="0.25">
      <c r="A543" s="1">
        <v>45</v>
      </c>
      <c r="B543" t="s">
        <v>93</v>
      </c>
    </row>
    <row r="544" spans="1:2" hidden="1" x14ac:dyDescent="0.25">
      <c r="A544" s="1">
        <v>45</v>
      </c>
      <c r="B544" t="s">
        <v>133</v>
      </c>
    </row>
    <row r="545" spans="1:2" hidden="1" x14ac:dyDescent="0.25">
      <c r="A545" s="1">
        <v>45</v>
      </c>
      <c r="B545" t="s">
        <v>164</v>
      </c>
    </row>
    <row r="546" spans="1:2" hidden="1" x14ac:dyDescent="0.25">
      <c r="A546" s="1">
        <v>46</v>
      </c>
      <c r="B546" t="s">
        <v>205</v>
      </c>
    </row>
    <row r="547" spans="1:2" hidden="1" x14ac:dyDescent="0.25">
      <c r="A547" s="1">
        <v>46</v>
      </c>
      <c r="B547" t="s">
        <v>133</v>
      </c>
    </row>
    <row r="548" spans="1:2" hidden="1" x14ac:dyDescent="0.25">
      <c r="A548" s="1">
        <v>46</v>
      </c>
      <c r="B548" t="s">
        <v>14</v>
      </c>
    </row>
    <row r="549" spans="1:2" hidden="1" x14ac:dyDescent="0.25">
      <c r="A549" s="1">
        <v>46</v>
      </c>
      <c r="B549" t="s">
        <v>164</v>
      </c>
    </row>
    <row r="550" spans="1:2" hidden="1" x14ac:dyDescent="0.25">
      <c r="A550" s="1">
        <v>46</v>
      </c>
      <c r="B550" t="s">
        <v>206</v>
      </c>
    </row>
    <row r="551" spans="1:2" hidden="1" x14ac:dyDescent="0.25">
      <c r="A551" s="1">
        <v>46</v>
      </c>
      <c r="B551" t="s">
        <v>204</v>
      </c>
    </row>
    <row r="552" spans="1:2" hidden="1" x14ac:dyDescent="0.25">
      <c r="A552" s="1">
        <v>47</v>
      </c>
      <c r="B552" t="s">
        <v>207</v>
      </c>
    </row>
    <row r="553" spans="1:2" hidden="1" x14ac:dyDescent="0.25">
      <c r="A553" s="1">
        <v>47</v>
      </c>
      <c r="B553" t="s">
        <v>164</v>
      </c>
    </row>
    <row r="554" spans="1:2" hidden="1" x14ac:dyDescent="0.25">
      <c r="A554" s="1">
        <v>47</v>
      </c>
      <c r="B554" t="s">
        <v>208</v>
      </c>
    </row>
    <row r="555" spans="1:2" hidden="1" x14ac:dyDescent="0.25">
      <c r="A555" s="1">
        <v>48</v>
      </c>
      <c r="B555" t="s">
        <v>209</v>
      </c>
    </row>
    <row r="556" spans="1:2" hidden="1" x14ac:dyDescent="0.25">
      <c r="A556" s="1">
        <v>48</v>
      </c>
      <c r="B556" t="s">
        <v>133</v>
      </c>
    </row>
    <row r="557" spans="1:2" hidden="1" x14ac:dyDescent="0.25">
      <c r="A557" s="1">
        <v>48</v>
      </c>
      <c r="B557" t="s">
        <v>164</v>
      </c>
    </row>
    <row r="558" spans="1:2" hidden="1" x14ac:dyDescent="0.25">
      <c r="A558" s="1">
        <v>49</v>
      </c>
      <c r="B558" t="s">
        <v>210</v>
      </c>
    </row>
    <row r="559" spans="1:2" hidden="1" x14ac:dyDescent="0.25">
      <c r="A559" s="1">
        <v>49</v>
      </c>
      <c r="B559" t="s">
        <v>211</v>
      </c>
    </row>
    <row r="560" spans="1:2" hidden="1" x14ac:dyDescent="0.25">
      <c r="A560" s="1">
        <v>49</v>
      </c>
      <c r="B560" t="s">
        <v>212</v>
      </c>
    </row>
    <row r="561" spans="1:2" hidden="1" x14ac:dyDescent="0.25">
      <c r="A561" s="1">
        <v>49</v>
      </c>
      <c r="B561" t="s">
        <v>213</v>
      </c>
    </row>
    <row r="562" spans="1:2" hidden="1" x14ac:dyDescent="0.25">
      <c r="A562" s="1">
        <v>49</v>
      </c>
      <c r="B562" t="s">
        <v>28</v>
      </c>
    </row>
    <row r="563" spans="1:2" hidden="1" x14ac:dyDescent="0.25">
      <c r="A563" s="1">
        <v>49</v>
      </c>
      <c r="B563" t="s">
        <v>164</v>
      </c>
    </row>
    <row r="564" spans="1:2" hidden="1" x14ac:dyDescent="0.25">
      <c r="A564" s="1">
        <v>50</v>
      </c>
      <c r="B564" t="s">
        <v>214</v>
      </c>
    </row>
    <row r="565" spans="1:2" hidden="1" x14ac:dyDescent="0.25">
      <c r="A565" s="1">
        <v>50</v>
      </c>
      <c r="B565" t="s">
        <v>14</v>
      </c>
    </row>
    <row r="566" spans="1:2" hidden="1" x14ac:dyDescent="0.25">
      <c r="A566" s="1">
        <v>50</v>
      </c>
      <c r="B566" t="s">
        <v>215</v>
      </c>
    </row>
    <row r="567" spans="1:2" hidden="1" x14ac:dyDescent="0.25">
      <c r="A567" s="1">
        <v>50</v>
      </c>
      <c r="B567" t="s">
        <v>216</v>
      </c>
    </row>
    <row r="568" spans="1:2" hidden="1" x14ac:dyDescent="0.25">
      <c r="A568" s="1">
        <v>50</v>
      </c>
      <c r="B568" t="s">
        <v>217</v>
      </c>
    </row>
    <row r="569" spans="1:2" hidden="1" x14ac:dyDescent="0.25">
      <c r="A569" s="1">
        <v>50</v>
      </c>
      <c r="B569" t="s">
        <v>218</v>
      </c>
    </row>
    <row r="570" spans="1:2" hidden="1" x14ac:dyDescent="0.25">
      <c r="A570" s="1">
        <v>50</v>
      </c>
      <c r="B570" t="s">
        <v>16</v>
      </c>
    </row>
    <row r="571" spans="1:2" hidden="1" x14ac:dyDescent="0.25">
      <c r="A571" s="1">
        <v>50</v>
      </c>
      <c r="B571" t="s">
        <v>211</v>
      </c>
    </row>
    <row r="572" spans="1:2" hidden="1" x14ac:dyDescent="0.25">
      <c r="A572" s="1">
        <v>50</v>
      </c>
      <c r="B572" t="s">
        <v>215</v>
      </c>
    </row>
    <row r="573" spans="1:2" hidden="1" x14ac:dyDescent="0.25">
      <c r="A573" s="1">
        <v>50</v>
      </c>
      <c r="B573" t="s">
        <v>215</v>
      </c>
    </row>
    <row r="574" spans="1:2" hidden="1" x14ac:dyDescent="0.25">
      <c r="A574" s="1">
        <v>50</v>
      </c>
      <c r="B574" t="s">
        <v>219</v>
      </c>
    </row>
    <row r="575" spans="1:2" hidden="1" x14ac:dyDescent="0.25">
      <c r="A575" s="1">
        <v>50</v>
      </c>
      <c r="B575" t="s">
        <v>220</v>
      </c>
    </row>
    <row r="576" spans="1:2" hidden="1" x14ac:dyDescent="0.25">
      <c r="A576" s="1">
        <v>50</v>
      </c>
      <c r="B576" t="s">
        <v>221</v>
      </c>
    </row>
    <row r="577" spans="1:2" hidden="1" x14ac:dyDescent="0.25">
      <c r="A577" s="1">
        <v>50</v>
      </c>
      <c r="B577" t="s">
        <v>222</v>
      </c>
    </row>
    <row r="578" spans="1:2" hidden="1" x14ac:dyDescent="0.25">
      <c r="A578" s="1">
        <v>50</v>
      </c>
      <c r="B578" t="s">
        <v>210</v>
      </c>
    </row>
    <row r="579" spans="1:2" hidden="1" x14ac:dyDescent="0.25">
      <c r="A579" s="1">
        <v>51</v>
      </c>
      <c r="B579" t="s">
        <v>92</v>
      </c>
    </row>
    <row r="580" spans="1:2" hidden="1" x14ac:dyDescent="0.25">
      <c r="A580" s="1">
        <v>51</v>
      </c>
      <c r="B580" t="s">
        <v>207</v>
      </c>
    </row>
    <row r="581" spans="1:2" hidden="1" x14ac:dyDescent="0.25">
      <c r="A581" s="1">
        <v>51</v>
      </c>
      <c r="B581" t="s">
        <v>223</v>
      </c>
    </row>
    <row r="582" spans="1:2" hidden="1" x14ac:dyDescent="0.25">
      <c r="A582" s="1">
        <v>51</v>
      </c>
      <c r="B582" t="s">
        <v>132</v>
      </c>
    </row>
    <row r="583" spans="1:2" hidden="1" x14ac:dyDescent="0.25">
      <c r="A583" s="1">
        <v>51</v>
      </c>
      <c r="B583" t="s">
        <v>16</v>
      </c>
    </row>
    <row r="584" spans="1:2" hidden="1" x14ac:dyDescent="0.25">
      <c r="A584" s="1">
        <v>52</v>
      </c>
      <c r="B584" t="s">
        <v>92</v>
      </c>
    </row>
    <row r="585" spans="1:2" hidden="1" x14ac:dyDescent="0.25">
      <c r="A585" s="1">
        <v>52</v>
      </c>
      <c r="B585" t="s">
        <v>207</v>
      </c>
    </row>
    <row r="586" spans="1:2" hidden="1" x14ac:dyDescent="0.25">
      <c r="A586" s="1">
        <v>52</v>
      </c>
      <c r="B586" t="s">
        <v>131</v>
      </c>
    </row>
    <row r="587" spans="1:2" hidden="1" x14ac:dyDescent="0.25">
      <c r="A587" s="1">
        <v>52</v>
      </c>
      <c r="B587" t="s">
        <v>201</v>
      </c>
    </row>
    <row r="588" spans="1:2" hidden="1" x14ac:dyDescent="0.25">
      <c r="A588" s="1">
        <v>52</v>
      </c>
      <c r="B588" t="s">
        <v>16</v>
      </c>
    </row>
    <row r="589" spans="1:2" hidden="1" x14ac:dyDescent="0.25">
      <c r="A589" s="1">
        <v>53</v>
      </c>
      <c r="B589" t="s">
        <v>4</v>
      </c>
    </row>
    <row r="590" spans="1:2" hidden="1" x14ac:dyDescent="0.25">
      <c r="A590" s="1">
        <v>53</v>
      </c>
      <c r="B590" t="s">
        <v>16</v>
      </c>
    </row>
    <row r="591" spans="1:2" hidden="1" x14ac:dyDescent="0.25">
      <c r="A591" s="1">
        <v>54</v>
      </c>
      <c r="B591" t="s">
        <v>92</v>
      </c>
    </row>
    <row r="592" spans="1:2" hidden="1" x14ac:dyDescent="0.25">
      <c r="A592" s="1">
        <v>54</v>
      </c>
      <c r="B592" t="s">
        <v>93</v>
      </c>
    </row>
    <row r="593" spans="1:2" hidden="1" x14ac:dyDescent="0.25">
      <c r="A593" s="1">
        <v>54</v>
      </c>
      <c r="B593" t="s">
        <v>224</v>
      </c>
    </row>
    <row r="594" spans="1:2" hidden="1" x14ac:dyDescent="0.25">
      <c r="A594" s="1">
        <v>54</v>
      </c>
      <c r="B594" t="s">
        <v>16</v>
      </c>
    </row>
    <row r="595" spans="1:2" hidden="1" x14ac:dyDescent="0.25">
      <c r="A595" s="1">
        <v>55</v>
      </c>
      <c r="B595" t="s">
        <v>4</v>
      </c>
    </row>
    <row r="596" spans="1:2" hidden="1" x14ac:dyDescent="0.25">
      <c r="A596" s="1">
        <v>55</v>
      </c>
      <c r="B596" t="s">
        <v>225</v>
      </c>
    </row>
    <row r="597" spans="1:2" hidden="1" x14ac:dyDescent="0.25">
      <c r="A597" s="1">
        <v>55</v>
      </c>
      <c r="B597" t="s">
        <v>16</v>
      </c>
    </row>
    <row r="598" spans="1:2" hidden="1" x14ac:dyDescent="0.25">
      <c r="A598" s="1">
        <v>56</v>
      </c>
      <c r="B598" t="s">
        <v>0</v>
      </c>
    </row>
    <row r="599" spans="1:2" hidden="1" x14ac:dyDescent="0.25">
      <c r="A599" s="1">
        <v>56</v>
      </c>
      <c r="B599" t="s">
        <v>26</v>
      </c>
    </row>
    <row r="600" spans="1:2" hidden="1" x14ac:dyDescent="0.25">
      <c r="A600" s="1">
        <v>56</v>
      </c>
      <c r="B600" t="s">
        <v>27</v>
      </c>
    </row>
    <row r="601" spans="1:2" hidden="1" x14ac:dyDescent="0.25">
      <c r="A601" s="1">
        <v>56</v>
      </c>
      <c r="B601" t="s">
        <v>27</v>
      </c>
    </row>
    <row r="602" spans="1:2" hidden="1" x14ac:dyDescent="0.25">
      <c r="A602" s="1">
        <v>56</v>
      </c>
      <c r="B602" t="s">
        <v>226</v>
      </c>
    </row>
    <row r="603" spans="1:2" hidden="1" x14ac:dyDescent="0.25">
      <c r="A603" s="1">
        <v>56</v>
      </c>
      <c r="B603" t="s">
        <v>227</v>
      </c>
    </row>
    <row r="604" spans="1:2" hidden="1" x14ac:dyDescent="0.25">
      <c r="A604" s="1">
        <v>56</v>
      </c>
      <c r="B604" t="s">
        <v>228</v>
      </c>
    </row>
    <row r="605" spans="1:2" hidden="1" x14ac:dyDescent="0.25">
      <c r="A605" s="1">
        <v>56</v>
      </c>
      <c r="B605" t="s">
        <v>229</v>
      </c>
    </row>
    <row r="606" spans="1:2" hidden="1" x14ac:dyDescent="0.25">
      <c r="A606" s="1">
        <v>56</v>
      </c>
      <c r="B606" t="s">
        <v>230</v>
      </c>
    </row>
    <row r="607" spans="1:2" hidden="1" x14ac:dyDescent="0.25">
      <c r="A607" s="1">
        <v>56</v>
      </c>
      <c r="B607" t="s">
        <v>231</v>
      </c>
    </row>
    <row r="608" spans="1:2" hidden="1" x14ac:dyDescent="0.25">
      <c r="A608" s="1">
        <v>56</v>
      </c>
      <c r="B608" t="s">
        <v>232</v>
      </c>
    </row>
    <row r="609" spans="1:2" hidden="1" x14ac:dyDescent="0.25">
      <c r="A609" s="1">
        <v>56</v>
      </c>
      <c r="B609" t="s">
        <v>233</v>
      </c>
    </row>
    <row r="610" spans="1:2" hidden="1" x14ac:dyDescent="0.25">
      <c r="A610" s="1">
        <v>56</v>
      </c>
      <c r="B610" t="s">
        <v>234</v>
      </c>
    </row>
    <row r="611" spans="1:2" hidden="1" x14ac:dyDescent="0.25">
      <c r="A611" s="1">
        <v>56</v>
      </c>
      <c r="B611" t="s">
        <v>235</v>
      </c>
    </row>
    <row r="612" spans="1:2" hidden="1" x14ac:dyDescent="0.25">
      <c r="A612" s="1">
        <v>56</v>
      </c>
      <c r="B612" t="s">
        <v>236</v>
      </c>
    </row>
    <row r="613" spans="1:2" hidden="1" x14ac:dyDescent="0.25">
      <c r="A613" s="1">
        <v>56</v>
      </c>
      <c r="B613" t="s">
        <v>237</v>
      </c>
    </row>
    <row r="614" spans="1:2" hidden="1" x14ac:dyDescent="0.25">
      <c r="A614" s="1">
        <v>56</v>
      </c>
      <c r="B614" t="s">
        <v>16</v>
      </c>
    </row>
    <row r="615" spans="1:2" hidden="1" x14ac:dyDescent="0.25">
      <c r="A615" s="1">
        <v>57</v>
      </c>
      <c r="B615" t="s">
        <v>0</v>
      </c>
    </row>
    <row r="616" spans="1:2" hidden="1" x14ac:dyDescent="0.25">
      <c r="A616" s="1">
        <v>57</v>
      </c>
      <c r="B616" t="s">
        <v>26</v>
      </c>
    </row>
    <row r="617" spans="1:2" hidden="1" x14ac:dyDescent="0.25">
      <c r="A617" s="1">
        <v>57</v>
      </c>
      <c r="B617" t="s">
        <v>30</v>
      </c>
    </row>
    <row r="618" spans="1:2" hidden="1" x14ac:dyDescent="0.25">
      <c r="A618" s="1">
        <v>57</v>
      </c>
      <c r="B618" t="s">
        <v>31</v>
      </c>
    </row>
    <row r="619" spans="1:2" hidden="1" x14ac:dyDescent="0.25">
      <c r="A619" s="1">
        <v>57</v>
      </c>
      <c r="B619" t="s">
        <v>32</v>
      </c>
    </row>
    <row r="620" spans="1:2" hidden="1" x14ac:dyDescent="0.25">
      <c r="A620" s="1">
        <v>57</v>
      </c>
      <c r="B620" t="s">
        <v>30</v>
      </c>
    </row>
    <row r="621" spans="1:2" hidden="1" x14ac:dyDescent="0.25">
      <c r="A621" s="1">
        <v>57</v>
      </c>
      <c r="B621" t="s">
        <v>31</v>
      </c>
    </row>
    <row r="622" spans="1:2" hidden="1" x14ac:dyDescent="0.25">
      <c r="A622" s="1">
        <v>57</v>
      </c>
      <c r="B622" t="s">
        <v>32</v>
      </c>
    </row>
    <row r="623" spans="1:2" hidden="1" x14ac:dyDescent="0.25">
      <c r="A623" s="1">
        <v>57</v>
      </c>
      <c r="B623" t="s">
        <v>23</v>
      </c>
    </row>
    <row r="624" spans="1:2" hidden="1" x14ac:dyDescent="0.25">
      <c r="A624" s="1">
        <v>57</v>
      </c>
      <c r="B624" t="s">
        <v>33</v>
      </c>
    </row>
    <row r="625" spans="1:2" hidden="1" x14ac:dyDescent="0.25">
      <c r="A625" s="1">
        <v>57</v>
      </c>
      <c r="B625" t="s">
        <v>1</v>
      </c>
    </row>
    <row r="626" spans="1:2" hidden="1" x14ac:dyDescent="0.25">
      <c r="A626" s="1">
        <v>58</v>
      </c>
      <c r="B626" t="s">
        <v>238</v>
      </c>
    </row>
    <row r="627" spans="1:2" hidden="1" x14ac:dyDescent="0.25">
      <c r="A627" s="1">
        <v>58</v>
      </c>
      <c r="B627" t="s">
        <v>239</v>
      </c>
    </row>
    <row r="628" spans="1:2" hidden="1" x14ac:dyDescent="0.25">
      <c r="A628" s="1">
        <v>58</v>
      </c>
      <c r="B628" t="s">
        <v>240</v>
      </c>
    </row>
    <row r="629" spans="1:2" hidden="1" x14ac:dyDescent="0.25">
      <c r="A629" s="1">
        <v>58</v>
      </c>
      <c r="B629" t="s">
        <v>16</v>
      </c>
    </row>
    <row r="630" spans="1:2" hidden="1" x14ac:dyDescent="0.25">
      <c r="A630" s="1">
        <v>59</v>
      </c>
      <c r="B630" t="s">
        <v>16</v>
      </c>
    </row>
    <row r="631" spans="1:2" hidden="1" x14ac:dyDescent="0.25">
      <c r="A631" s="1">
        <v>59</v>
      </c>
      <c r="B631" t="s">
        <v>241</v>
      </c>
    </row>
    <row r="632" spans="1:2" hidden="1" x14ac:dyDescent="0.25">
      <c r="A632" s="1">
        <v>59</v>
      </c>
      <c r="B632" t="s">
        <v>242</v>
      </c>
    </row>
  </sheetData>
  <autoFilter ref="A1:B632" xr:uid="{00000000-0009-0000-0000-000000000000}">
    <filterColumn colId="0">
      <filters>
        <filter val="8"/>
      </filters>
    </filterColumn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G26"/>
  <sheetViews>
    <sheetView tabSelected="1" topLeftCell="T10" workbookViewId="0">
      <selection activeCell="X25" sqref="X25"/>
    </sheetView>
  </sheetViews>
  <sheetFormatPr defaultRowHeight="15" x14ac:dyDescent="0.25"/>
  <cols>
    <col min="3" max="3" width="26.42578125" bestFit="1" customWidth="1"/>
    <col min="9" max="9" width="10.85546875" customWidth="1"/>
    <col min="10" max="10" width="11" customWidth="1"/>
    <col min="12" max="12" width="11.85546875" customWidth="1"/>
    <col min="22" max="22" width="11.42578125" customWidth="1"/>
    <col min="31" max="31" width="9.7109375" bestFit="1" customWidth="1"/>
  </cols>
  <sheetData>
    <row r="2" spans="3:33" x14ac:dyDescent="0.25">
      <c r="E2" s="5" t="s">
        <v>252</v>
      </c>
      <c r="F2" s="6" t="s">
        <v>255</v>
      </c>
      <c r="G2" s="6" t="s">
        <v>256</v>
      </c>
      <c r="H2" s="4" t="s">
        <v>253</v>
      </c>
      <c r="I2" s="7" t="s">
        <v>254</v>
      </c>
      <c r="J2" s="8"/>
      <c r="K2" s="29" t="s">
        <v>271</v>
      </c>
      <c r="L2" s="15" t="s">
        <v>261</v>
      </c>
      <c r="M2" s="28" t="s">
        <v>271</v>
      </c>
      <c r="N2" s="16"/>
      <c r="O2" s="16"/>
      <c r="P2" s="20" t="s">
        <v>262</v>
      </c>
      <c r="Q2" s="16" t="s">
        <v>271</v>
      </c>
      <c r="R2" s="21"/>
      <c r="S2" s="24" t="s">
        <v>270</v>
      </c>
      <c r="T2" s="16" t="s">
        <v>271</v>
      </c>
      <c r="U2" s="25"/>
      <c r="V2" s="31" t="s">
        <v>272</v>
      </c>
      <c r="W2" s="30" t="s">
        <v>271</v>
      </c>
      <c r="X2" s="30"/>
      <c r="Y2" s="34" t="s">
        <v>285</v>
      </c>
      <c r="Z2" s="34"/>
      <c r="AA2" s="34"/>
      <c r="AB2" s="46" t="s">
        <v>302</v>
      </c>
      <c r="AC2" s="46" t="s">
        <v>303</v>
      </c>
      <c r="AD2" s="46"/>
      <c r="AE2" s="21" t="s">
        <v>304</v>
      </c>
      <c r="AF2" s="21" t="s">
        <v>271</v>
      </c>
      <c r="AG2" s="21"/>
    </row>
    <row r="3" spans="3:33" x14ac:dyDescent="0.25">
      <c r="E3" s="6"/>
      <c r="F3" s="6"/>
      <c r="G3" s="6"/>
      <c r="I3" s="8"/>
      <c r="J3" s="8"/>
      <c r="K3" s="8"/>
      <c r="L3" s="16">
        <v>354.34</v>
      </c>
      <c r="M3" s="16"/>
      <c r="N3" s="16">
        <v>354.34</v>
      </c>
      <c r="O3" s="16">
        <v>354.34</v>
      </c>
      <c r="P3" s="21"/>
      <c r="Q3" s="21"/>
      <c r="R3" s="21"/>
      <c r="S3" s="25"/>
      <c r="T3" s="25"/>
      <c r="U3" s="25"/>
      <c r="V3" s="30"/>
      <c r="W3" s="30"/>
      <c r="X3" s="30"/>
      <c r="Y3" s="34"/>
      <c r="Z3" s="34"/>
      <c r="AA3" s="34"/>
      <c r="AB3" s="46"/>
      <c r="AC3" s="46"/>
      <c r="AD3" s="46"/>
      <c r="AE3" s="21"/>
      <c r="AF3" s="21"/>
      <c r="AG3" s="21"/>
    </row>
    <row r="4" spans="3:33" x14ac:dyDescent="0.25">
      <c r="C4" t="s">
        <v>245</v>
      </c>
      <c r="E4" s="6">
        <v>11.02</v>
      </c>
      <c r="F4" s="6">
        <v>11.02</v>
      </c>
      <c r="G4" s="6"/>
      <c r="H4">
        <v>18.940000000000001</v>
      </c>
      <c r="I4" s="8">
        <v>5.58</v>
      </c>
      <c r="J4" s="8">
        <v>5.58</v>
      </c>
      <c r="K4" s="8"/>
      <c r="L4" s="16">
        <v>23.72</v>
      </c>
      <c r="M4" s="16"/>
      <c r="N4" s="8">
        <v>2.81</v>
      </c>
      <c r="O4" s="16">
        <v>2.81</v>
      </c>
      <c r="P4" s="21">
        <v>21.48</v>
      </c>
      <c r="Q4" s="21">
        <v>21.48</v>
      </c>
      <c r="R4" s="21"/>
      <c r="S4" s="25">
        <v>19.21</v>
      </c>
      <c r="T4" s="25">
        <v>19.21</v>
      </c>
      <c r="U4" s="25"/>
      <c r="V4" s="30">
        <v>16.91</v>
      </c>
      <c r="W4" s="30">
        <v>16.91</v>
      </c>
      <c r="X4" s="30"/>
      <c r="Y4" s="34">
        <v>14.58</v>
      </c>
      <c r="Z4" s="34">
        <v>14.58</v>
      </c>
      <c r="AA4" s="34"/>
      <c r="AB4" s="46">
        <v>12.23</v>
      </c>
      <c r="AC4" s="46">
        <v>12.23</v>
      </c>
      <c r="AD4" s="46"/>
      <c r="AE4" s="21">
        <v>9</v>
      </c>
      <c r="AF4" s="21">
        <v>9</v>
      </c>
      <c r="AG4" s="21"/>
    </row>
    <row r="5" spans="3:33" x14ac:dyDescent="0.25">
      <c r="C5" t="s">
        <v>246</v>
      </c>
      <c r="E5" s="6">
        <v>199</v>
      </c>
      <c r="F5" s="6"/>
      <c r="G5" s="6">
        <v>199</v>
      </c>
      <c r="I5" s="8"/>
      <c r="J5" s="8"/>
      <c r="K5" s="8"/>
      <c r="L5" s="16">
        <v>199</v>
      </c>
      <c r="M5" s="16"/>
      <c r="N5" s="16">
        <v>199</v>
      </c>
      <c r="O5" s="16"/>
      <c r="P5" s="21"/>
      <c r="Q5" s="21"/>
      <c r="R5" s="21"/>
      <c r="S5" s="25"/>
      <c r="T5" s="25"/>
      <c r="U5" s="25"/>
      <c r="V5" s="30"/>
      <c r="W5" s="30"/>
      <c r="X5" s="30"/>
      <c r="Y5" s="34"/>
      <c r="Z5" s="34"/>
      <c r="AA5" s="34"/>
      <c r="AB5" s="46"/>
      <c r="AC5" s="46"/>
      <c r="AD5" s="46"/>
      <c r="AE5" s="21"/>
      <c r="AF5" s="21"/>
      <c r="AG5" s="21"/>
    </row>
    <row r="6" spans="3:33" x14ac:dyDescent="0.25">
      <c r="C6" t="s">
        <v>247</v>
      </c>
      <c r="E6" s="6">
        <v>35.82</v>
      </c>
      <c r="F6" s="6"/>
      <c r="G6" s="6">
        <v>35.82</v>
      </c>
      <c r="I6" s="8">
        <v>25.93</v>
      </c>
      <c r="J6" s="8"/>
      <c r="K6" s="8">
        <v>25.93</v>
      </c>
      <c r="L6" s="16">
        <v>35.82</v>
      </c>
      <c r="M6" s="16"/>
      <c r="N6" s="16">
        <v>35.82</v>
      </c>
      <c r="O6" s="16"/>
      <c r="P6" s="21">
        <v>63.68</v>
      </c>
      <c r="Q6" s="21"/>
      <c r="R6" s="21">
        <v>63.68</v>
      </c>
      <c r="S6" s="25">
        <v>43.36</v>
      </c>
      <c r="T6" s="25"/>
      <c r="U6" s="25">
        <v>43.36</v>
      </c>
      <c r="V6" s="30">
        <v>34.9</v>
      </c>
      <c r="W6" s="30"/>
      <c r="X6" s="30"/>
      <c r="Y6" s="34">
        <v>26.34</v>
      </c>
      <c r="Z6" s="34"/>
      <c r="AA6" s="34">
        <v>26.34</v>
      </c>
      <c r="AB6" s="46">
        <v>17.670000000000002</v>
      </c>
      <c r="AC6" s="46"/>
      <c r="AD6" s="46">
        <v>17.670000000000002</v>
      </c>
      <c r="AE6" s="21"/>
      <c r="AF6" s="21"/>
      <c r="AG6" s="21"/>
    </row>
    <row r="7" spans="3:33" x14ac:dyDescent="0.25">
      <c r="C7" t="s">
        <v>248</v>
      </c>
      <c r="E7" s="6">
        <v>260.43</v>
      </c>
      <c r="F7" s="6"/>
      <c r="G7" s="6">
        <v>260.43</v>
      </c>
      <c r="I7" s="8">
        <v>131.78</v>
      </c>
      <c r="J7" s="8"/>
      <c r="K7" s="8">
        <v>131.78</v>
      </c>
      <c r="L7" s="16">
        <v>119.33</v>
      </c>
      <c r="M7" s="16">
        <v>119.33</v>
      </c>
      <c r="N7" s="16"/>
      <c r="O7" s="16"/>
      <c r="P7">
        <v>106.72</v>
      </c>
      <c r="Q7">
        <v>106.72</v>
      </c>
      <c r="R7" s="21"/>
      <c r="S7" s="25">
        <v>93.95</v>
      </c>
      <c r="T7" s="25">
        <v>93.95</v>
      </c>
      <c r="U7" s="25"/>
      <c r="V7" s="30">
        <v>81.02</v>
      </c>
      <c r="W7" s="30">
        <v>81.02</v>
      </c>
      <c r="X7" s="30"/>
      <c r="Y7" s="34">
        <v>67.930000000000007</v>
      </c>
      <c r="Z7" s="34">
        <v>67.930000000000007</v>
      </c>
      <c r="AA7" s="34"/>
      <c r="AB7" s="46">
        <v>49.38</v>
      </c>
      <c r="AC7" s="46">
        <v>49.38</v>
      </c>
      <c r="AD7" s="46"/>
      <c r="AE7" s="21">
        <v>41.26</v>
      </c>
      <c r="AF7" s="21">
        <v>41.26</v>
      </c>
      <c r="AG7" s="21"/>
    </row>
    <row r="8" spans="3:33" x14ac:dyDescent="0.25">
      <c r="C8" t="s">
        <v>249</v>
      </c>
      <c r="E8" s="6">
        <v>46.21</v>
      </c>
      <c r="F8" s="6">
        <v>46.21</v>
      </c>
      <c r="G8" s="6"/>
      <c r="H8">
        <v>90.74</v>
      </c>
      <c r="I8" s="8">
        <v>15.59</v>
      </c>
      <c r="J8" s="8">
        <v>15.59</v>
      </c>
      <c r="K8" s="8"/>
      <c r="L8" s="16">
        <v>2.81</v>
      </c>
      <c r="M8" s="16">
        <v>23.72</v>
      </c>
      <c r="N8" s="16"/>
      <c r="O8" s="16"/>
      <c r="P8">
        <v>240.88</v>
      </c>
      <c r="Q8" s="21"/>
      <c r="R8">
        <v>240.88</v>
      </c>
      <c r="S8" s="25">
        <v>193.89</v>
      </c>
      <c r="T8" s="25"/>
      <c r="U8" s="25">
        <v>193.89</v>
      </c>
      <c r="V8" s="30">
        <v>146.32</v>
      </c>
      <c r="W8" s="30"/>
      <c r="X8" s="30"/>
      <c r="Y8" s="34">
        <v>98.15</v>
      </c>
      <c r="Z8" s="34"/>
      <c r="AA8" s="34">
        <v>98.15</v>
      </c>
      <c r="AB8" s="46">
        <v>54.68</v>
      </c>
      <c r="AC8" s="46"/>
      <c r="AD8" s="46">
        <v>54.68</v>
      </c>
      <c r="AE8" s="21"/>
      <c r="AF8" s="21"/>
      <c r="AG8" s="21"/>
    </row>
    <row r="9" spans="3:33" x14ac:dyDescent="0.25">
      <c r="C9" t="s">
        <v>250</v>
      </c>
      <c r="E9" s="6">
        <v>971.91</v>
      </c>
      <c r="F9" s="6"/>
      <c r="G9" s="6">
        <v>971.91</v>
      </c>
      <c r="I9" s="8">
        <v>996.36</v>
      </c>
      <c r="J9" s="8"/>
      <c r="K9" s="8">
        <v>996.36</v>
      </c>
      <c r="L9" s="16">
        <v>1008.81</v>
      </c>
      <c r="M9" s="16">
        <v>1008.81</v>
      </c>
      <c r="N9" s="16"/>
      <c r="O9" s="16"/>
      <c r="P9" s="22">
        <v>1021.42</v>
      </c>
      <c r="Q9" s="22">
        <v>1021.42</v>
      </c>
      <c r="R9" s="21"/>
      <c r="S9" s="25">
        <v>1034.19</v>
      </c>
      <c r="T9" s="25">
        <v>1034.19</v>
      </c>
      <c r="U9" s="25"/>
      <c r="V9" s="30">
        <v>1047.1199999999999</v>
      </c>
      <c r="W9" s="30">
        <v>1047.1199999999999</v>
      </c>
      <c r="X9" s="30"/>
      <c r="Y9" s="34">
        <v>1060.21</v>
      </c>
      <c r="Z9" s="34">
        <v>1060.21</v>
      </c>
      <c r="AA9" s="34"/>
      <c r="AB9" s="46">
        <v>1073.46</v>
      </c>
      <c r="AC9" s="46">
        <v>1073.46</v>
      </c>
      <c r="AD9" s="46"/>
      <c r="AE9" s="21">
        <v>1086.8800000000001</v>
      </c>
      <c r="AF9" s="21">
        <v>1086.8800000000001</v>
      </c>
      <c r="AG9" s="21"/>
    </row>
    <row r="10" spans="3:33" x14ac:dyDescent="0.25">
      <c r="C10" t="s">
        <v>251</v>
      </c>
      <c r="E10" s="6">
        <v>1217.23</v>
      </c>
      <c r="F10" s="6">
        <v>1217.23</v>
      </c>
      <c r="G10" s="6"/>
      <c r="H10">
        <v>1172.7</v>
      </c>
      <c r="I10" s="8">
        <v>1247.6300000000001</v>
      </c>
      <c r="J10" s="8">
        <v>1247.6300000000001</v>
      </c>
      <c r="K10" s="8"/>
      <c r="L10" s="16">
        <v>3712.55</v>
      </c>
      <c r="M10" s="16"/>
      <c r="N10" s="16">
        <v>3712.55</v>
      </c>
      <c r="O10" s="16">
        <v>3712.55</v>
      </c>
      <c r="P10" s="22">
        <v>3758.95</v>
      </c>
      <c r="Q10" s="21"/>
      <c r="R10" s="22">
        <v>3758.95</v>
      </c>
      <c r="S10" s="25">
        <v>3805.94</v>
      </c>
      <c r="T10" s="25"/>
      <c r="U10" s="25">
        <v>3805.94</v>
      </c>
      <c r="V10" s="30">
        <v>3853.51</v>
      </c>
      <c r="W10" s="30"/>
      <c r="X10" s="30"/>
      <c r="Y10" s="34">
        <v>3901.68</v>
      </c>
      <c r="Z10" s="34"/>
      <c r="AA10" s="34">
        <v>3901.68</v>
      </c>
      <c r="AB10" s="46">
        <v>3950.45</v>
      </c>
      <c r="AC10" s="46"/>
      <c r="AD10" s="46">
        <v>3950.45</v>
      </c>
      <c r="AE10" s="21"/>
      <c r="AF10" s="21"/>
      <c r="AG10" s="21"/>
    </row>
    <row r="11" spans="3:33" s="26" customFormat="1" x14ac:dyDescent="0.25">
      <c r="F11" s="27">
        <f>SUM(F4:F10)</f>
        <v>1274.46</v>
      </c>
      <c r="G11" s="27">
        <f>SUM(G5:G10)</f>
        <v>1467.1599999999999</v>
      </c>
      <c r="H11" s="27">
        <f>SUM(H4:H10)</f>
        <v>1282.3800000000001</v>
      </c>
      <c r="J11" s="27">
        <f>SUM(J4:J10)</f>
        <v>1268.8000000000002</v>
      </c>
      <c r="K11" s="27">
        <f>SUM(K6:K10)</f>
        <v>1154.07</v>
      </c>
      <c r="M11" s="27">
        <f>SUM(M3:M10)</f>
        <v>1151.8599999999999</v>
      </c>
      <c r="N11" s="27">
        <f>SUM(N3:N10)</f>
        <v>4304.5200000000004</v>
      </c>
      <c r="O11" s="27">
        <f>SUM(O3:O10)</f>
        <v>4069.7000000000003</v>
      </c>
      <c r="P11" s="27">
        <f>SUM(P3:P10)</f>
        <v>5213.1299999999992</v>
      </c>
      <c r="Q11" s="27">
        <f>SUM(Q4:Q10)</f>
        <v>1149.6199999999999</v>
      </c>
      <c r="R11" s="27">
        <f>SUM(R4:R10)</f>
        <v>4063.5099999999998</v>
      </c>
      <c r="S11" s="27">
        <f t="shared" ref="S11" si="0">SUM(S4:S10)</f>
        <v>5190.54</v>
      </c>
      <c r="T11" s="27">
        <f t="shared" ref="T11" si="1">SUM(T4:T10)</f>
        <v>1147.3500000000001</v>
      </c>
      <c r="U11" s="27">
        <f t="shared" ref="U11:V11" si="2">SUM(U4:U10)</f>
        <v>4043.19</v>
      </c>
      <c r="V11" s="27">
        <f t="shared" si="2"/>
        <v>5179.7800000000007</v>
      </c>
      <c r="W11" s="27">
        <f t="shared" ref="W11" si="3">SUM(W4:W10)</f>
        <v>1145.05</v>
      </c>
      <c r="X11" t="str">
        <f>IMSUB(V11,W11)</f>
        <v>4034.73</v>
      </c>
      <c r="Y11" s="27">
        <f t="shared" ref="Y11" si="4">SUM(Y4:Y10)</f>
        <v>5168.8899999999994</v>
      </c>
      <c r="Z11" s="27">
        <f>SUM(Z4:Z10)</f>
        <v>1142.72</v>
      </c>
      <c r="AA11" s="27">
        <f>SUM(AA5:AA10)</f>
        <v>4026.17</v>
      </c>
      <c r="AB11" s="27">
        <f t="shared" ref="AB11" si="5">SUM(AB4:AB10)</f>
        <v>5157.87</v>
      </c>
      <c r="AC11" s="27">
        <f>SUM(AC4:AC10)</f>
        <v>1135.07</v>
      </c>
      <c r="AD11" s="27">
        <f>SUM(AD5:AD10)</f>
        <v>4022.7999999999997</v>
      </c>
      <c r="AF11" s="27">
        <f>SUM(AF4:AF10)</f>
        <v>1137.1400000000001</v>
      </c>
    </row>
    <row r="12" spans="3:33" x14ac:dyDescent="0.25">
      <c r="E12" s="6"/>
      <c r="F12" s="5">
        <f>SUM(F4:F10)*12</f>
        <v>15293.52</v>
      </c>
      <c r="G12" s="5">
        <f>SUM(G5:G9)*12</f>
        <v>17605.919999999998</v>
      </c>
      <c r="H12" s="4">
        <f>SUM(H4:H10)*12</f>
        <v>15388.560000000001</v>
      </c>
      <c r="I12" s="8"/>
      <c r="J12" s="8"/>
      <c r="K12" s="8"/>
      <c r="L12" s="16"/>
      <c r="M12" s="16"/>
      <c r="N12" s="16"/>
      <c r="O12" s="16"/>
      <c r="P12" s="21"/>
      <c r="Q12" s="21"/>
      <c r="R12" s="21"/>
      <c r="S12" s="25"/>
      <c r="T12" s="25"/>
      <c r="U12" s="25"/>
    </row>
    <row r="13" spans="3:33" x14ac:dyDescent="0.25">
      <c r="T13">
        <v>3</v>
      </c>
      <c r="W13">
        <v>5</v>
      </c>
      <c r="Z13">
        <v>7</v>
      </c>
      <c r="AC13">
        <v>15</v>
      </c>
    </row>
    <row r="14" spans="3:33" x14ac:dyDescent="0.25">
      <c r="V14" s="45" t="s">
        <v>301</v>
      </c>
      <c r="W14" s="45" t="s">
        <v>298</v>
      </c>
      <c r="X14" s="45" t="s">
        <v>299</v>
      </c>
      <c r="Y14" s="45" t="s">
        <v>300</v>
      </c>
    </row>
    <row r="15" spans="3:33" x14ac:dyDescent="0.25">
      <c r="S15">
        <v>5190.54</v>
      </c>
      <c r="U15" s="45" t="s">
        <v>273</v>
      </c>
      <c r="V15" s="33">
        <v>44370</v>
      </c>
      <c r="W15" s="32"/>
    </row>
    <row r="16" spans="3:33" x14ac:dyDescent="0.25">
      <c r="G16">
        <v>2741.62</v>
      </c>
      <c r="S16">
        <v>1147.3499999999999</v>
      </c>
      <c r="U16" s="45" t="s">
        <v>274</v>
      </c>
      <c r="V16" s="32">
        <v>44404</v>
      </c>
    </row>
    <row r="17" spans="7:31" x14ac:dyDescent="0.25">
      <c r="G17">
        <v>1055</v>
      </c>
      <c r="S17" t="str">
        <f>IMSUB(S15,S16)</f>
        <v>4043.19</v>
      </c>
      <c r="U17" s="45" t="s">
        <v>275</v>
      </c>
      <c r="V17" s="32">
        <v>44433</v>
      </c>
    </row>
    <row r="18" spans="7:31" x14ac:dyDescent="0.25">
      <c r="I18" t="s">
        <v>263</v>
      </c>
      <c r="J18" t="s">
        <v>266</v>
      </c>
      <c r="L18" t="s">
        <v>267</v>
      </c>
      <c r="M18" s="4" t="s">
        <v>256</v>
      </c>
      <c r="N18">
        <v>106.72</v>
      </c>
      <c r="O18">
        <v>19.21</v>
      </c>
      <c r="P18">
        <v>16.91</v>
      </c>
      <c r="U18" s="45" t="s">
        <v>276</v>
      </c>
      <c r="V18" s="32">
        <v>44458</v>
      </c>
    </row>
    <row r="19" spans="7:31" x14ac:dyDescent="0.25">
      <c r="I19" t="s">
        <v>264</v>
      </c>
      <c r="J19" t="s">
        <v>265</v>
      </c>
      <c r="L19" t="s">
        <v>268</v>
      </c>
      <c r="M19" s="4" t="s">
        <v>269</v>
      </c>
      <c r="N19">
        <v>240.88</v>
      </c>
      <c r="O19">
        <v>43.36</v>
      </c>
      <c r="P19">
        <v>34.9</v>
      </c>
      <c r="U19" s="45" t="s">
        <v>277</v>
      </c>
      <c r="V19" s="33">
        <v>44492</v>
      </c>
    </row>
    <row r="20" spans="7:31" x14ac:dyDescent="0.25">
      <c r="U20" s="45" t="s">
        <v>278</v>
      </c>
      <c r="V20" s="33">
        <v>44530</v>
      </c>
    </row>
    <row r="21" spans="7:31" x14ac:dyDescent="0.25">
      <c r="U21" s="45" t="s">
        <v>279</v>
      </c>
      <c r="V21" s="32">
        <v>44578</v>
      </c>
    </row>
    <row r="22" spans="7:31" x14ac:dyDescent="0.25">
      <c r="U22" s="45" t="s">
        <v>280</v>
      </c>
      <c r="V22" s="32">
        <v>44599</v>
      </c>
      <c r="W22">
        <v>1250</v>
      </c>
      <c r="X22">
        <f>SUM(Z4:Z10)</f>
        <v>1142.72</v>
      </c>
      <c r="Y22">
        <f>SUM(IMSUB(W22,X22),Y21)</f>
        <v>107.28</v>
      </c>
    </row>
    <row r="23" spans="7:31" x14ac:dyDescent="0.25">
      <c r="U23" s="4" t="s">
        <v>281</v>
      </c>
      <c r="V23" s="32">
        <v>44632</v>
      </c>
      <c r="W23">
        <v>1100</v>
      </c>
      <c r="X23" s="27">
        <f>SUM(AC4:AC10)</f>
        <v>1135.07</v>
      </c>
      <c r="Y23">
        <f>SUM(IMSUB(W23,X23),Y22)</f>
        <v>72.210000000000093</v>
      </c>
    </row>
    <row r="24" spans="7:31" x14ac:dyDescent="0.25">
      <c r="U24" s="4" t="s">
        <v>282</v>
      </c>
      <c r="X24">
        <v>1137.1400000000001</v>
      </c>
      <c r="AE24">
        <v>1150</v>
      </c>
    </row>
    <row r="25" spans="7:31" x14ac:dyDescent="0.25">
      <c r="U25" s="4" t="s">
        <v>283</v>
      </c>
      <c r="AE25">
        <f>PRODUCT(AE24,12)</f>
        <v>13800</v>
      </c>
    </row>
    <row r="26" spans="7:31" x14ac:dyDescent="0.25">
      <c r="U26" s="4" t="s">
        <v>284</v>
      </c>
    </row>
  </sheetData>
  <phoneticPr fontId="7" type="noConversion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6"/>
  <sheetViews>
    <sheetView topLeftCell="D1" workbookViewId="0">
      <selection activeCell="I7" sqref="I7"/>
    </sheetView>
  </sheetViews>
  <sheetFormatPr defaultRowHeight="15" x14ac:dyDescent="0.25"/>
  <cols>
    <col min="1" max="1" width="10.5703125" customWidth="1"/>
    <col min="8" max="8" width="9.7109375" bestFit="1" customWidth="1"/>
    <col min="9" max="9" width="8.85546875" bestFit="1" customWidth="1"/>
    <col min="10" max="10" width="8.85546875" customWidth="1"/>
    <col min="11" max="11" width="13.140625" bestFit="1" customWidth="1"/>
    <col min="15" max="16" width="8.85546875" bestFit="1" customWidth="1"/>
    <col min="17" max="17" width="8.85546875" customWidth="1"/>
    <col min="18" max="18" width="11.140625" bestFit="1" customWidth="1"/>
  </cols>
  <sheetData>
    <row r="1" spans="1:18" x14ac:dyDescent="0.25">
      <c r="A1" s="9" t="s">
        <v>257</v>
      </c>
      <c r="B1">
        <v>1650</v>
      </c>
    </row>
    <row r="2" spans="1:18" x14ac:dyDescent="0.25">
      <c r="A2" s="9" t="s">
        <v>258</v>
      </c>
      <c r="B2">
        <v>270</v>
      </c>
    </row>
    <row r="3" spans="1:18" x14ac:dyDescent="0.25">
      <c r="A3" s="9" t="s">
        <v>260</v>
      </c>
      <c r="B3">
        <v>450</v>
      </c>
    </row>
    <row r="4" spans="1:18" ht="15.75" thickBot="1" x14ac:dyDescent="0.3">
      <c r="A4" s="9" t="s">
        <v>259</v>
      </c>
      <c r="B4">
        <v>350</v>
      </c>
    </row>
    <row r="5" spans="1:18" ht="19.5" thickBot="1" x14ac:dyDescent="0.3">
      <c r="B5" s="10">
        <f>SUM(B1:B4)</f>
        <v>2720</v>
      </c>
      <c r="H5" s="11">
        <v>3712.55</v>
      </c>
      <c r="I5" s="12">
        <v>354.34</v>
      </c>
      <c r="J5" s="14">
        <f>SUM(H5:I5)</f>
        <v>4066.8900000000003</v>
      </c>
      <c r="K5" s="13">
        <v>44457</v>
      </c>
      <c r="O5" s="17">
        <v>971.91</v>
      </c>
      <c r="P5" s="18">
        <v>260.43</v>
      </c>
      <c r="Q5" s="14">
        <f>SUM(O5:P5)</f>
        <v>1232.3399999999999</v>
      </c>
      <c r="R5" s="19">
        <v>44365</v>
      </c>
    </row>
    <row r="6" spans="1:18" ht="19.5" thickBot="1" x14ac:dyDescent="0.3">
      <c r="H6" s="11">
        <v>3758.95</v>
      </c>
      <c r="I6" s="12">
        <v>240.88</v>
      </c>
      <c r="J6" s="14">
        <f>SUM(H6:I6)</f>
        <v>3999.83</v>
      </c>
      <c r="K6" s="13">
        <v>44487</v>
      </c>
      <c r="O6" s="17">
        <v>984.06</v>
      </c>
      <c r="P6" s="18">
        <v>144.08000000000001</v>
      </c>
      <c r="Q6" s="14">
        <f t="shared" ref="Q6:Q10" si="0">SUM(O6:P6)</f>
        <v>1128.1399999999999</v>
      </c>
      <c r="R6" s="19">
        <v>44395</v>
      </c>
    </row>
    <row r="7" spans="1:18" ht="19.5" thickBot="1" x14ac:dyDescent="0.3">
      <c r="H7" s="11">
        <v>3805.94</v>
      </c>
      <c r="I7" s="12">
        <v>193.89</v>
      </c>
      <c r="J7" s="14">
        <f t="shared" ref="J7:J10" si="1">SUM(H7:I7)</f>
        <v>3999.83</v>
      </c>
      <c r="K7" s="13">
        <v>44518</v>
      </c>
      <c r="O7" s="17">
        <v>996.36</v>
      </c>
      <c r="P7" s="18">
        <v>131.78</v>
      </c>
      <c r="Q7" s="14">
        <f t="shared" si="0"/>
        <v>1128.1400000000001</v>
      </c>
      <c r="R7" s="19">
        <v>44426</v>
      </c>
    </row>
    <row r="8" spans="1:18" ht="19.5" thickBot="1" x14ac:dyDescent="0.3">
      <c r="H8" s="11">
        <v>3853.51</v>
      </c>
      <c r="I8" s="12">
        <v>146.32</v>
      </c>
      <c r="J8" s="14">
        <f t="shared" si="1"/>
        <v>3999.8300000000004</v>
      </c>
      <c r="K8" s="13">
        <v>44548</v>
      </c>
      <c r="O8" s="17">
        <v>1008.81</v>
      </c>
      <c r="P8" s="18">
        <v>119.33</v>
      </c>
      <c r="Q8" s="14">
        <f t="shared" si="0"/>
        <v>1128.1399999999999</v>
      </c>
      <c r="R8" s="19">
        <v>44457</v>
      </c>
    </row>
    <row r="9" spans="1:18" ht="19.5" thickBot="1" x14ac:dyDescent="0.3">
      <c r="H9" s="11">
        <v>3901.68</v>
      </c>
      <c r="I9" s="12">
        <v>98.15</v>
      </c>
      <c r="J9" s="14">
        <f t="shared" si="1"/>
        <v>3999.83</v>
      </c>
      <c r="K9" s="13">
        <v>44579</v>
      </c>
      <c r="O9" s="17">
        <v>1021.42</v>
      </c>
      <c r="P9" s="18">
        <v>106.72</v>
      </c>
      <c r="Q9" s="14">
        <f t="shared" si="0"/>
        <v>1128.1399999999999</v>
      </c>
      <c r="R9" s="19">
        <v>44487</v>
      </c>
    </row>
    <row r="10" spans="1:18" ht="19.5" thickBot="1" x14ac:dyDescent="0.3">
      <c r="H10" s="11">
        <v>3950.45</v>
      </c>
      <c r="I10" s="12">
        <v>49.38</v>
      </c>
      <c r="J10" s="14">
        <f t="shared" si="1"/>
        <v>3999.83</v>
      </c>
      <c r="K10" s="13">
        <v>44610</v>
      </c>
      <c r="O10" s="17">
        <v>1034.19</v>
      </c>
      <c r="P10" s="18">
        <v>93.95</v>
      </c>
      <c r="Q10" s="14">
        <f t="shared" si="0"/>
        <v>1128.1400000000001</v>
      </c>
      <c r="R10" s="19">
        <v>44518</v>
      </c>
    </row>
    <row r="13" spans="1:18" x14ac:dyDescent="0.25">
      <c r="J13" s="4">
        <f>SUM(J5:J12)</f>
        <v>24066.04</v>
      </c>
      <c r="Q13" s="4">
        <f>SUM(Q5:Q12)</f>
        <v>6873.04</v>
      </c>
    </row>
    <row r="14" spans="1:18" x14ac:dyDescent="0.25">
      <c r="Q14" s="4">
        <f>SUM(Q6:Q13)</f>
        <v>12513.74</v>
      </c>
    </row>
    <row r="15" spans="1:18" x14ac:dyDescent="0.25">
      <c r="G15" s="23"/>
      <c r="I15" s="23"/>
    </row>
    <row r="16" spans="1:18" x14ac:dyDescent="0.25">
      <c r="I16" s="23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A26CF-2E5B-41B1-BB87-06FA94DA6CF1}">
  <dimension ref="E6:L22"/>
  <sheetViews>
    <sheetView topLeftCell="A5" workbookViewId="0">
      <selection activeCell="I13" sqref="I13"/>
    </sheetView>
  </sheetViews>
  <sheetFormatPr defaultRowHeight="15" x14ac:dyDescent="0.25"/>
  <cols>
    <col min="6" max="6" width="13.85546875" customWidth="1"/>
    <col min="7" max="7" width="11.28515625" customWidth="1"/>
    <col min="8" max="8" width="13.5703125" customWidth="1"/>
  </cols>
  <sheetData>
    <row r="6" spans="5:9" x14ac:dyDescent="0.25">
      <c r="E6" t="s">
        <v>287</v>
      </c>
      <c r="F6" t="s">
        <v>288</v>
      </c>
      <c r="G6" t="s">
        <v>289</v>
      </c>
      <c r="H6" t="s">
        <v>290</v>
      </c>
      <c r="I6" t="s">
        <v>286</v>
      </c>
    </row>
    <row r="7" spans="5:9" x14ac:dyDescent="0.25">
      <c r="E7">
        <v>1</v>
      </c>
      <c r="F7" t="s">
        <v>291</v>
      </c>
      <c r="G7" s="36">
        <v>16200</v>
      </c>
      <c r="H7" s="36">
        <v>194400</v>
      </c>
      <c r="I7" s="39">
        <v>24790</v>
      </c>
    </row>
    <row r="8" spans="5:9" x14ac:dyDescent="0.25">
      <c r="E8">
        <v>2</v>
      </c>
      <c r="F8" t="s">
        <v>297</v>
      </c>
      <c r="G8" s="36">
        <v>9720</v>
      </c>
      <c r="H8" s="36">
        <v>116640</v>
      </c>
      <c r="I8" s="40">
        <v>12395.833333333334</v>
      </c>
    </row>
    <row r="9" spans="5:9" x14ac:dyDescent="0.25">
      <c r="E9">
        <v>3</v>
      </c>
      <c r="F9" t="s">
        <v>292</v>
      </c>
      <c r="G9" s="36">
        <v>14336</v>
      </c>
      <c r="H9" s="36">
        <v>172032</v>
      </c>
      <c r="I9" s="41">
        <v>27337.5</v>
      </c>
    </row>
    <row r="10" spans="5:9" x14ac:dyDescent="0.25">
      <c r="E10">
        <v>4</v>
      </c>
      <c r="F10" t="s">
        <v>293</v>
      </c>
      <c r="G10" s="36">
        <v>1250</v>
      </c>
      <c r="H10" s="36">
        <v>15000</v>
      </c>
      <c r="I10" s="44">
        <v>-2975</v>
      </c>
    </row>
    <row r="11" spans="5:9" x14ac:dyDescent="0.25">
      <c r="E11">
        <v>5</v>
      </c>
      <c r="F11" t="s">
        <v>294</v>
      </c>
      <c r="G11" s="36">
        <v>2000</v>
      </c>
      <c r="H11" s="36">
        <v>24000</v>
      </c>
      <c r="I11" s="43">
        <v>3333.25</v>
      </c>
    </row>
    <row r="12" spans="5:9" x14ac:dyDescent="0.25">
      <c r="E12">
        <v>6</v>
      </c>
      <c r="F12" t="s">
        <v>295</v>
      </c>
      <c r="G12">
        <v>800</v>
      </c>
      <c r="H12" s="36">
        <v>9600</v>
      </c>
      <c r="I12" s="42">
        <v>3333.3333333333335</v>
      </c>
    </row>
    <row r="13" spans="5:9" x14ac:dyDescent="0.25">
      <c r="E13">
        <v>7</v>
      </c>
      <c r="F13" t="s">
        <v>296</v>
      </c>
      <c r="G13" s="36">
        <v>1944</v>
      </c>
      <c r="H13" s="36">
        <v>23328</v>
      </c>
      <c r="I13" s="44">
        <v>-2975</v>
      </c>
    </row>
    <row r="14" spans="5:9" x14ac:dyDescent="0.25">
      <c r="E14" s="35"/>
    </row>
    <row r="15" spans="5:9" x14ac:dyDescent="0.25">
      <c r="G15" s="36">
        <f>SUBTOTAL(109,G7:G13)</f>
        <v>46250</v>
      </c>
      <c r="H15">
        <f>SUBTOTAL(109,H7:H13)</f>
        <v>555000</v>
      </c>
      <c r="I15">
        <f>SUBTOTAL(109,I7:I13)</f>
        <v>65239.916666666672</v>
      </c>
    </row>
    <row r="16" spans="5:9" x14ac:dyDescent="0.25">
      <c r="G16" s="37">
        <v>46250</v>
      </c>
    </row>
    <row r="17" spans="7:12" x14ac:dyDescent="0.25">
      <c r="G17" s="37">
        <v>-1944</v>
      </c>
    </row>
    <row r="18" spans="7:12" x14ac:dyDescent="0.25">
      <c r="G18" s="37">
        <v>-1944</v>
      </c>
    </row>
    <row r="19" spans="7:12" x14ac:dyDescent="0.25">
      <c r="G19" s="37">
        <v>-200</v>
      </c>
      <c r="K19">
        <v>74165</v>
      </c>
      <c r="L19">
        <v>74165</v>
      </c>
    </row>
    <row r="20" spans="7:12" x14ac:dyDescent="0.25">
      <c r="G20" s="37">
        <v>1800</v>
      </c>
      <c r="K20">
        <v>-2975</v>
      </c>
      <c r="L20">
        <v>-1800</v>
      </c>
    </row>
    <row r="21" spans="7:12" x14ac:dyDescent="0.25">
      <c r="G21" s="38">
        <f>SUM(G16:G20)</f>
        <v>43962</v>
      </c>
      <c r="K21">
        <v>-2975</v>
      </c>
      <c r="L21">
        <v>-1800</v>
      </c>
    </row>
    <row r="22" spans="7:12" x14ac:dyDescent="0.25">
      <c r="K22" s="4">
        <f>SUM(K19:K21)</f>
        <v>68215</v>
      </c>
      <c r="L22" s="4">
        <f>SUM(L19:L21)</f>
        <v>70565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</dc:creator>
  <cp:lastModifiedBy>Ahad Zafar</cp:lastModifiedBy>
  <dcterms:created xsi:type="dcterms:W3CDTF">2021-06-18T13:03:41Z</dcterms:created>
  <dcterms:modified xsi:type="dcterms:W3CDTF">2022-03-20T05:30:26Z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6251adc5-dfd7-4431-9673-78cac574637e</vt:lpwstr>
  </property>
  <property fmtid="{D5CDD505-2E9C-101B-9397-08002B2CF9AE}" pid="3" name="ConnectionInfosStorage">
    <vt:lpwstr>WorkbookXmlParts</vt:lpwstr>
  </property>
</Properties>
</file>