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en\Schule\8. Semester\SeMa\FFHS_SeMa_FileTransfer\content\Logs\"/>
    </mc:Choice>
  </mc:AlternateContent>
  <xr:revisionPtr revIDLastSave="0" documentId="13_ncr:1_{79C23A9E-D8DD-4835-BE43-93E7C3D8BEF1}" xr6:coauthVersionLast="45" xr6:coauthVersionMax="45" xr10:uidLastSave="{00000000-0000-0000-0000-000000000000}"/>
  <bookViews>
    <workbookView xWindow="28680" yWindow="-120" windowWidth="29040" windowHeight="15840" xr2:uid="{B3079176-D947-4C85-A894-1AC89072F9A8}"/>
  </bookViews>
  <sheets>
    <sheet name="Tabelle1" sheetId="1" r:id="rId1"/>
    <sheet name="Tabelle2" sheetId="2" r:id="rId2"/>
  </sheets>
  <definedNames>
    <definedName name="_xlnm._FilterDatabase" localSheetId="0" hidden="1">Tabelle1!$A$1:$J$95</definedName>
    <definedName name="_xlchart.v1.0" hidden="1">Tabelle1!$J$2:$J$95</definedName>
    <definedName name="_xlchart.v1.1" hidden="1">Tabelle1!$J$2:$J$95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K9" i="1"/>
  <c r="K16" i="1"/>
  <c r="K17" i="1"/>
  <c r="K25" i="1"/>
  <c r="K33" i="1"/>
  <c r="K39" i="1"/>
  <c r="K40" i="1"/>
  <c r="K41" i="1"/>
  <c r="K46" i="1"/>
  <c r="K47" i="1"/>
  <c r="K48" i="1"/>
  <c r="K49" i="1"/>
  <c r="K54" i="1"/>
  <c r="K55" i="1"/>
  <c r="K56" i="1"/>
  <c r="K57" i="1"/>
  <c r="K63" i="1"/>
  <c r="K70" i="1"/>
  <c r="K71" i="1"/>
  <c r="K72" i="1"/>
  <c r="K73" i="1"/>
  <c r="K78" i="1"/>
  <c r="K79" i="1"/>
  <c r="K80" i="1"/>
  <c r="K81" i="1"/>
  <c r="K87" i="1"/>
  <c r="K88" i="1"/>
  <c r="K89" i="1"/>
  <c r="K94" i="1"/>
  <c r="K95" i="1"/>
  <c r="I72" i="1"/>
  <c r="J72" i="1" s="1"/>
  <c r="I19" i="1"/>
  <c r="I51" i="1"/>
  <c r="I20" i="1"/>
  <c r="I87" i="1"/>
  <c r="I46" i="1"/>
  <c r="I17" i="1"/>
  <c r="I40" i="1"/>
  <c r="I39" i="1"/>
  <c r="I47" i="1"/>
  <c r="I16" i="1"/>
  <c r="I90" i="1"/>
  <c r="I21" i="1"/>
  <c r="I11" i="1"/>
  <c r="I48" i="1"/>
  <c r="I22" i="1"/>
  <c r="I83" i="1"/>
  <c r="I91" i="1"/>
  <c r="I80" i="1"/>
  <c r="I81" i="1"/>
  <c r="I82" i="1"/>
  <c r="I64" i="1"/>
  <c r="I44" i="1"/>
  <c r="I31" i="1"/>
  <c r="I25" i="1"/>
  <c r="I34" i="1"/>
  <c r="I28" i="1"/>
  <c r="I27" i="1"/>
  <c r="I33" i="1"/>
  <c r="I26" i="1"/>
  <c r="I32" i="1"/>
  <c r="I71" i="1"/>
  <c r="I30" i="1"/>
  <c r="I29" i="1"/>
  <c r="I35" i="1"/>
  <c r="I38" i="1"/>
  <c r="I37" i="1"/>
  <c r="I36" i="1"/>
  <c r="I86" i="1"/>
  <c r="I41" i="1"/>
  <c r="I42" i="1"/>
  <c r="I95" i="1"/>
  <c r="I2" i="1"/>
  <c r="I76" i="1"/>
  <c r="I23" i="1"/>
  <c r="I12" i="1"/>
  <c r="I7" i="1"/>
  <c r="I4" i="1"/>
  <c r="I89" i="1"/>
  <c r="I3" i="1"/>
  <c r="I92" i="1"/>
  <c r="I73" i="1"/>
  <c r="I61" i="1"/>
  <c r="I62" i="1"/>
  <c r="I63" i="1"/>
  <c r="I6" i="1"/>
  <c r="I88" i="1"/>
  <c r="I5" i="1"/>
  <c r="I14" i="1"/>
  <c r="I8" i="1"/>
  <c r="I9" i="1"/>
  <c r="I79" i="1"/>
  <c r="I13" i="1"/>
  <c r="I10" i="1"/>
  <c r="I74" i="1"/>
  <c r="I15" i="1"/>
  <c r="I78" i="1"/>
  <c r="I77" i="1"/>
  <c r="I75" i="1"/>
  <c r="I43" i="1"/>
  <c r="I53" i="1"/>
  <c r="I54" i="1"/>
  <c r="I18" i="1"/>
  <c r="I45" i="1"/>
  <c r="I93" i="1"/>
  <c r="I94" i="1"/>
  <c r="I50" i="1"/>
  <c r="I56" i="1"/>
  <c r="I24" i="1"/>
  <c r="I69" i="1"/>
  <c r="I85" i="1"/>
  <c r="I84" i="1"/>
  <c r="I65" i="1"/>
  <c r="I58" i="1"/>
  <c r="I60" i="1"/>
  <c r="I59" i="1"/>
  <c r="I55" i="1"/>
  <c r="I68" i="1"/>
  <c r="I52" i="1"/>
  <c r="I49" i="1"/>
  <c r="I67" i="1"/>
  <c r="I57" i="1"/>
  <c r="I70" i="1"/>
  <c r="I66" i="1"/>
  <c r="G84" i="1"/>
  <c r="H84" i="1"/>
  <c r="K84" i="1" s="1"/>
  <c r="G77" i="1"/>
  <c r="H77" i="1" s="1"/>
  <c r="J77" i="1" s="1"/>
  <c r="G78" i="1"/>
  <c r="H78" i="1" s="1"/>
  <c r="J78" i="1" s="1"/>
  <c r="G79" i="1"/>
  <c r="H79" i="1" s="1"/>
  <c r="G80" i="1"/>
  <c r="H80" i="1" s="1"/>
  <c r="J80" i="1" s="1"/>
  <c r="G81" i="1"/>
  <c r="H81" i="1" s="1"/>
  <c r="J81" i="1" s="1"/>
  <c r="G82" i="1"/>
  <c r="H82" i="1" s="1"/>
  <c r="J82" i="1" s="1"/>
  <c r="G83" i="1"/>
  <c r="H83" i="1" s="1"/>
  <c r="K83" i="1" s="1"/>
  <c r="G44" i="1"/>
  <c r="H44" i="1" s="1"/>
  <c r="K44" i="1" s="1"/>
  <c r="G45" i="1"/>
  <c r="H45" i="1" s="1"/>
  <c r="K45" i="1" s="1"/>
  <c r="G46" i="1"/>
  <c r="H46" i="1" s="1"/>
  <c r="G47" i="1"/>
  <c r="H47" i="1"/>
  <c r="G48" i="1"/>
  <c r="H48" i="1" s="1"/>
  <c r="G49" i="1"/>
  <c r="H49" i="1" s="1"/>
  <c r="G50" i="1"/>
  <c r="H50" i="1" s="1"/>
  <c r="K50" i="1" s="1"/>
  <c r="G51" i="1"/>
  <c r="H51" i="1" s="1"/>
  <c r="J51" i="1" s="1"/>
  <c r="G52" i="1"/>
  <c r="H52" i="1" s="1"/>
  <c r="K52" i="1" s="1"/>
  <c r="G53" i="1"/>
  <c r="H53" i="1" s="1"/>
  <c r="K53" i="1" s="1"/>
  <c r="G54" i="1"/>
  <c r="H54" i="1" s="1"/>
  <c r="G55" i="1"/>
  <c r="H55" i="1" s="1"/>
  <c r="G56" i="1"/>
  <c r="H56" i="1" s="1"/>
  <c r="G57" i="1"/>
  <c r="H57" i="1"/>
  <c r="J57" i="1" s="1"/>
  <c r="G59" i="1"/>
  <c r="H59" i="1" s="1"/>
  <c r="K59" i="1" s="1"/>
  <c r="G58" i="1"/>
  <c r="H58" i="1" s="1"/>
  <c r="G60" i="1"/>
  <c r="H60" i="1" s="1"/>
  <c r="K60" i="1" s="1"/>
  <c r="G61" i="1"/>
  <c r="H61" i="1" s="1"/>
  <c r="J61" i="1" s="1"/>
  <c r="G63" i="1"/>
  <c r="H63" i="1" s="1"/>
  <c r="G62" i="1"/>
  <c r="H62" i="1"/>
  <c r="K62" i="1" s="1"/>
  <c r="G64" i="1"/>
  <c r="H64" i="1" s="1"/>
  <c r="K64" i="1" s="1"/>
  <c r="G65" i="1"/>
  <c r="H65" i="1" s="1"/>
  <c r="G66" i="1"/>
  <c r="H66" i="1" s="1"/>
  <c r="K66" i="1" s="1"/>
  <c r="G67" i="1"/>
  <c r="H67" i="1"/>
  <c r="K67" i="1" s="1"/>
  <c r="J67" i="1"/>
  <c r="G68" i="1"/>
  <c r="H68" i="1" s="1"/>
  <c r="K68" i="1" s="1"/>
  <c r="G69" i="1"/>
  <c r="H69" i="1" s="1"/>
  <c r="K69" i="1" s="1"/>
  <c r="G70" i="1"/>
  <c r="H70" i="1" s="1"/>
  <c r="G71" i="1"/>
  <c r="H71" i="1" s="1"/>
  <c r="G72" i="1"/>
  <c r="H72" i="1" s="1"/>
  <c r="G73" i="1"/>
  <c r="H73" i="1" s="1"/>
  <c r="G74" i="1"/>
  <c r="H74" i="1" s="1"/>
  <c r="K74" i="1" s="1"/>
  <c r="G75" i="1"/>
  <c r="H75" i="1"/>
  <c r="K75" i="1" s="1"/>
  <c r="G76" i="1"/>
  <c r="H76" i="1" s="1"/>
  <c r="K76" i="1" s="1"/>
  <c r="G43" i="1"/>
  <c r="H43" i="1" s="1"/>
  <c r="K43" i="1" s="1"/>
  <c r="G41" i="1"/>
  <c r="H41" i="1" s="1"/>
  <c r="G42" i="1"/>
  <c r="H42" i="1"/>
  <c r="K42" i="1" s="1"/>
  <c r="G25" i="1"/>
  <c r="H25" i="1" s="1"/>
  <c r="G26" i="1"/>
  <c r="H26" i="1"/>
  <c r="K26" i="1" s="1"/>
  <c r="G27" i="1"/>
  <c r="H27" i="1" s="1"/>
  <c r="J27" i="1" s="1"/>
  <c r="G28" i="1"/>
  <c r="H28" i="1" s="1"/>
  <c r="G29" i="1"/>
  <c r="H29" i="1" s="1"/>
  <c r="K29" i="1" s="1"/>
  <c r="G30" i="1"/>
  <c r="H30" i="1"/>
  <c r="K30" i="1" s="1"/>
  <c r="G31" i="1"/>
  <c r="H31" i="1" s="1"/>
  <c r="K31" i="1" s="1"/>
  <c r="G32" i="1"/>
  <c r="H32" i="1" s="1"/>
  <c r="K32" i="1" s="1"/>
  <c r="G33" i="1"/>
  <c r="H33" i="1" s="1"/>
  <c r="G34" i="1"/>
  <c r="H34" i="1"/>
  <c r="K34" i="1" s="1"/>
  <c r="G35" i="1"/>
  <c r="H35" i="1" s="1"/>
  <c r="K35" i="1" s="1"/>
  <c r="G36" i="1"/>
  <c r="H36" i="1"/>
  <c r="K36" i="1" s="1"/>
  <c r="G37" i="1"/>
  <c r="H37" i="1" s="1"/>
  <c r="K37" i="1" s="1"/>
  <c r="G38" i="1"/>
  <c r="H38" i="1" s="1"/>
  <c r="K38" i="1" s="1"/>
  <c r="G39" i="1"/>
  <c r="H39" i="1" s="1"/>
  <c r="G40" i="1"/>
  <c r="H40" i="1"/>
  <c r="G16" i="1"/>
  <c r="H16" i="1" s="1"/>
  <c r="G17" i="1"/>
  <c r="H17" i="1" s="1"/>
  <c r="G18" i="1"/>
  <c r="H18" i="1" s="1"/>
  <c r="K18" i="1" s="1"/>
  <c r="G19" i="1"/>
  <c r="H19" i="1" s="1"/>
  <c r="G20" i="1"/>
  <c r="H20" i="1" s="1"/>
  <c r="K20" i="1" s="1"/>
  <c r="G21" i="1"/>
  <c r="H21" i="1" s="1"/>
  <c r="K21" i="1" s="1"/>
  <c r="G22" i="1"/>
  <c r="H22" i="1" s="1"/>
  <c r="K22" i="1" s="1"/>
  <c r="G23" i="1"/>
  <c r="H23" i="1" s="1"/>
  <c r="K23" i="1" s="1"/>
  <c r="G24" i="1"/>
  <c r="H24" i="1" s="1"/>
  <c r="K24" i="1" s="1"/>
  <c r="G2" i="1"/>
  <c r="H2" i="1" s="1"/>
  <c r="G3" i="1"/>
  <c r="H3" i="1" s="1"/>
  <c r="K3" i="1" s="1"/>
  <c r="G4" i="1"/>
  <c r="H4" i="1" s="1"/>
  <c r="K4" i="1" s="1"/>
  <c r="G5" i="1"/>
  <c r="H5" i="1" s="1"/>
  <c r="K5" i="1" s="1"/>
  <c r="G6" i="1"/>
  <c r="H6" i="1" s="1"/>
  <c r="K6" i="1" s="1"/>
  <c r="G7" i="1"/>
  <c r="H7" i="1" s="1"/>
  <c r="K7" i="1" s="1"/>
  <c r="G8" i="1"/>
  <c r="H8" i="1" s="1"/>
  <c r="G9" i="1"/>
  <c r="H9" i="1" s="1"/>
  <c r="G10" i="1"/>
  <c r="H10" i="1" s="1"/>
  <c r="K10" i="1" s="1"/>
  <c r="G11" i="1"/>
  <c r="H11" i="1" s="1"/>
  <c r="K11" i="1" s="1"/>
  <c r="G12" i="1"/>
  <c r="H12" i="1" s="1"/>
  <c r="K12" i="1" s="1"/>
  <c r="G13" i="1"/>
  <c r="H13" i="1" s="1"/>
  <c r="K13" i="1" s="1"/>
  <c r="G14" i="1"/>
  <c r="H14" i="1" s="1"/>
  <c r="J14" i="1" s="1"/>
  <c r="G15" i="1"/>
  <c r="H15" i="1" s="1"/>
  <c r="K15" i="1" s="1"/>
  <c r="G94" i="1"/>
  <c r="H94" i="1" s="1"/>
  <c r="G95" i="1"/>
  <c r="H95" i="1" s="1"/>
  <c r="G93" i="1"/>
  <c r="H93" i="1" s="1"/>
  <c r="J93" i="1" s="1"/>
  <c r="G88" i="1"/>
  <c r="H88" i="1" s="1"/>
  <c r="G89" i="1"/>
  <c r="H89" i="1" s="1"/>
  <c r="G90" i="1"/>
  <c r="H90" i="1" s="1"/>
  <c r="K90" i="1" s="1"/>
  <c r="G91" i="1"/>
  <c r="H91" i="1"/>
  <c r="K91" i="1" s="1"/>
  <c r="G92" i="1"/>
  <c r="H92" i="1" s="1"/>
  <c r="K92" i="1" s="1"/>
  <c r="G87" i="1"/>
  <c r="H87" i="1" s="1"/>
  <c r="G85" i="1"/>
  <c r="H85" i="1" s="1"/>
  <c r="K85" i="1" s="1"/>
  <c r="G86" i="1"/>
  <c r="J2" i="1" l="1"/>
  <c r="K2" i="1"/>
  <c r="J65" i="1"/>
  <c r="K65" i="1"/>
  <c r="J58" i="1"/>
  <c r="K58" i="1"/>
  <c r="K28" i="1"/>
  <c r="J28" i="1"/>
  <c r="J38" i="1"/>
  <c r="K19" i="1"/>
  <c r="J19" i="1"/>
  <c r="K93" i="1"/>
  <c r="K77" i="1"/>
  <c r="K61" i="1"/>
  <c r="K14" i="1"/>
  <c r="I96" i="1"/>
  <c r="K51" i="1"/>
  <c r="K27" i="1"/>
  <c r="J47" i="1"/>
  <c r="K82" i="1"/>
  <c r="J36" i="1"/>
  <c r="J43" i="1"/>
  <c r="J79" i="1"/>
  <c r="J30" i="1"/>
  <c r="J26" i="1"/>
  <c r="J42" i="1"/>
  <c r="J32" i="1"/>
  <c r="J76" i="1"/>
  <c r="J6" i="1"/>
  <c r="J71" i="1"/>
  <c r="J83" i="1"/>
  <c r="J73" i="1"/>
  <c r="J12" i="1"/>
  <c r="J62" i="1"/>
  <c r="J4" i="1"/>
  <c r="J55" i="1"/>
  <c r="J70" i="1"/>
  <c r="J75" i="1"/>
  <c r="J10" i="1"/>
  <c r="J85" i="1"/>
  <c r="J69" i="1"/>
  <c r="J46" i="1"/>
  <c r="J50" i="1"/>
  <c r="J53" i="1"/>
  <c r="J66" i="1"/>
  <c r="J63" i="1"/>
  <c r="J59" i="1"/>
  <c r="J49" i="1"/>
  <c r="J84" i="1"/>
  <c r="J45" i="1"/>
  <c r="J91" i="1"/>
  <c r="J74" i="1"/>
  <c r="J41" i="1"/>
  <c r="J40" i="1"/>
  <c r="J54" i="1"/>
  <c r="J89" i="1"/>
  <c r="J25" i="1"/>
  <c r="J68" i="1"/>
  <c r="J64" i="1"/>
  <c r="J60" i="1"/>
  <c r="J56" i="1"/>
  <c r="J52" i="1"/>
  <c r="J48" i="1"/>
  <c r="J44" i="1"/>
  <c r="J17" i="1"/>
  <c r="J23" i="1"/>
  <c r="J34" i="1"/>
  <c r="J13" i="1"/>
  <c r="J90" i="1"/>
  <c r="J8" i="1"/>
  <c r="J94" i="1"/>
  <c r="J87" i="1"/>
  <c r="J5" i="1"/>
  <c r="J21" i="1"/>
  <c r="J92" i="1"/>
  <c r="J31" i="1"/>
  <c r="J7" i="1"/>
  <c r="J95" i="1"/>
  <c r="J24" i="1"/>
  <c r="J18" i="1"/>
  <c r="J35" i="1"/>
  <c r="J22" i="1"/>
  <c r="J9" i="1"/>
  <c r="J3" i="1"/>
  <c r="J39" i="1"/>
  <c r="J15" i="1"/>
  <c r="J16" i="1"/>
  <c r="J33" i="1"/>
  <c r="J88" i="1"/>
  <c r="J11" i="1"/>
  <c r="J20" i="1"/>
  <c r="J37" i="1"/>
  <c r="J29" i="1"/>
  <c r="H86" i="1"/>
  <c r="K86" i="1" s="1"/>
  <c r="H96" i="1" l="1"/>
  <c r="J86" i="1"/>
  <c r="J96" i="1" s="1"/>
</calcChain>
</file>

<file path=xl/sharedStrings.xml><?xml version="1.0" encoding="utf-8"?>
<sst xmlns="http://schemas.openxmlformats.org/spreadsheetml/2006/main" count="13" uniqueCount="11">
  <si>
    <t>datum</t>
  </si>
  <si>
    <t>von</t>
  </si>
  <si>
    <t>bis</t>
  </si>
  <si>
    <t>size</t>
  </si>
  <si>
    <t>files</t>
  </si>
  <si>
    <t>chunks</t>
  </si>
  <si>
    <t>Dauer ms</t>
  </si>
  <si>
    <t>Dauer S</t>
  </si>
  <si>
    <t>MB</t>
  </si>
  <si>
    <t>MB/S</t>
  </si>
  <si>
    <t>KB/S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</si>
</sst>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Grösse</a:t>
            </a:r>
            <a:r>
              <a:rPr lang="en-US" baseline="0"/>
              <a:t> zu MB/S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MB/S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Tabelle2!$A$2:$A$95</c:f>
              <c:numCache>
                <c:formatCode>0.00</c:formatCode>
                <c:ptCount val="94"/>
                <c:pt idx="0">
                  <c:v>11</c:v>
                </c:pt>
                <c:pt idx="1">
                  <c:v>11</c:v>
                </c:pt>
                <c:pt idx="2">
                  <c:v>1155</c:v>
                </c:pt>
                <c:pt idx="3">
                  <c:v>2419</c:v>
                </c:pt>
                <c:pt idx="4">
                  <c:v>3397</c:v>
                </c:pt>
                <c:pt idx="5">
                  <c:v>7502</c:v>
                </c:pt>
                <c:pt idx="6">
                  <c:v>74835</c:v>
                </c:pt>
                <c:pt idx="7">
                  <c:v>74835</c:v>
                </c:pt>
                <c:pt idx="8">
                  <c:v>158215</c:v>
                </c:pt>
                <c:pt idx="9">
                  <c:v>261878</c:v>
                </c:pt>
                <c:pt idx="10">
                  <c:v>402517</c:v>
                </c:pt>
                <c:pt idx="11">
                  <c:v>463709</c:v>
                </c:pt>
                <c:pt idx="12">
                  <c:v>1092227</c:v>
                </c:pt>
                <c:pt idx="13">
                  <c:v>1092227</c:v>
                </c:pt>
                <c:pt idx="14">
                  <c:v>1092227</c:v>
                </c:pt>
                <c:pt idx="15">
                  <c:v>1340176</c:v>
                </c:pt>
                <c:pt idx="16">
                  <c:v>2325508</c:v>
                </c:pt>
                <c:pt idx="17">
                  <c:v>2325508</c:v>
                </c:pt>
                <c:pt idx="18">
                  <c:v>2325508</c:v>
                </c:pt>
                <c:pt idx="19">
                  <c:v>2325508</c:v>
                </c:pt>
                <c:pt idx="20">
                  <c:v>3211264</c:v>
                </c:pt>
                <c:pt idx="21">
                  <c:v>4706107</c:v>
                </c:pt>
                <c:pt idx="22">
                  <c:v>4706107</c:v>
                </c:pt>
                <c:pt idx="23">
                  <c:v>4706107</c:v>
                </c:pt>
                <c:pt idx="24">
                  <c:v>4739312</c:v>
                </c:pt>
                <c:pt idx="25">
                  <c:v>8732672</c:v>
                </c:pt>
                <c:pt idx="26">
                  <c:v>9814528</c:v>
                </c:pt>
                <c:pt idx="27">
                  <c:v>13128889</c:v>
                </c:pt>
                <c:pt idx="28">
                  <c:v>18092440</c:v>
                </c:pt>
                <c:pt idx="29">
                  <c:v>26336269</c:v>
                </c:pt>
                <c:pt idx="30">
                  <c:v>42578683</c:v>
                </c:pt>
                <c:pt idx="31">
                  <c:v>42578683</c:v>
                </c:pt>
                <c:pt idx="32">
                  <c:v>46219316</c:v>
                </c:pt>
                <c:pt idx="33">
                  <c:v>87221289</c:v>
                </c:pt>
                <c:pt idx="34">
                  <c:v>107906712</c:v>
                </c:pt>
                <c:pt idx="35">
                  <c:v>488908696</c:v>
                </c:pt>
                <c:pt idx="36">
                  <c:v>164679</c:v>
                </c:pt>
                <c:pt idx="37">
                  <c:v>1025153</c:v>
                </c:pt>
                <c:pt idx="38">
                  <c:v>23675486</c:v>
                </c:pt>
                <c:pt idx="39">
                  <c:v>26163317</c:v>
                </c:pt>
                <c:pt idx="40">
                  <c:v>82055527</c:v>
                </c:pt>
                <c:pt idx="41">
                  <c:v>119734878</c:v>
                </c:pt>
                <c:pt idx="42">
                  <c:v>218265811</c:v>
                </c:pt>
                <c:pt idx="43">
                  <c:v>602762937</c:v>
                </c:pt>
                <c:pt idx="44">
                  <c:v>28699941</c:v>
                </c:pt>
                <c:pt idx="45">
                  <c:v>208570003</c:v>
                </c:pt>
                <c:pt idx="46">
                  <c:v>1343908983</c:v>
                </c:pt>
                <c:pt idx="47">
                  <c:v>1343908983</c:v>
                </c:pt>
                <c:pt idx="48">
                  <c:v>1343908983</c:v>
                </c:pt>
                <c:pt idx="49">
                  <c:v>1343908983</c:v>
                </c:pt>
                <c:pt idx="50">
                  <c:v>517</c:v>
                </c:pt>
                <c:pt idx="51">
                  <c:v>1188</c:v>
                </c:pt>
                <c:pt idx="52">
                  <c:v>104857600</c:v>
                </c:pt>
                <c:pt idx="53">
                  <c:v>104857600</c:v>
                </c:pt>
                <c:pt idx="54">
                  <c:v>104857600</c:v>
                </c:pt>
                <c:pt idx="55">
                  <c:v>104857600</c:v>
                </c:pt>
                <c:pt idx="56">
                  <c:v>488908696</c:v>
                </c:pt>
                <c:pt idx="57">
                  <c:v>1343908983</c:v>
                </c:pt>
                <c:pt idx="58">
                  <c:v>570707</c:v>
                </c:pt>
                <c:pt idx="59">
                  <c:v>1499331</c:v>
                </c:pt>
                <c:pt idx="60">
                  <c:v>745406464</c:v>
                </c:pt>
                <c:pt idx="61">
                  <c:v>745406464</c:v>
                </c:pt>
                <c:pt idx="62">
                  <c:v>2240281974</c:v>
                </c:pt>
                <c:pt idx="63">
                  <c:v>931069440</c:v>
                </c:pt>
                <c:pt idx="64">
                  <c:v>994590720</c:v>
                </c:pt>
                <c:pt idx="65">
                  <c:v>2051083490</c:v>
                </c:pt>
                <c:pt idx="66">
                  <c:v>2051083490</c:v>
                </c:pt>
                <c:pt idx="67">
                  <c:v>1343908983</c:v>
                </c:pt>
                <c:pt idx="68">
                  <c:v>79836160</c:v>
                </c:pt>
                <c:pt idx="69">
                  <c:v>80133632</c:v>
                </c:pt>
                <c:pt idx="70">
                  <c:v>80133632</c:v>
                </c:pt>
                <c:pt idx="71">
                  <c:v>320995328</c:v>
                </c:pt>
                <c:pt idx="72">
                  <c:v>320995328</c:v>
                </c:pt>
                <c:pt idx="73">
                  <c:v>320995328</c:v>
                </c:pt>
                <c:pt idx="74">
                  <c:v>320995328</c:v>
                </c:pt>
                <c:pt idx="75">
                  <c:v>320995328</c:v>
                </c:pt>
                <c:pt idx="76">
                  <c:v>320995328</c:v>
                </c:pt>
                <c:pt idx="77">
                  <c:v>745406464</c:v>
                </c:pt>
                <c:pt idx="78">
                  <c:v>745406464</c:v>
                </c:pt>
                <c:pt idx="79">
                  <c:v>1497214976</c:v>
                </c:pt>
                <c:pt idx="80">
                  <c:v>1779957760</c:v>
                </c:pt>
                <c:pt idx="81">
                  <c:v>7558856054</c:v>
                </c:pt>
                <c:pt idx="82">
                  <c:v>2480002048</c:v>
                </c:pt>
                <c:pt idx="83">
                  <c:v>1170807127</c:v>
                </c:pt>
                <c:pt idx="84">
                  <c:v>4689697792</c:v>
                </c:pt>
                <c:pt idx="85">
                  <c:v>4855114752</c:v>
                </c:pt>
                <c:pt idx="86">
                  <c:v>70867194</c:v>
                </c:pt>
                <c:pt idx="87">
                  <c:v>2051083490</c:v>
                </c:pt>
                <c:pt idx="88">
                  <c:v>2051083490</c:v>
                </c:pt>
                <c:pt idx="89">
                  <c:v>2051083490</c:v>
                </c:pt>
                <c:pt idx="90">
                  <c:v>2051083490</c:v>
                </c:pt>
                <c:pt idx="91">
                  <c:v>2051083490</c:v>
                </c:pt>
                <c:pt idx="92">
                  <c:v>2051083490</c:v>
                </c:pt>
                <c:pt idx="93">
                  <c:v>11270709248</c:v>
                </c:pt>
              </c:numCache>
            </c:numRef>
          </c:xVal>
          <c:yVal>
            <c:numRef>
              <c:f>Tabelle2!$B$2:$B$95</c:f>
              <c:numCache>
                <c:formatCode>0.00</c:formatCode>
                <c:ptCount val="94"/>
                <c:pt idx="0">
                  <c:v>2.3404255319148937E-4</c:v>
                </c:pt>
                <c:pt idx="1">
                  <c:v>4.782608695652174E-4</c:v>
                </c:pt>
                <c:pt idx="2">
                  <c:v>1.5608108108108108E-2</c:v>
                </c:pt>
                <c:pt idx="3">
                  <c:v>3.1415584415584417E-2</c:v>
                </c:pt>
                <c:pt idx="4">
                  <c:v>1.179513888888889E-2</c:v>
                </c:pt>
                <c:pt idx="5">
                  <c:v>1.4262357414448668E-2</c:v>
                </c:pt>
                <c:pt idx="6">
                  <c:v>0.49233552631578947</c:v>
                </c:pt>
                <c:pt idx="7">
                  <c:v>0.76362244897959175</c:v>
                </c:pt>
                <c:pt idx="8">
                  <c:v>0.95887878787878777</c:v>
                </c:pt>
                <c:pt idx="9">
                  <c:v>0.90615224913494818</c:v>
                </c:pt>
                <c:pt idx="10">
                  <c:v>17.500739130434784</c:v>
                </c:pt>
                <c:pt idx="11">
                  <c:v>2.0338114035087718</c:v>
                </c:pt>
                <c:pt idx="12">
                  <c:v>2.2244949083503056</c:v>
                </c:pt>
                <c:pt idx="13">
                  <c:v>2.3091479915433406</c:v>
                </c:pt>
                <c:pt idx="14">
                  <c:v>2.2897840670859542</c:v>
                </c:pt>
                <c:pt idx="15">
                  <c:v>0.7601678956324448</c:v>
                </c:pt>
                <c:pt idx="16">
                  <c:v>2.4198834547346513</c:v>
                </c:pt>
                <c:pt idx="17">
                  <c:v>2.3729673469387751</c:v>
                </c:pt>
                <c:pt idx="18">
                  <c:v>2.4479031578947366</c:v>
                </c:pt>
                <c:pt idx="19">
                  <c:v>2.4073581780538298</c:v>
                </c:pt>
                <c:pt idx="20">
                  <c:v>11.4688</c:v>
                </c:pt>
                <c:pt idx="21">
                  <c:v>2.4979336518046713</c:v>
                </c:pt>
                <c:pt idx="22">
                  <c:v>2.4913218634197989</c:v>
                </c:pt>
                <c:pt idx="23">
                  <c:v>2.5019175970228602</c:v>
                </c:pt>
                <c:pt idx="24">
                  <c:v>5.3370630630630629</c:v>
                </c:pt>
                <c:pt idx="25">
                  <c:v>19.983231121281467</c:v>
                </c:pt>
                <c:pt idx="26">
                  <c:v>1.6470092297365333</c:v>
                </c:pt>
                <c:pt idx="27">
                  <c:v>27.294987525987526</c:v>
                </c:pt>
                <c:pt idx="28">
                  <c:v>28.718158730158731</c:v>
                </c:pt>
                <c:pt idx="29">
                  <c:v>2.6961782350532348</c:v>
                </c:pt>
                <c:pt idx="30">
                  <c:v>2.5648263960002411</c:v>
                </c:pt>
                <c:pt idx="31">
                  <c:v>2.561123789473684</c:v>
                </c:pt>
                <c:pt idx="32">
                  <c:v>40.829784452296821</c:v>
                </c:pt>
                <c:pt idx="33">
                  <c:v>39.37755711060948</c:v>
                </c:pt>
                <c:pt idx="34">
                  <c:v>53.287265185185184</c:v>
                </c:pt>
                <c:pt idx="35">
                  <c:v>4.4671225627249971</c:v>
                </c:pt>
                <c:pt idx="36">
                  <c:v>0.47321551724137934</c:v>
                </c:pt>
                <c:pt idx="37">
                  <c:v>0.46534407625964597</c:v>
                </c:pt>
                <c:pt idx="38">
                  <c:v>6.1019293814432993</c:v>
                </c:pt>
                <c:pt idx="39">
                  <c:v>2.55003089668616</c:v>
                </c:pt>
                <c:pt idx="40">
                  <c:v>6.4564896530018094</c:v>
                </c:pt>
                <c:pt idx="41">
                  <c:v>7.6965274795911807</c:v>
                </c:pt>
                <c:pt idx="42">
                  <c:v>8.9910121519195911</c:v>
                </c:pt>
                <c:pt idx="43">
                  <c:v>21.213589674104316</c:v>
                </c:pt>
                <c:pt idx="44">
                  <c:v>3.6146021410579343</c:v>
                </c:pt>
                <c:pt idx="45">
                  <c:v>5.3845360268491023</c:v>
                </c:pt>
                <c:pt idx="46">
                  <c:v>9.6740473441357917</c:v>
                </c:pt>
                <c:pt idx="47">
                  <c:v>10.860923750181836</c:v>
                </c:pt>
                <c:pt idx="48">
                  <c:v>10.577379741057022</c:v>
                </c:pt>
                <c:pt idx="49">
                  <c:v>10.465765773693638</c:v>
                </c:pt>
                <c:pt idx="50">
                  <c:v>2.4784276126558005E-4</c:v>
                </c:pt>
                <c:pt idx="51">
                  <c:v>1.3500000000000002E-2</c:v>
                </c:pt>
                <c:pt idx="52">
                  <c:v>15.921287579714546</c:v>
                </c:pt>
                <c:pt idx="53">
                  <c:v>56.649162614802812</c:v>
                </c:pt>
                <c:pt idx="54">
                  <c:v>32.393450725980848</c:v>
                </c:pt>
                <c:pt idx="55">
                  <c:v>73.481149264190606</c:v>
                </c:pt>
                <c:pt idx="56">
                  <c:v>8.3017845547782372</c:v>
                </c:pt>
                <c:pt idx="57">
                  <c:v>9.3142667844890319</c:v>
                </c:pt>
                <c:pt idx="58">
                  <c:v>0.22782714570858284</c:v>
                </c:pt>
                <c:pt idx="59">
                  <c:v>0.70789943342776207</c:v>
                </c:pt>
                <c:pt idx="60">
                  <c:v>1.1403842513902807</c:v>
                </c:pt>
                <c:pt idx="61">
                  <c:v>38.087295692606403</c:v>
                </c:pt>
                <c:pt idx="62">
                  <c:v>7.3555086285016351</c:v>
                </c:pt>
                <c:pt idx="63">
                  <c:v>62.555055092717012</c:v>
                </c:pt>
                <c:pt idx="64">
                  <c:v>62.220251485767903</c:v>
                </c:pt>
                <c:pt idx="65">
                  <c:v>8.3090613695011939</c:v>
                </c:pt>
                <c:pt idx="66">
                  <c:v>8.5549143500656921</c:v>
                </c:pt>
                <c:pt idx="67">
                  <c:v>9.8606572969403494</c:v>
                </c:pt>
                <c:pt idx="68">
                  <c:v>1.118012575445672</c:v>
                </c:pt>
                <c:pt idx="69">
                  <c:v>1.1307449342439464</c:v>
                </c:pt>
                <c:pt idx="70">
                  <c:v>1.1377931249911257</c:v>
                </c:pt>
                <c:pt idx="71">
                  <c:v>54.076032345013473</c:v>
                </c:pt>
                <c:pt idx="72">
                  <c:v>54.094258173238956</c:v>
                </c:pt>
                <c:pt idx="73">
                  <c:v>54.076032345013473</c:v>
                </c:pt>
                <c:pt idx="74">
                  <c:v>7.5876451483276206</c:v>
                </c:pt>
                <c:pt idx="75">
                  <c:v>7.5876451483276206</c:v>
                </c:pt>
                <c:pt idx="76">
                  <c:v>7.5878245083207254</c:v>
                </c:pt>
                <c:pt idx="77">
                  <c:v>96.144262092093385</c:v>
                </c:pt>
                <c:pt idx="78">
                  <c:v>2.4590809833599452</c:v>
                </c:pt>
                <c:pt idx="79">
                  <c:v>60.973935084504177</c:v>
                </c:pt>
                <c:pt idx="80">
                  <c:v>11.159050078992902</c:v>
                </c:pt>
                <c:pt idx="81">
                  <c:v>8.9777861823312755</c:v>
                </c:pt>
                <c:pt idx="82">
                  <c:v>60.665412133072401</c:v>
                </c:pt>
                <c:pt idx="83">
                  <c:v>2.7062175292855888</c:v>
                </c:pt>
                <c:pt idx="84">
                  <c:v>310.67888651871476</c:v>
                </c:pt>
                <c:pt idx="85">
                  <c:v>33.466470573638283</c:v>
                </c:pt>
                <c:pt idx="86">
                  <c:v>2.5925441375525882</c:v>
                </c:pt>
                <c:pt idx="87">
                  <c:v>5.6508814575429724</c:v>
                </c:pt>
                <c:pt idx="88">
                  <c:v>7.9738575804934184</c:v>
                </c:pt>
                <c:pt idx="89">
                  <c:v>5.5380206769556439</c:v>
                </c:pt>
                <c:pt idx="90">
                  <c:v>7.6465060505968578</c:v>
                </c:pt>
                <c:pt idx="91">
                  <c:v>6.2753627538267143</c:v>
                </c:pt>
                <c:pt idx="92">
                  <c:v>4.2377407831340239</c:v>
                </c:pt>
                <c:pt idx="93">
                  <c:v>70.109351563520548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F-4C6A-A125-08C3ED90A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84335"/>
        <c:axId val="332118879"/>
      </c:scatterChart>
      <c:valAx>
        <c:axId val="40448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2118879"/>
        <c:crosses val="autoZero"/>
        <c:crossBetween val="midCat"/>
      </c:valAx>
      <c:valAx>
        <c:axId val="33211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48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Diagramm 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Diagramm I</a:t>
          </a:r>
        </a:p>
      </cx:txPr>
    </cx:title>
    <cx:plotArea>
      <cx:plotAreaRegion>
        <cx:series layoutId="boxWhisker" uniqueId="{95EA42EC-FE2D-4FD1-8388-69E13EA3C875}">
          <cx:dataId val="0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Diagramm II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Diagramm II</a:t>
          </a:r>
        </a:p>
      </cx:txPr>
    </cx:title>
    <cx:plotArea>
      <cx:plotAreaRegion>
        <cx:series layoutId="boxWhisker" uniqueId="{95EA42EC-FE2D-4FD1-8388-69E13EA3C875}">
          <cx:dataId val="0"/>
          <cx:layoutPr>
            <cx:visibility meanLine="1" meanMarker="1" nonoutliers="1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214312</xdr:colOff>
      <xdr:row>0</xdr:row>
      <xdr:rowOff>128587</xdr:rowOff>
    </xdr:from>
    <xdr:to>
      <xdr:col>17</xdr:col>
      <xdr:colOff>214312</xdr:colOff>
      <xdr:row>15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3B4392BB-9D0B-4499-9DD2-0D70825B53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9837" y="1285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11</xdr:col>
      <xdr:colOff>209550</xdr:colOff>
      <xdr:row>15</xdr:row>
      <xdr:rowOff>85725</xdr:rowOff>
    </xdr:from>
    <xdr:to>
      <xdr:col>17</xdr:col>
      <xdr:colOff>209550</xdr:colOff>
      <xdr:row>29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52A27C30-A8B2-453F-8E53-9188724D9F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5075" y="2943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176212</xdr:rowOff>
    </xdr:from>
    <xdr:to>
      <xdr:col>11</xdr:col>
      <xdr:colOff>57150</xdr:colOff>
      <xdr:row>18</xdr:row>
      <xdr:rowOff>61912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1DBF28A-384B-4941-A29E-9A101CC2F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4.bin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0DA93-C26D-416B-8DE3-C9D0F7626D06}">
  <dimension ref="A1:K96"/>
  <sheetViews>
    <sheetView tabSelected="1" topLeftCell="A82" workbookViewId="0">
      <selection activeCell="J96" sqref="J96"/>
    </sheetView>
  </sheetViews>
  <sheetFormatPr baseColWidth="10" defaultRowHeight="15" x14ac:dyDescent="0.25"/>
  <cols>
    <col min="1" max="1" width="15.140625" bestFit="1" customWidth="1"/>
    <col min="2" max="3" width="16.7109375" style="2" bestFit="1" customWidth="1"/>
    <col min="4" max="4" width="14.5703125" style="2" bestFit="1" customWidth="1"/>
    <col min="5" max="6" width="11.5703125" style="2" bestFit="1" customWidth="1"/>
    <col min="7" max="8" width="11.42578125" style="2"/>
    <col min="9" max="9" width="16.7109375" style="2" bestFit="1" customWidth="1"/>
    <col min="10" max="10" width="11.42578125" style="2"/>
  </cols>
  <sheetData>
    <row r="1" spans="1:11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>
        <v>43977.855092592596</v>
      </c>
      <c r="B2" s="2">
        <v>1590517396979</v>
      </c>
      <c r="C2" s="2">
        <v>1590517880983</v>
      </c>
      <c r="D2" s="2">
        <v>2051083490</v>
      </c>
      <c r="E2" s="2">
        <v>3</v>
      </c>
      <c r="F2" s="2">
        <v>125</v>
      </c>
      <c r="G2" s="2">
        <f>C2-B2</f>
        <v>484004</v>
      </c>
      <c r="H2" s="2">
        <f>G2/1000</f>
        <v>484.00400000000002</v>
      </c>
      <c r="I2" s="4">
        <f>D2/1000/1000</f>
        <v>2051.08349</v>
      </c>
      <c r="J2" s="2">
        <f>I2/H2</f>
        <v>4.2377407831340239</v>
      </c>
      <c r="K2">
        <f>D2/1000/H2</f>
        <v>4237.7407831340233</v>
      </c>
    </row>
    <row r="3" spans="1:11" x14ac:dyDescent="0.25">
      <c r="A3" s="1">
        <v>43977.859537037039</v>
      </c>
      <c r="B3" s="2">
        <v>1590517938331</v>
      </c>
      <c r="C3" s="2">
        <v>1590518265178</v>
      </c>
      <c r="D3" s="2">
        <v>2051083490</v>
      </c>
      <c r="E3" s="2">
        <v>3</v>
      </c>
      <c r="F3" s="2">
        <v>87</v>
      </c>
      <c r="G3" s="2">
        <f>C3-B3</f>
        <v>326847</v>
      </c>
      <c r="H3" s="2">
        <f>G3/1000</f>
        <v>326.84699999999998</v>
      </c>
      <c r="I3" s="4">
        <f>D3/1000/1000</f>
        <v>2051.08349</v>
      </c>
      <c r="J3" s="2">
        <f>I3/H3</f>
        <v>6.2753627538267143</v>
      </c>
      <c r="K3">
        <f t="shared" ref="K3:K66" si="0">D3/1000/H3</f>
        <v>6275.3627538267147</v>
      </c>
    </row>
    <row r="4" spans="1:11" x14ac:dyDescent="0.25">
      <c r="A4" s="1">
        <v>43977.864768518521</v>
      </c>
      <c r="B4" s="2">
        <v>1590518353698</v>
      </c>
      <c r="C4" s="2">
        <v>1590518716665</v>
      </c>
      <c r="D4" s="2">
        <v>2051083490</v>
      </c>
      <c r="E4" s="2">
        <v>3</v>
      </c>
      <c r="F4" s="2">
        <v>65</v>
      </c>
      <c r="G4" s="2">
        <f>C4-B4</f>
        <v>362967</v>
      </c>
      <c r="H4" s="2">
        <f>G4/1000</f>
        <v>362.96699999999998</v>
      </c>
      <c r="I4" s="4">
        <f>D4/1000/1000</f>
        <v>2051.08349</v>
      </c>
      <c r="J4" s="2">
        <f>I4/H4</f>
        <v>5.6508814575429724</v>
      </c>
      <c r="K4">
        <f t="shared" si="0"/>
        <v>5650.8814575429724</v>
      </c>
    </row>
    <row r="5" spans="1:11" x14ac:dyDescent="0.25">
      <c r="A5" s="1">
        <v>43977.86891203704</v>
      </c>
      <c r="B5" s="2">
        <v>1590518817074</v>
      </c>
      <c r="C5" s="2">
        <v>1590519074300</v>
      </c>
      <c r="D5" s="2">
        <v>2051083490</v>
      </c>
      <c r="E5" s="2">
        <v>3</v>
      </c>
      <c r="F5" s="2">
        <v>65</v>
      </c>
      <c r="G5" s="2">
        <f>C5-B5</f>
        <v>257226</v>
      </c>
      <c r="H5" s="2">
        <f>G5/1000</f>
        <v>257.226</v>
      </c>
      <c r="I5" s="4">
        <f>D5/1000/1000</f>
        <v>2051.08349</v>
      </c>
      <c r="J5" s="2">
        <f>I5/H5</f>
        <v>7.9738575804934184</v>
      </c>
      <c r="K5">
        <f t="shared" si="0"/>
        <v>7973.857580493418</v>
      </c>
    </row>
    <row r="6" spans="1:11" x14ac:dyDescent="0.25">
      <c r="A6" s="1">
        <v>43977.8752662037</v>
      </c>
      <c r="B6" s="2">
        <v>1590519355885</v>
      </c>
      <c r="C6" s="2">
        <v>1590519624123</v>
      </c>
      <c r="D6" s="2">
        <v>2051083490</v>
      </c>
      <c r="E6" s="2">
        <v>3</v>
      </c>
      <c r="F6" s="2">
        <v>80</v>
      </c>
      <c r="G6" s="2">
        <f>C6-B6</f>
        <v>268238</v>
      </c>
      <c r="H6" s="2">
        <f>G6/1000</f>
        <v>268.238</v>
      </c>
      <c r="I6" s="4">
        <f>D6/1000/1000</f>
        <v>2051.08349</v>
      </c>
      <c r="J6" s="2">
        <f>I6/H6</f>
        <v>7.6465060505968578</v>
      </c>
      <c r="K6">
        <f t="shared" si="0"/>
        <v>7646.5060505968577</v>
      </c>
    </row>
    <row r="7" spans="1:11" x14ac:dyDescent="0.25">
      <c r="A7" s="1">
        <v>43977.882141203707</v>
      </c>
      <c r="B7" s="2">
        <v>1590519847273</v>
      </c>
      <c r="C7" s="2">
        <v>1590520217637</v>
      </c>
      <c r="D7" s="2">
        <v>2051083490</v>
      </c>
      <c r="E7" s="2">
        <v>3</v>
      </c>
      <c r="F7" s="2">
        <v>65</v>
      </c>
      <c r="G7" s="2">
        <f>C7-B7</f>
        <v>370364</v>
      </c>
      <c r="H7" s="2">
        <f>G7/1000</f>
        <v>370.36399999999998</v>
      </c>
      <c r="I7" s="4">
        <f>D7/1000/1000</f>
        <v>2051.08349</v>
      </c>
      <c r="J7" s="2">
        <f>I7/H7</f>
        <v>5.5380206769556439</v>
      </c>
      <c r="K7">
        <f t="shared" si="0"/>
        <v>5538.0206769556444</v>
      </c>
    </row>
    <row r="8" spans="1:11" x14ac:dyDescent="0.25">
      <c r="A8" s="1">
        <v>43977.889502314814</v>
      </c>
      <c r="B8" s="2">
        <v>1590520606871</v>
      </c>
      <c r="C8" s="2">
        <v>1590520853720</v>
      </c>
      <c r="D8" s="2">
        <v>2051083490</v>
      </c>
      <c r="E8" s="2">
        <v>3</v>
      </c>
      <c r="F8" s="2">
        <v>8</v>
      </c>
      <c r="G8" s="2">
        <f>C8-B8</f>
        <v>246849</v>
      </c>
      <c r="H8" s="2">
        <f>G8/1000</f>
        <v>246.84899999999999</v>
      </c>
      <c r="I8" s="4">
        <f>D8/1000/1000</f>
        <v>2051.08349</v>
      </c>
      <c r="J8" s="2">
        <f>I8/H8</f>
        <v>8.3090613695011939</v>
      </c>
      <c r="K8">
        <f t="shared" si="0"/>
        <v>8309.0613695011925</v>
      </c>
    </row>
    <row r="9" spans="1:11" x14ac:dyDescent="0.25">
      <c r="A9" s="1">
        <v>43977.892581018517</v>
      </c>
      <c r="B9" s="2">
        <v>1590520880284</v>
      </c>
      <c r="C9" s="2">
        <v>1590521120039</v>
      </c>
      <c r="D9" s="2">
        <v>2051083490</v>
      </c>
      <c r="E9" s="2">
        <v>3</v>
      </c>
      <c r="F9" s="2">
        <v>8</v>
      </c>
      <c r="G9" s="2">
        <f>C9-B9</f>
        <v>239755</v>
      </c>
      <c r="H9" s="2">
        <f>G9/1000</f>
        <v>239.755</v>
      </c>
      <c r="I9" s="4">
        <f>D9/1000/1000</f>
        <v>2051.08349</v>
      </c>
      <c r="J9" s="2">
        <f>I9/H9</f>
        <v>8.5549143500656921</v>
      </c>
      <c r="K9">
        <f t="shared" si="0"/>
        <v>8554.9143500656919</v>
      </c>
    </row>
    <row r="10" spans="1:11" x14ac:dyDescent="0.25">
      <c r="A10" s="1">
        <v>43977.894537037035</v>
      </c>
      <c r="B10" s="2">
        <v>1590521144860</v>
      </c>
      <c r="C10" s="2">
        <v>1590521289145</v>
      </c>
      <c r="D10" s="2">
        <v>1343908983</v>
      </c>
      <c r="E10" s="2">
        <v>1</v>
      </c>
      <c r="F10" s="2">
        <v>5</v>
      </c>
      <c r="G10" s="2">
        <f>C10-B10</f>
        <v>144285</v>
      </c>
      <c r="H10" s="2">
        <f>G10/1000</f>
        <v>144.285</v>
      </c>
      <c r="I10" s="4">
        <f>D10/1000/1000</f>
        <v>1343.908983</v>
      </c>
      <c r="J10" s="2">
        <f>I10/H10</f>
        <v>9.3142667844890319</v>
      </c>
      <c r="K10">
        <f t="shared" si="0"/>
        <v>9314.2667844890329</v>
      </c>
    </row>
    <row r="11" spans="1:11" x14ac:dyDescent="0.25">
      <c r="A11" s="1">
        <v>43977.895937499998</v>
      </c>
      <c r="B11" s="2">
        <v>1590521407871</v>
      </c>
      <c r="C11" s="2">
        <v>1590521409989</v>
      </c>
      <c r="D11" s="2">
        <v>1499331</v>
      </c>
      <c r="E11" s="2">
        <v>6</v>
      </c>
      <c r="F11" s="2">
        <v>6</v>
      </c>
      <c r="G11" s="2">
        <f>C11-B11</f>
        <v>2118</v>
      </c>
      <c r="H11" s="2">
        <f>G11/1000</f>
        <v>2.1179999999999999</v>
      </c>
      <c r="I11" s="4">
        <f>D11/1000/1000</f>
        <v>1.499331</v>
      </c>
      <c r="J11" s="2">
        <f>I11/H11</f>
        <v>0.70789943342776207</v>
      </c>
      <c r="K11">
        <f t="shared" si="0"/>
        <v>707.89943342776201</v>
      </c>
    </row>
    <row r="12" spans="1:11" x14ac:dyDescent="0.25">
      <c r="A12" s="1">
        <v>43977.896550925929</v>
      </c>
      <c r="B12" s="2">
        <v>1590521424028</v>
      </c>
      <c r="C12" s="2">
        <v>1590521462763</v>
      </c>
      <c r="D12" s="2">
        <v>208570003</v>
      </c>
      <c r="E12" s="2">
        <v>2</v>
      </c>
      <c r="F12" s="2">
        <v>3</v>
      </c>
      <c r="G12" s="2">
        <f>C12-B12</f>
        <v>38735</v>
      </c>
      <c r="H12" s="2">
        <f>G12/1000</f>
        <v>38.734999999999999</v>
      </c>
      <c r="I12" s="4">
        <f>D12/1000/1000</f>
        <v>208.57000299999999</v>
      </c>
      <c r="J12" s="2">
        <f>I12/H12</f>
        <v>5.3845360268491023</v>
      </c>
      <c r="K12">
        <f t="shared" si="0"/>
        <v>5384.5360268491031</v>
      </c>
    </row>
    <row r="13" spans="1:11" x14ac:dyDescent="0.25">
      <c r="A13" s="1">
        <v>43977.896898148145</v>
      </c>
      <c r="B13" s="2">
        <v>1590521468150</v>
      </c>
      <c r="C13" s="2">
        <v>1590521492426</v>
      </c>
      <c r="D13" s="2">
        <v>218265811</v>
      </c>
      <c r="E13" s="2">
        <v>1</v>
      </c>
      <c r="F13" s="2">
        <v>2</v>
      </c>
      <c r="G13" s="2">
        <f>C13-B13</f>
        <v>24276</v>
      </c>
      <c r="H13" s="2">
        <f>G13/1000</f>
        <v>24.276</v>
      </c>
      <c r="I13" s="4">
        <f>D13/1000/1000</f>
        <v>218.26581099999999</v>
      </c>
      <c r="J13" s="2">
        <f>I13/H13</f>
        <v>8.9910121519195911</v>
      </c>
      <c r="K13">
        <f t="shared" si="0"/>
        <v>8991.0121519195909</v>
      </c>
    </row>
    <row r="14" spans="1:11" x14ac:dyDescent="0.25">
      <c r="A14" s="1">
        <v>43977.897662037038</v>
      </c>
      <c r="B14" s="2">
        <v>1590521499682</v>
      </c>
      <c r="C14" s="2">
        <v>1590521558574</v>
      </c>
      <c r="D14" s="2">
        <v>488908696</v>
      </c>
      <c r="E14" s="2">
        <v>1</v>
      </c>
      <c r="F14" s="2">
        <v>4</v>
      </c>
      <c r="G14" s="2">
        <f>C14-B14</f>
        <v>58892</v>
      </c>
      <c r="H14" s="2">
        <f>G14/1000</f>
        <v>58.892000000000003</v>
      </c>
      <c r="I14" s="4">
        <f>D14/1000/1000</f>
        <v>488.90869600000002</v>
      </c>
      <c r="J14" s="2">
        <f>I14/H14</f>
        <v>8.3017845547782372</v>
      </c>
      <c r="K14">
        <f t="shared" si="0"/>
        <v>8301.7845547782381</v>
      </c>
    </row>
    <row r="15" spans="1:11" x14ac:dyDescent="0.25">
      <c r="A15" s="1">
        <v>43977.899907407409</v>
      </c>
      <c r="B15" s="2">
        <v>1590521616742</v>
      </c>
      <c r="C15" s="2">
        <v>1590521753032</v>
      </c>
      <c r="D15" s="2">
        <v>1343908983</v>
      </c>
      <c r="E15" s="2">
        <v>1</v>
      </c>
      <c r="F15" s="2">
        <v>11</v>
      </c>
      <c r="G15" s="2">
        <f>C15-B15</f>
        <v>136290</v>
      </c>
      <c r="H15" s="2">
        <f>G15/1000</f>
        <v>136.29</v>
      </c>
      <c r="I15" s="4">
        <f>D15/1000/1000</f>
        <v>1343.908983</v>
      </c>
      <c r="J15" s="2">
        <f>I15/H15</f>
        <v>9.8606572969403494</v>
      </c>
      <c r="K15">
        <f t="shared" si="0"/>
        <v>9860.6572969403478</v>
      </c>
    </row>
    <row r="16" spans="1:11" x14ac:dyDescent="0.25">
      <c r="A16" s="1">
        <v>43978.322962962964</v>
      </c>
      <c r="B16" s="2">
        <v>1590558301982</v>
      </c>
      <c r="C16" s="2">
        <v>1590558304185</v>
      </c>
      <c r="D16" s="2">
        <v>1025153</v>
      </c>
      <c r="E16" s="2">
        <v>2</v>
      </c>
      <c r="F16" s="2">
        <v>2</v>
      </c>
      <c r="G16" s="2">
        <f>C16-B16</f>
        <v>2203</v>
      </c>
      <c r="H16" s="2">
        <f>G16/1000</f>
        <v>2.2029999999999998</v>
      </c>
      <c r="I16" s="4">
        <f>D16/1000/1000</f>
        <v>1.025153</v>
      </c>
      <c r="J16" s="2">
        <f>I16/H16</f>
        <v>0.46534407625964597</v>
      </c>
      <c r="K16">
        <f t="shared" si="0"/>
        <v>465.34407625964599</v>
      </c>
    </row>
    <row r="17" spans="1:11" x14ac:dyDescent="0.25">
      <c r="A17" s="1">
        <v>43978.335555555554</v>
      </c>
      <c r="B17" s="2">
        <v>1590559391824</v>
      </c>
      <c r="C17" s="2">
        <v>1590559392350</v>
      </c>
      <c r="D17" s="2">
        <v>7502</v>
      </c>
      <c r="E17" s="2">
        <v>1</v>
      </c>
      <c r="F17" s="2">
        <v>1</v>
      </c>
      <c r="G17" s="2">
        <f>C17-B17</f>
        <v>526</v>
      </c>
      <c r="H17" s="2">
        <f>G17/1000</f>
        <v>0.52600000000000002</v>
      </c>
      <c r="I17" s="4">
        <f>D17/1000/1000</f>
        <v>7.502E-3</v>
      </c>
      <c r="J17" s="2">
        <f>I17/H17</f>
        <v>1.4262357414448668E-2</v>
      </c>
      <c r="K17">
        <f t="shared" si="0"/>
        <v>14.262357414448669</v>
      </c>
    </row>
    <row r="18" spans="1:11" x14ac:dyDescent="0.25">
      <c r="A18" s="1">
        <v>43978.344814814816</v>
      </c>
      <c r="B18" s="2">
        <v>1590560191664</v>
      </c>
      <c r="C18" s="2">
        <v>1590560191687</v>
      </c>
      <c r="D18" s="2">
        <v>402517</v>
      </c>
      <c r="E18" s="2">
        <v>1</v>
      </c>
      <c r="F18" s="2">
        <v>1</v>
      </c>
      <c r="G18" s="2">
        <f>C18-B18</f>
        <v>23</v>
      </c>
      <c r="H18" s="2">
        <f>G18/1000</f>
        <v>2.3E-2</v>
      </c>
      <c r="I18" s="4">
        <f>D18/1000/1000</f>
        <v>0.40251700000000001</v>
      </c>
      <c r="J18" s="2">
        <f>I18/H18</f>
        <v>17.500739130434784</v>
      </c>
      <c r="K18">
        <f t="shared" si="0"/>
        <v>17500.739130434784</v>
      </c>
    </row>
    <row r="19" spans="1:11" x14ac:dyDescent="0.25">
      <c r="A19" s="1">
        <v>43978.346875000003</v>
      </c>
      <c r="B19" s="2">
        <v>1590560369697</v>
      </c>
      <c r="C19" s="2">
        <v>1590560369744</v>
      </c>
      <c r="D19" s="2">
        <v>11</v>
      </c>
      <c r="E19" s="2">
        <v>1</v>
      </c>
      <c r="F19" s="2">
        <v>1</v>
      </c>
      <c r="G19" s="2">
        <f>C19-B19</f>
        <v>47</v>
      </c>
      <c r="H19" s="2">
        <f>G19/1000</f>
        <v>4.7E-2</v>
      </c>
      <c r="I19" s="4">
        <f>D19/1000/1000</f>
        <v>1.1E-5</v>
      </c>
      <c r="J19" s="2">
        <f>I19/H19</f>
        <v>2.3404255319148937E-4</v>
      </c>
      <c r="K19">
        <f t="shared" si="0"/>
        <v>0.23404255319148934</v>
      </c>
    </row>
    <row r="20" spans="1:11" x14ac:dyDescent="0.25">
      <c r="A20" s="1">
        <v>43978.347592592596</v>
      </c>
      <c r="B20" s="2">
        <v>1590560431974</v>
      </c>
      <c r="C20" s="2">
        <v>1590560431997</v>
      </c>
      <c r="D20" s="2">
        <v>11</v>
      </c>
      <c r="E20" s="2">
        <v>1</v>
      </c>
      <c r="F20" s="2">
        <v>1</v>
      </c>
      <c r="G20" s="2">
        <f>C20-B20</f>
        <v>23</v>
      </c>
      <c r="H20" s="2">
        <f>G20/1000</f>
        <v>2.3E-2</v>
      </c>
      <c r="I20" s="4">
        <f>D20/1000/1000</f>
        <v>1.1E-5</v>
      </c>
      <c r="J20" s="2">
        <f>I20/H20</f>
        <v>4.782608695652174E-4</v>
      </c>
      <c r="K20">
        <f t="shared" si="0"/>
        <v>0.47826086956521735</v>
      </c>
    </row>
    <row r="21" spans="1:11" x14ac:dyDescent="0.25">
      <c r="A21" s="1">
        <v>43978.967048611114</v>
      </c>
      <c r="B21" s="2">
        <v>1590613953698</v>
      </c>
      <c r="C21" s="2">
        <v>1590613953850</v>
      </c>
      <c r="D21" s="2">
        <v>74835</v>
      </c>
      <c r="E21" s="2">
        <v>1</v>
      </c>
      <c r="F21" s="2">
        <v>1</v>
      </c>
      <c r="G21" s="2">
        <f>C21-B21</f>
        <v>152</v>
      </c>
      <c r="H21" s="2">
        <f>G21/1000</f>
        <v>0.152</v>
      </c>
      <c r="I21" s="4">
        <f>D21/1000/1000</f>
        <v>7.4834999999999999E-2</v>
      </c>
      <c r="J21" s="2">
        <f>I21/H21</f>
        <v>0.49233552631578947</v>
      </c>
      <c r="K21">
        <f t="shared" si="0"/>
        <v>492.33552631578942</v>
      </c>
    </row>
    <row r="22" spans="1:11" x14ac:dyDescent="0.25">
      <c r="A22" s="1">
        <v>43978.968645833331</v>
      </c>
      <c r="B22" s="2">
        <v>1590614091881</v>
      </c>
      <c r="C22" s="2">
        <v>1590614091979</v>
      </c>
      <c r="D22" s="2">
        <v>74835</v>
      </c>
      <c r="E22" s="2">
        <v>1</v>
      </c>
      <c r="F22" s="2">
        <v>1</v>
      </c>
      <c r="G22" s="2">
        <f>C22-B22</f>
        <v>98</v>
      </c>
      <c r="H22" s="2">
        <f>G22/1000</f>
        <v>9.8000000000000004E-2</v>
      </c>
      <c r="I22" s="4">
        <f>D22/1000/1000</f>
        <v>7.4834999999999999E-2</v>
      </c>
      <c r="J22" s="2">
        <f>I22/H22</f>
        <v>0.76362244897959175</v>
      </c>
      <c r="K22">
        <f t="shared" si="0"/>
        <v>763.6224489795917</v>
      </c>
    </row>
    <row r="23" spans="1:11" x14ac:dyDescent="0.25">
      <c r="A23" s="1">
        <v>43978.972349537034</v>
      </c>
      <c r="B23" s="2">
        <v>1590614411590</v>
      </c>
      <c r="C23" s="2">
        <v>1590614412478</v>
      </c>
      <c r="D23" s="2">
        <v>4739312</v>
      </c>
      <c r="E23" s="2">
        <v>1</v>
      </c>
      <c r="F23" s="2">
        <v>1</v>
      </c>
      <c r="G23" s="2">
        <f>C23-B23</f>
        <v>888</v>
      </c>
      <c r="H23" s="2">
        <f>G23/1000</f>
        <v>0.88800000000000001</v>
      </c>
      <c r="I23" s="4">
        <f>D23/1000/1000</f>
        <v>4.739312</v>
      </c>
      <c r="J23" s="2">
        <f>I23/H23</f>
        <v>5.3370630630630629</v>
      </c>
      <c r="K23">
        <f t="shared" si="0"/>
        <v>5337.0630630630631</v>
      </c>
    </row>
    <row r="24" spans="1:11" x14ac:dyDescent="0.25">
      <c r="A24" s="1">
        <v>43978.974456018521</v>
      </c>
      <c r="B24" s="2">
        <v>1590614448154</v>
      </c>
      <c r="C24" s="2">
        <v>1590614593228</v>
      </c>
      <c r="D24" s="2">
        <v>4855114752</v>
      </c>
      <c r="E24" s="2">
        <v>8</v>
      </c>
      <c r="F24" s="2">
        <v>42</v>
      </c>
      <c r="G24" s="2">
        <f>C24-B24</f>
        <v>145074</v>
      </c>
      <c r="H24" s="2">
        <f>G24/1000</f>
        <v>145.07400000000001</v>
      </c>
      <c r="I24" s="4">
        <f>D24/1000/1000</f>
        <v>4855.1147520000004</v>
      </c>
      <c r="J24" s="2">
        <f>I24/H24</f>
        <v>33.466470573638283</v>
      </c>
      <c r="K24">
        <f t="shared" si="0"/>
        <v>33466.470573638282</v>
      </c>
    </row>
    <row r="25" spans="1:11" x14ac:dyDescent="0.25">
      <c r="A25" s="1">
        <v>43979.332407407404</v>
      </c>
      <c r="B25" s="2">
        <v>1590645516294</v>
      </c>
      <c r="C25" s="2">
        <v>1590645516785</v>
      </c>
      <c r="D25" s="2">
        <v>1092227</v>
      </c>
      <c r="E25" s="2">
        <v>1</v>
      </c>
      <c r="F25" s="2">
        <v>1</v>
      </c>
      <c r="G25" s="2">
        <f>C25-B25</f>
        <v>491</v>
      </c>
      <c r="H25" s="2">
        <f>G25/1000</f>
        <v>0.49099999999999999</v>
      </c>
      <c r="I25" s="4">
        <f>D25/1000/1000</f>
        <v>1.0922270000000001</v>
      </c>
      <c r="J25" s="2">
        <f>I25/H25</f>
        <v>2.2244949083503056</v>
      </c>
      <c r="K25">
        <f t="shared" si="0"/>
        <v>2224.4949083503056</v>
      </c>
    </row>
    <row r="26" spans="1:11" x14ac:dyDescent="0.25">
      <c r="A26" s="1">
        <v>43979.332592592589</v>
      </c>
      <c r="B26" s="2">
        <v>1590645532546</v>
      </c>
      <c r="C26" s="2">
        <v>1590645533507</v>
      </c>
      <c r="D26" s="2">
        <v>2325508</v>
      </c>
      <c r="E26" s="2">
        <v>1</v>
      </c>
      <c r="F26" s="2">
        <v>1</v>
      </c>
      <c r="G26" s="2">
        <f>C26-B26</f>
        <v>961</v>
      </c>
      <c r="H26" s="2">
        <f>G26/1000</f>
        <v>0.96099999999999997</v>
      </c>
      <c r="I26" s="4">
        <f>D26/1000/1000</f>
        <v>2.3255079999999997</v>
      </c>
      <c r="J26" s="2">
        <f>I26/H26</f>
        <v>2.4198834547346513</v>
      </c>
      <c r="K26">
        <f t="shared" si="0"/>
        <v>2419.8834547346514</v>
      </c>
    </row>
    <row r="27" spans="1:11" x14ac:dyDescent="0.25">
      <c r="A27" s="1">
        <v>43979.332800925928</v>
      </c>
      <c r="B27" s="2">
        <v>1590645550264</v>
      </c>
      <c r="C27" s="2">
        <v>1590645551244</v>
      </c>
      <c r="D27" s="2">
        <v>2325508</v>
      </c>
      <c r="E27" s="2">
        <v>1</v>
      </c>
      <c r="F27" s="2">
        <v>1</v>
      </c>
      <c r="G27" s="2">
        <f>C27-B27</f>
        <v>980</v>
      </c>
      <c r="H27" s="2">
        <f>G27/1000</f>
        <v>0.98</v>
      </c>
      <c r="I27" s="4">
        <f>D27/1000/1000</f>
        <v>2.3255079999999997</v>
      </c>
      <c r="J27" s="2">
        <f>I27/H27</f>
        <v>2.3729673469387751</v>
      </c>
      <c r="K27">
        <f t="shared" si="0"/>
        <v>2372.9673469387753</v>
      </c>
    </row>
    <row r="28" spans="1:11" x14ac:dyDescent="0.25">
      <c r="A28" s="1">
        <v>43979.332824074074</v>
      </c>
      <c r="B28" s="2">
        <v>1590645552784</v>
      </c>
      <c r="C28" s="2">
        <v>1590645553257</v>
      </c>
      <c r="D28" s="2">
        <v>1092227</v>
      </c>
      <c r="E28" s="2">
        <v>1</v>
      </c>
      <c r="F28" s="2">
        <v>1</v>
      </c>
      <c r="G28" s="2">
        <f>C28-B28</f>
        <v>473</v>
      </c>
      <c r="H28" s="2">
        <f>G28/1000</f>
        <v>0.47299999999999998</v>
      </c>
      <c r="I28" s="4">
        <f>D28/1000/1000</f>
        <v>1.0922270000000001</v>
      </c>
      <c r="J28" s="2">
        <f>I28/H28</f>
        <v>2.3091479915433406</v>
      </c>
      <c r="K28">
        <f t="shared" si="0"/>
        <v>2309.1479915433406</v>
      </c>
    </row>
    <row r="29" spans="1:11" x14ac:dyDescent="0.25">
      <c r="A29" s="1">
        <v>43979.333252314813</v>
      </c>
      <c r="B29" s="2">
        <v>1590645588346</v>
      </c>
      <c r="C29" s="2">
        <v>1590645590230</v>
      </c>
      <c r="D29" s="2">
        <v>4706107</v>
      </c>
      <c r="E29" s="2">
        <v>1</v>
      </c>
      <c r="F29" s="2">
        <v>1</v>
      </c>
      <c r="G29" s="2">
        <f>C29-B29</f>
        <v>1884</v>
      </c>
      <c r="H29" s="2">
        <f>G29/1000</f>
        <v>1.8839999999999999</v>
      </c>
      <c r="I29" s="4">
        <f>D29/1000/1000</f>
        <v>4.7061070000000003</v>
      </c>
      <c r="J29" s="2">
        <f>I29/H29</f>
        <v>2.4979336518046713</v>
      </c>
      <c r="K29">
        <f t="shared" si="0"/>
        <v>2497.9336518046712</v>
      </c>
    </row>
    <row r="30" spans="1:11" x14ac:dyDescent="0.25">
      <c r="A30" s="1">
        <v>43979.333564814813</v>
      </c>
      <c r="B30" s="2">
        <v>1590645615129</v>
      </c>
      <c r="C30" s="2">
        <v>1590645617018</v>
      </c>
      <c r="D30" s="2">
        <v>4706107</v>
      </c>
      <c r="E30" s="2">
        <v>1</v>
      </c>
      <c r="F30" s="2">
        <v>1</v>
      </c>
      <c r="G30" s="2">
        <f>C30-B30</f>
        <v>1889</v>
      </c>
      <c r="H30" s="2">
        <f>G30/1000</f>
        <v>1.889</v>
      </c>
      <c r="I30" s="4">
        <f>D30/1000/1000</f>
        <v>4.7061070000000003</v>
      </c>
      <c r="J30" s="2">
        <f>I30/H30</f>
        <v>2.4913218634197989</v>
      </c>
      <c r="K30">
        <f t="shared" si="0"/>
        <v>2491.3218634197988</v>
      </c>
    </row>
    <row r="31" spans="1:11" x14ac:dyDescent="0.25">
      <c r="A31" s="1">
        <v>43979.333611111113</v>
      </c>
      <c r="B31" s="2">
        <v>1590645620762</v>
      </c>
      <c r="C31" s="2">
        <v>1590645620990</v>
      </c>
      <c r="D31" s="2">
        <v>463709</v>
      </c>
      <c r="E31" s="2">
        <v>1</v>
      </c>
      <c r="F31" s="2">
        <v>1</v>
      </c>
      <c r="G31" s="2">
        <f>C31-B31</f>
        <v>228</v>
      </c>
      <c r="H31" s="2">
        <f>G31/1000</f>
        <v>0.22800000000000001</v>
      </c>
      <c r="I31" s="4">
        <f>D31/1000/1000</f>
        <v>0.46370899999999998</v>
      </c>
      <c r="J31" s="2">
        <f>I31/H31</f>
        <v>2.0338114035087718</v>
      </c>
      <c r="K31">
        <f t="shared" si="0"/>
        <v>2033.8114035087719</v>
      </c>
    </row>
    <row r="32" spans="1:11" x14ac:dyDescent="0.25">
      <c r="A32" s="1">
        <v>43979.333715277775</v>
      </c>
      <c r="B32" s="2">
        <v>1590645628935</v>
      </c>
      <c r="C32" s="2">
        <v>1590645629885</v>
      </c>
      <c r="D32" s="2">
        <v>2325508</v>
      </c>
      <c r="E32" s="2">
        <v>1</v>
      </c>
      <c r="F32" s="2">
        <v>1</v>
      </c>
      <c r="G32" s="2">
        <f>C32-B32</f>
        <v>950</v>
      </c>
      <c r="H32" s="2">
        <f>G32/1000</f>
        <v>0.95</v>
      </c>
      <c r="I32" s="4">
        <f>D32/1000/1000</f>
        <v>2.3255079999999997</v>
      </c>
      <c r="J32" s="2">
        <f>I32/H32</f>
        <v>2.4479031578947366</v>
      </c>
      <c r="K32">
        <f t="shared" si="0"/>
        <v>2447.903157894737</v>
      </c>
    </row>
    <row r="33" spans="1:11" x14ac:dyDescent="0.25">
      <c r="A33" s="1">
        <v>43979.333923611113</v>
      </c>
      <c r="B33" s="2">
        <v>1590645647218</v>
      </c>
      <c r="C33" s="2">
        <v>1590645648184</v>
      </c>
      <c r="D33" s="2">
        <v>2325508</v>
      </c>
      <c r="E33" s="2">
        <v>1</v>
      </c>
      <c r="F33" s="2">
        <v>1</v>
      </c>
      <c r="G33" s="2">
        <f>C33-B33</f>
        <v>966</v>
      </c>
      <c r="H33" s="2">
        <f>G33/1000</f>
        <v>0.96599999999999997</v>
      </c>
      <c r="I33" s="4">
        <f>D33/1000/1000</f>
        <v>2.3255079999999997</v>
      </c>
      <c r="J33" s="2">
        <f>I33/H33</f>
        <v>2.4073581780538298</v>
      </c>
      <c r="K33">
        <f t="shared" si="0"/>
        <v>2407.3581780538302</v>
      </c>
    </row>
    <row r="34" spans="1:11" x14ac:dyDescent="0.25">
      <c r="A34" s="1">
        <v>43979.333969907406</v>
      </c>
      <c r="B34" s="2">
        <v>1590645651760</v>
      </c>
      <c r="C34" s="2">
        <v>1590645652237</v>
      </c>
      <c r="D34" s="2">
        <v>1092227</v>
      </c>
      <c r="E34" s="2">
        <v>1</v>
      </c>
      <c r="F34" s="2">
        <v>1</v>
      </c>
      <c r="G34" s="2">
        <f>C34-B34</f>
        <v>477</v>
      </c>
      <c r="H34" s="2">
        <f>G34/1000</f>
        <v>0.47699999999999998</v>
      </c>
      <c r="I34" s="4">
        <f>D34/1000/1000</f>
        <v>1.0922270000000001</v>
      </c>
      <c r="J34" s="2">
        <f>I34/H34</f>
        <v>2.2897840670859542</v>
      </c>
      <c r="K34">
        <f t="shared" si="0"/>
        <v>2289.7840670859541</v>
      </c>
    </row>
    <row r="35" spans="1:11" x14ac:dyDescent="0.25">
      <c r="A35" s="1">
        <v>43979.334050925929</v>
      </c>
      <c r="B35" s="2">
        <v>1590645657217</v>
      </c>
      <c r="C35" s="2">
        <v>1590645659098</v>
      </c>
      <c r="D35" s="2">
        <v>4706107</v>
      </c>
      <c r="E35" s="2">
        <v>1</v>
      </c>
      <c r="F35" s="2">
        <v>1</v>
      </c>
      <c r="G35" s="2">
        <f>C35-B35</f>
        <v>1881</v>
      </c>
      <c r="H35" s="2">
        <f>G35/1000</f>
        <v>1.881</v>
      </c>
      <c r="I35" s="4">
        <f>D35/1000/1000</f>
        <v>4.7061070000000003</v>
      </c>
      <c r="J35" s="2">
        <f>I35/H35</f>
        <v>2.5019175970228602</v>
      </c>
      <c r="K35">
        <f t="shared" si="0"/>
        <v>2501.9175970228603</v>
      </c>
    </row>
    <row r="36" spans="1:11" x14ac:dyDescent="0.25">
      <c r="A36" s="1">
        <v>43979.334537037037</v>
      </c>
      <c r="B36" s="2">
        <v>1590645684737</v>
      </c>
      <c r="C36" s="2">
        <v>1590645701338</v>
      </c>
      <c r="D36" s="2">
        <v>42578683</v>
      </c>
      <c r="E36" s="2">
        <v>1</v>
      </c>
      <c r="F36" s="2">
        <v>1</v>
      </c>
      <c r="G36" s="2">
        <f>C36-B36</f>
        <v>16601</v>
      </c>
      <c r="H36" s="2">
        <f>G36/1000</f>
        <v>16.600999999999999</v>
      </c>
      <c r="I36" s="4">
        <f>D36/1000/1000</f>
        <v>42.578682999999998</v>
      </c>
      <c r="J36" s="2">
        <f>I36/H36</f>
        <v>2.5648263960002411</v>
      </c>
      <c r="K36">
        <f t="shared" si="0"/>
        <v>2564.8263960002409</v>
      </c>
    </row>
    <row r="37" spans="1:11" x14ac:dyDescent="0.25">
      <c r="A37" s="1">
        <v>43979.334999999999</v>
      </c>
      <c r="B37" s="2">
        <v>1590645724352</v>
      </c>
      <c r="C37" s="2">
        <v>1590645740977</v>
      </c>
      <c r="D37" s="2">
        <v>42578683</v>
      </c>
      <c r="E37" s="2">
        <v>1</v>
      </c>
      <c r="F37" s="2">
        <v>1</v>
      </c>
      <c r="G37" s="2">
        <f>C37-B37</f>
        <v>16625</v>
      </c>
      <c r="H37" s="2">
        <f>G37/1000</f>
        <v>16.625</v>
      </c>
      <c r="I37" s="4">
        <f>D37/1000/1000</f>
        <v>42.578682999999998</v>
      </c>
      <c r="J37" s="2">
        <f>I37/H37</f>
        <v>2.561123789473684</v>
      </c>
      <c r="K37">
        <f t="shared" si="0"/>
        <v>2561.1237894736842</v>
      </c>
    </row>
    <row r="38" spans="1:11" x14ac:dyDescent="0.25">
      <c r="A38" s="1">
        <v>43979.335509259261</v>
      </c>
      <c r="B38" s="2">
        <v>1590645775385</v>
      </c>
      <c r="C38" s="2">
        <v>1590645785645</v>
      </c>
      <c r="D38" s="2">
        <v>26163317</v>
      </c>
      <c r="E38" s="2">
        <v>2</v>
      </c>
      <c r="F38" s="2">
        <v>2</v>
      </c>
      <c r="G38" s="2">
        <f>C38-B38</f>
        <v>10260</v>
      </c>
      <c r="H38" s="2">
        <f>G38/1000</f>
        <v>10.26</v>
      </c>
      <c r="I38" s="4">
        <f>D38/1000/1000</f>
        <v>26.163316999999999</v>
      </c>
      <c r="J38" s="2">
        <f>I38/H38</f>
        <v>2.55003089668616</v>
      </c>
      <c r="K38">
        <f t="shared" si="0"/>
        <v>2550.0308966861598</v>
      </c>
    </row>
    <row r="39" spans="1:11" x14ac:dyDescent="0.25">
      <c r="A39" s="1">
        <v>43979.397233796299</v>
      </c>
      <c r="B39" s="2">
        <v>1590651122160</v>
      </c>
      <c r="C39" s="2">
        <v>1590651122237</v>
      </c>
      <c r="D39" s="2">
        <v>2419</v>
      </c>
      <c r="E39" s="2">
        <v>1</v>
      </c>
      <c r="F39" s="2">
        <v>1</v>
      </c>
      <c r="G39" s="2">
        <f>C39-B39</f>
        <v>77</v>
      </c>
      <c r="H39" s="2">
        <f>G39/1000</f>
        <v>7.6999999999999999E-2</v>
      </c>
      <c r="I39" s="4">
        <f>D39/1000/1000</f>
        <v>2.4190000000000001E-3</v>
      </c>
      <c r="J39" s="2">
        <f>I39/H39</f>
        <v>3.1415584415584417E-2</v>
      </c>
      <c r="K39">
        <f t="shared" si="0"/>
        <v>31.415584415584416</v>
      </c>
    </row>
    <row r="40" spans="1:11" x14ac:dyDescent="0.25">
      <c r="A40" s="1">
        <v>43979.401550925926</v>
      </c>
      <c r="B40" s="2">
        <v>1590651495661</v>
      </c>
      <c r="C40" s="2">
        <v>1590651495735</v>
      </c>
      <c r="D40" s="2">
        <v>1155</v>
      </c>
      <c r="E40" s="2">
        <v>1</v>
      </c>
      <c r="F40" s="2">
        <v>1</v>
      </c>
      <c r="G40" s="2">
        <f>C40-B40</f>
        <v>74</v>
      </c>
      <c r="H40" s="2">
        <f>G40/1000</f>
        <v>7.3999999999999996E-2</v>
      </c>
      <c r="I40" s="4">
        <f>D40/1000/1000</f>
        <v>1.155E-3</v>
      </c>
      <c r="J40" s="2">
        <f>I40/H40</f>
        <v>1.5608108108108108E-2</v>
      </c>
      <c r="K40">
        <f t="shared" si="0"/>
        <v>15.608108108108109</v>
      </c>
    </row>
    <row r="41" spans="1:11" x14ac:dyDescent="0.25">
      <c r="A41" s="1">
        <v>43984.891562500001</v>
      </c>
      <c r="B41" s="2">
        <v>1591125821505</v>
      </c>
      <c r="C41" s="2">
        <v>1591125831273</v>
      </c>
      <c r="D41" s="2">
        <v>26336269</v>
      </c>
      <c r="E41" s="2">
        <v>1</v>
      </c>
      <c r="F41" s="2">
        <v>1</v>
      </c>
      <c r="G41" s="2">
        <f>C41-B41</f>
        <v>9768</v>
      </c>
      <c r="H41" s="2">
        <f>G41/1000</f>
        <v>9.7680000000000007</v>
      </c>
      <c r="I41" s="4">
        <f>D41/1000/1000</f>
        <v>26.336269000000001</v>
      </c>
      <c r="J41" s="2">
        <f>I41/H41</f>
        <v>2.6961782350532348</v>
      </c>
      <c r="K41">
        <f t="shared" si="0"/>
        <v>2696.1782350532349</v>
      </c>
    </row>
    <row r="42" spans="1:11" x14ac:dyDescent="0.25">
      <c r="A42" s="1">
        <v>43984.897557870368</v>
      </c>
      <c r="B42" s="2">
        <v>1591125916659</v>
      </c>
      <c r="C42" s="2">
        <v>1591126349295</v>
      </c>
      <c r="D42" s="2">
        <v>1170807127</v>
      </c>
      <c r="E42" s="2">
        <v>17</v>
      </c>
      <c r="F42" s="2">
        <v>21</v>
      </c>
      <c r="G42" s="2">
        <f>C42-B42</f>
        <v>432636</v>
      </c>
      <c r="H42" s="2">
        <f>G42/1000</f>
        <v>432.63600000000002</v>
      </c>
      <c r="I42" s="4">
        <f>D42/1000/1000</f>
        <v>1170.807127</v>
      </c>
      <c r="J42" s="2">
        <f>I42/H42</f>
        <v>2.7062175292855888</v>
      </c>
      <c r="K42">
        <f t="shared" si="0"/>
        <v>2706.2175292855891</v>
      </c>
    </row>
    <row r="43" spans="1:11" x14ac:dyDescent="0.25">
      <c r="A43" s="1">
        <v>43985.412812499999</v>
      </c>
      <c r="B43" s="2">
        <v>1591170708361</v>
      </c>
      <c r="C43" s="2">
        <v>1591170867869</v>
      </c>
      <c r="D43" s="2">
        <v>1779957760</v>
      </c>
      <c r="E43" s="2">
        <v>1</v>
      </c>
      <c r="F43" s="2">
        <v>14</v>
      </c>
      <c r="G43" s="2">
        <f>C43-B43</f>
        <v>159508</v>
      </c>
      <c r="H43" s="2">
        <f>G43/1000</f>
        <v>159.50800000000001</v>
      </c>
      <c r="I43" s="4">
        <f>D43/1000/1000</f>
        <v>1779.95776</v>
      </c>
      <c r="J43" s="2">
        <f>I43/H43</f>
        <v>11.159050078992902</v>
      </c>
      <c r="K43">
        <f t="shared" si="0"/>
        <v>11159.050078992903</v>
      </c>
    </row>
    <row r="44" spans="1:11" x14ac:dyDescent="0.25">
      <c r="A44" s="1">
        <v>43990.853113425925</v>
      </c>
      <c r="B44" s="2">
        <v>1591640904524</v>
      </c>
      <c r="C44" s="2">
        <v>1591640910483</v>
      </c>
      <c r="D44" s="2">
        <v>9814528</v>
      </c>
      <c r="E44" s="2">
        <v>1</v>
      </c>
      <c r="F44" s="2">
        <v>1</v>
      </c>
      <c r="G44" s="2">
        <f>C44-B44</f>
        <v>5959</v>
      </c>
      <c r="H44" s="2">
        <f>G44/1000</f>
        <v>5.9589999999999996</v>
      </c>
      <c r="I44" s="4">
        <f>D44/1000/1000</f>
        <v>9.814528000000001</v>
      </c>
      <c r="J44" s="2">
        <f>I44/H44</f>
        <v>1.6470092297365333</v>
      </c>
      <c r="K44">
        <f t="shared" si="0"/>
        <v>1647.0092297365331</v>
      </c>
    </row>
    <row r="45" spans="1:11" x14ac:dyDescent="0.25">
      <c r="A45" s="1">
        <v>43990.853344907409</v>
      </c>
      <c r="B45" s="2">
        <v>1591640929593</v>
      </c>
      <c r="C45" s="2">
        <v>1591640930030</v>
      </c>
      <c r="D45" s="2">
        <v>8732672</v>
      </c>
      <c r="E45" s="2">
        <v>1</v>
      </c>
      <c r="F45" s="2">
        <v>1</v>
      </c>
      <c r="G45" s="2">
        <f>C45-B45</f>
        <v>437</v>
      </c>
      <c r="H45" s="2">
        <f>G45/1000</f>
        <v>0.437</v>
      </c>
      <c r="I45" s="4">
        <f>D45/1000/1000</f>
        <v>8.7326720000000009</v>
      </c>
      <c r="J45" s="2">
        <f>I45/H45</f>
        <v>19.983231121281467</v>
      </c>
      <c r="K45">
        <f t="shared" si="0"/>
        <v>19983.231121281464</v>
      </c>
    </row>
    <row r="46" spans="1:11" x14ac:dyDescent="0.25">
      <c r="A46" s="1">
        <v>43990.853692129633</v>
      </c>
      <c r="B46" s="2">
        <v>1591640959912</v>
      </c>
      <c r="C46" s="2">
        <v>1591640960000</v>
      </c>
      <c r="D46" s="2">
        <v>1188</v>
      </c>
      <c r="E46" s="2">
        <v>4</v>
      </c>
      <c r="F46" s="2">
        <v>4</v>
      </c>
      <c r="G46" s="2">
        <f>C46-B46</f>
        <v>88</v>
      </c>
      <c r="H46" s="2">
        <f>G46/1000</f>
        <v>8.7999999999999995E-2</v>
      </c>
      <c r="I46" s="4">
        <f>D46/1000/1000</f>
        <v>1.188E-3</v>
      </c>
      <c r="J46" s="2">
        <f>I46/H46</f>
        <v>1.3500000000000002E-2</v>
      </c>
      <c r="K46">
        <f t="shared" si="0"/>
        <v>13.5</v>
      </c>
    </row>
    <row r="47" spans="1:11" x14ac:dyDescent="0.25">
      <c r="A47" s="1">
        <v>43990.853784722225</v>
      </c>
      <c r="B47" s="2">
        <v>1591640966116</v>
      </c>
      <c r="C47" s="2">
        <v>1591640968621</v>
      </c>
      <c r="D47" s="2">
        <v>570707</v>
      </c>
      <c r="E47" s="2">
        <v>6</v>
      </c>
      <c r="F47" s="2">
        <v>6</v>
      </c>
      <c r="G47" s="2">
        <f>C47-B47</f>
        <v>2505</v>
      </c>
      <c r="H47" s="2">
        <f>G47/1000</f>
        <v>2.5049999999999999</v>
      </c>
      <c r="I47" s="4">
        <f>D47/1000/1000</f>
        <v>0.57070699999999996</v>
      </c>
      <c r="J47" s="2">
        <f>I47/H47</f>
        <v>0.22782714570858284</v>
      </c>
      <c r="K47">
        <f t="shared" si="0"/>
        <v>227.82714570858283</v>
      </c>
    </row>
    <row r="48" spans="1:11" x14ac:dyDescent="0.25">
      <c r="A48" s="1">
        <v>43990.869201388887</v>
      </c>
      <c r="B48" s="2">
        <v>1591642297464</v>
      </c>
      <c r="C48" s="2">
        <v>1591642299227</v>
      </c>
      <c r="D48" s="2">
        <v>1340176</v>
      </c>
      <c r="E48" s="2">
        <v>1</v>
      </c>
      <c r="F48" s="2">
        <v>1</v>
      </c>
      <c r="G48" s="2">
        <f>C48-B48</f>
        <v>1763</v>
      </c>
      <c r="H48" s="2">
        <f>G48/1000</f>
        <v>1.7629999999999999</v>
      </c>
      <c r="I48" s="4">
        <f>D48/1000/1000</f>
        <v>1.340176</v>
      </c>
      <c r="J48" s="2">
        <f>I48/H48</f>
        <v>0.7601678956324448</v>
      </c>
      <c r="K48">
        <f t="shared" si="0"/>
        <v>760.1678956324447</v>
      </c>
    </row>
    <row r="49" spans="1:11" x14ac:dyDescent="0.25">
      <c r="A49" s="1">
        <v>43990.869791666664</v>
      </c>
      <c r="B49" s="2">
        <v>1591642334179</v>
      </c>
      <c r="C49" s="2">
        <v>1591642350164</v>
      </c>
      <c r="D49" s="2">
        <v>994590720</v>
      </c>
      <c r="E49" s="2">
        <v>1</v>
      </c>
      <c r="F49" s="2">
        <v>8</v>
      </c>
      <c r="G49" s="2">
        <f>C49-B49</f>
        <v>15985</v>
      </c>
      <c r="H49" s="2">
        <f>G49/1000</f>
        <v>15.984999999999999</v>
      </c>
      <c r="I49" s="4">
        <f>D49/1000/1000</f>
        <v>994.59071999999992</v>
      </c>
      <c r="J49" s="2">
        <f>I49/H49</f>
        <v>62.220251485767903</v>
      </c>
      <c r="K49">
        <f t="shared" si="0"/>
        <v>62220.251485767905</v>
      </c>
    </row>
    <row r="50" spans="1:11" x14ac:dyDescent="0.25">
      <c r="A50" s="1">
        <v>43990.872037037036</v>
      </c>
      <c r="B50" s="2">
        <v>1591642544126</v>
      </c>
      <c r="C50" s="2">
        <v>1591642544756</v>
      </c>
      <c r="D50" s="2">
        <v>18092440</v>
      </c>
      <c r="E50" s="2">
        <v>1</v>
      </c>
      <c r="F50" s="2">
        <v>1</v>
      </c>
      <c r="G50" s="2">
        <f>C50-B50</f>
        <v>630</v>
      </c>
      <c r="H50" s="2">
        <f>G50/1000</f>
        <v>0.63</v>
      </c>
      <c r="I50" s="4">
        <f>D50/1000/1000</f>
        <v>18.09244</v>
      </c>
      <c r="J50" s="2">
        <f>I50/H50</f>
        <v>28.718158730158731</v>
      </c>
      <c r="K50">
        <f t="shared" si="0"/>
        <v>28718.158730158728</v>
      </c>
    </row>
    <row r="51" spans="1:11" x14ac:dyDescent="0.25">
      <c r="A51" s="1">
        <v>43990.872106481482</v>
      </c>
      <c r="B51" s="2">
        <v>1591642548797</v>
      </c>
      <c r="C51" s="2">
        <v>1591642550883</v>
      </c>
      <c r="D51" s="2">
        <v>517</v>
      </c>
      <c r="E51" s="2">
        <v>1</v>
      </c>
      <c r="F51" s="2">
        <v>4</v>
      </c>
      <c r="G51" s="2">
        <f>C51-B51</f>
        <v>2086</v>
      </c>
      <c r="H51" s="2">
        <f>G51/1000</f>
        <v>2.0859999999999999</v>
      </c>
      <c r="I51" s="4">
        <f>D51/1000/1000</f>
        <v>5.1699999999999999E-4</v>
      </c>
      <c r="J51" s="2">
        <f>I51/H51</f>
        <v>2.4784276126558005E-4</v>
      </c>
      <c r="K51">
        <f t="shared" si="0"/>
        <v>0.24784276126558008</v>
      </c>
    </row>
    <row r="52" spans="1:11" x14ac:dyDescent="0.25">
      <c r="A52" s="1">
        <v>43990.874027777776</v>
      </c>
      <c r="B52" s="2">
        <v>1591642691010</v>
      </c>
      <c r="C52" s="2">
        <v>1591642715565</v>
      </c>
      <c r="D52" s="2">
        <v>1497214976</v>
      </c>
      <c r="E52" s="2">
        <v>1</v>
      </c>
      <c r="F52" s="2">
        <v>12</v>
      </c>
      <c r="G52" s="2">
        <f>C52-B52</f>
        <v>24555</v>
      </c>
      <c r="H52" s="2">
        <f>G52/1000</f>
        <v>24.555</v>
      </c>
      <c r="I52" s="4">
        <f>D52/1000/1000</f>
        <v>1497.214976</v>
      </c>
      <c r="J52" s="2">
        <f>I52/H52</f>
        <v>60.973935084504177</v>
      </c>
      <c r="K52">
        <f t="shared" si="0"/>
        <v>60973.935084504177</v>
      </c>
    </row>
    <row r="53" spans="1:11" x14ac:dyDescent="0.25">
      <c r="A53" s="1">
        <v>43990.875</v>
      </c>
      <c r="B53" s="2">
        <v>1591642801321</v>
      </c>
      <c r="C53" s="2">
        <v>1591642801601</v>
      </c>
      <c r="D53" s="2">
        <v>3211264</v>
      </c>
      <c r="E53" s="2">
        <v>1</v>
      </c>
      <c r="F53" s="2">
        <v>1</v>
      </c>
      <c r="G53" s="2">
        <f>C53-B53</f>
        <v>280</v>
      </c>
      <c r="H53" s="2">
        <f>G53/1000</f>
        <v>0.28000000000000003</v>
      </c>
      <c r="I53" s="4">
        <f>D53/1000/1000</f>
        <v>3.2112640000000003</v>
      </c>
      <c r="J53" s="2">
        <f>I53/H53</f>
        <v>11.4688</v>
      </c>
      <c r="K53">
        <f t="shared" si="0"/>
        <v>11468.8</v>
      </c>
    </row>
    <row r="54" spans="1:11" x14ac:dyDescent="0.25">
      <c r="A54" s="1">
        <v>43990.875150462962</v>
      </c>
      <c r="B54" s="2">
        <v>1591642807923</v>
      </c>
      <c r="C54" s="2">
        <v>1591642814509</v>
      </c>
      <c r="D54" s="2">
        <v>104857600</v>
      </c>
      <c r="E54" s="2">
        <v>1</v>
      </c>
      <c r="F54" s="2">
        <v>4</v>
      </c>
      <c r="G54" s="2">
        <f>C54-B54</f>
        <v>6586</v>
      </c>
      <c r="H54" s="2">
        <f>G54/1000</f>
        <v>6.5860000000000003</v>
      </c>
      <c r="I54" s="4">
        <f>D54/1000/1000</f>
        <v>104.85760000000001</v>
      </c>
      <c r="J54" s="2">
        <f>I54/H54</f>
        <v>15.921287579714546</v>
      </c>
      <c r="K54">
        <f t="shared" si="0"/>
        <v>15921.287579714546</v>
      </c>
    </row>
    <row r="55" spans="1:11" x14ac:dyDescent="0.25">
      <c r="A55" s="1">
        <v>43990.875300925924</v>
      </c>
      <c r="B55" s="2">
        <v>1591642824860</v>
      </c>
      <c r="C55" s="2">
        <v>1591642826711</v>
      </c>
      <c r="D55" s="2">
        <v>104857600</v>
      </c>
      <c r="E55" s="2">
        <v>1</v>
      </c>
      <c r="F55" s="2">
        <v>4</v>
      </c>
      <c r="G55" s="2">
        <f>C55-B55</f>
        <v>1851</v>
      </c>
      <c r="H55" s="2">
        <f>G55/1000</f>
        <v>1.851</v>
      </c>
      <c r="I55" s="4">
        <f>D55/1000/1000</f>
        <v>104.85760000000001</v>
      </c>
      <c r="J55" s="2">
        <f>I55/H55</f>
        <v>56.649162614802812</v>
      </c>
      <c r="K55">
        <f t="shared" si="0"/>
        <v>56649.162614802815</v>
      </c>
    </row>
    <row r="56" spans="1:11" x14ac:dyDescent="0.25">
      <c r="A56" s="1">
        <v>43990.875381944446</v>
      </c>
      <c r="B56" s="2">
        <v>1591642831028</v>
      </c>
      <c r="C56" s="2">
        <v>1591642834265</v>
      </c>
      <c r="D56" s="2">
        <v>104857600</v>
      </c>
      <c r="E56" s="2">
        <v>1</v>
      </c>
      <c r="F56" s="2">
        <v>4</v>
      </c>
      <c r="G56" s="2">
        <f>C56-B56</f>
        <v>3237</v>
      </c>
      <c r="H56" s="2">
        <f>G56/1000</f>
        <v>3.2370000000000001</v>
      </c>
      <c r="I56" s="4">
        <f>D56/1000/1000</f>
        <v>104.85760000000001</v>
      </c>
      <c r="J56" s="2">
        <f>I56/H56</f>
        <v>32.393450725980848</v>
      </c>
      <c r="K56">
        <f t="shared" si="0"/>
        <v>32393.450725980849</v>
      </c>
    </row>
    <row r="57" spans="1:11" x14ac:dyDescent="0.25">
      <c r="A57" s="1">
        <v>43990.875486111108</v>
      </c>
      <c r="B57" s="2">
        <v>1591642841735</v>
      </c>
      <c r="C57" s="2">
        <v>1591642843162</v>
      </c>
      <c r="D57" s="2">
        <v>104857600</v>
      </c>
      <c r="E57" s="2">
        <v>1</v>
      </c>
      <c r="F57" s="2">
        <v>4</v>
      </c>
      <c r="G57" s="2">
        <f>C57-B57</f>
        <v>1427</v>
      </c>
      <c r="H57" s="2">
        <f>G57/1000</f>
        <v>1.427</v>
      </c>
      <c r="I57" s="4">
        <f>D57/1000/1000</f>
        <v>104.85760000000001</v>
      </c>
      <c r="J57" s="2">
        <f>I57/H57</f>
        <v>73.481149264190606</v>
      </c>
      <c r="K57">
        <f t="shared" si="0"/>
        <v>73481.149264190608</v>
      </c>
    </row>
    <row r="58" spans="1:11" x14ac:dyDescent="0.25">
      <c r="A58" s="1">
        <v>43990.875625000001</v>
      </c>
      <c r="B58" s="2">
        <v>1591642849463</v>
      </c>
      <c r="C58" s="2">
        <v>1591642855399</v>
      </c>
      <c r="D58" s="2">
        <v>320995328</v>
      </c>
      <c r="E58" s="2">
        <v>1</v>
      </c>
      <c r="F58" s="2">
        <v>12</v>
      </c>
      <c r="G58" s="2">
        <f>C58-B58</f>
        <v>5936</v>
      </c>
      <c r="H58" s="2">
        <f>G58/1000</f>
        <v>5.9359999999999999</v>
      </c>
      <c r="I58" s="4">
        <f>D58/1000/1000</f>
        <v>320.99532799999997</v>
      </c>
      <c r="J58" s="2">
        <f>I58/H58</f>
        <v>54.076032345013473</v>
      </c>
      <c r="K58">
        <f t="shared" si="0"/>
        <v>54076.032345013475</v>
      </c>
    </row>
    <row r="59" spans="1:11" x14ac:dyDescent="0.25">
      <c r="A59" s="1">
        <v>43990.875625000001</v>
      </c>
      <c r="B59" s="2">
        <v>1591642849463</v>
      </c>
      <c r="C59" s="2">
        <v>1591642855397</v>
      </c>
      <c r="D59" s="2">
        <v>320995328</v>
      </c>
      <c r="E59" s="2">
        <v>1</v>
      </c>
      <c r="F59" s="2">
        <v>12</v>
      </c>
      <c r="G59" s="2">
        <f>C59-B59</f>
        <v>5934</v>
      </c>
      <c r="H59" s="2">
        <f>G59/1000</f>
        <v>5.9340000000000002</v>
      </c>
      <c r="I59" s="4">
        <f>D59/1000/1000</f>
        <v>320.99532799999997</v>
      </c>
      <c r="J59" s="2">
        <f>I59/H59</f>
        <v>54.094258173238956</v>
      </c>
      <c r="K59">
        <f t="shared" si="0"/>
        <v>54094.258173238959</v>
      </c>
    </row>
    <row r="60" spans="1:11" x14ac:dyDescent="0.25">
      <c r="A60" s="1">
        <v>43990.875636574077</v>
      </c>
      <c r="B60" s="2">
        <v>1591642849463</v>
      </c>
      <c r="C60" s="2">
        <v>1591642855399</v>
      </c>
      <c r="D60" s="2">
        <v>320995328</v>
      </c>
      <c r="E60" s="2">
        <v>1</v>
      </c>
      <c r="F60" s="2">
        <v>12</v>
      </c>
      <c r="G60" s="2">
        <f>C60-B60</f>
        <v>5936</v>
      </c>
      <c r="H60" s="2">
        <f>G60/1000</f>
        <v>5.9359999999999999</v>
      </c>
      <c r="I60" s="4">
        <f>D60/1000/1000</f>
        <v>320.99532799999997</v>
      </c>
      <c r="J60" s="2">
        <f>I60/H60</f>
        <v>54.076032345013473</v>
      </c>
      <c r="K60">
        <f t="shared" si="0"/>
        <v>54076.032345013475</v>
      </c>
    </row>
    <row r="61" spans="1:11" x14ac:dyDescent="0.25">
      <c r="A61" s="1">
        <v>43990.876527777778</v>
      </c>
      <c r="B61" s="2">
        <v>1591642891074</v>
      </c>
      <c r="C61" s="2">
        <v>1591642933379</v>
      </c>
      <c r="D61" s="2">
        <v>320995328</v>
      </c>
      <c r="E61" s="2">
        <v>1</v>
      </c>
      <c r="F61" s="2">
        <v>12</v>
      </c>
      <c r="G61" s="2">
        <f>C61-B61</f>
        <v>42305</v>
      </c>
      <c r="H61" s="2">
        <f>G61/1000</f>
        <v>42.305</v>
      </c>
      <c r="I61" s="4">
        <f>D61/1000/1000</f>
        <v>320.99532799999997</v>
      </c>
      <c r="J61" s="2">
        <f>I61/H61</f>
        <v>7.5876451483276206</v>
      </c>
      <c r="K61">
        <f t="shared" si="0"/>
        <v>7587.6451483276205</v>
      </c>
    </row>
    <row r="62" spans="1:11" x14ac:dyDescent="0.25">
      <c r="A62" s="1">
        <v>43990.876527777778</v>
      </c>
      <c r="B62" s="2">
        <v>1591642891074</v>
      </c>
      <c r="C62" s="2">
        <v>1591642933379</v>
      </c>
      <c r="D62" s="2">
        <v>320995328</v>
      </c>
      <c r="E62" s="2">
        <v>1</v>
      </c>
      <c r="F62" s="2">
        <v>12</v>
      </c>
      <c r="G62" s="2">
        <f>C62-B62</f>
        <v>42305</v>
      </c>
      <c r="H62" s="2">
        <f>G62/1000</f>
        <v>42.305</v>
      </c>
      <c r="I62" s="4">
        <f>D62/1000/1000</f>
        <v>320.99532799999997</v>
      </c>
      <c r="J62" s="2">
        <f>I62/H62</f>
        <v>7.5876451483276206</v>
      </c>
      <c r="K62">
        <f t="shared" si="0"/>
        <v>7587.6451483276205</v>
      </c>
    </row>
    <row r="63" spans="1:11" x14ac:dyDescent="0.25">
      <c r="A63" s="1">
        <v>43990.876527777778</v>
      </c>
      <c r="B63" s="2">
        <v>1591642891074</v>
      </c>
      <c r="C63" s="2">
        <v>1591642933378</v>
      </c>
      <c r="D63" s="2">
        <v>320995328</v>
      </c>
      <c r="E63" s="2">
        <v>1</v>
      </c>
      <c r="F63" s="2">
        <v>12</v>
      </c>
      <c r="G63" s="2">
        <f>C63-B63</f>
        <v>42304</v>
      </c>
      <c r="H63" s="2">
        <f>G63/1000</f>
        <v>42.304000000000002</v>
      </c>
      <c r="I63" s="4">
        <f>D63/1000/1000</f>
        <v>320.99532799999997</v>
      </c>
      <c r="J63" s="2">
        <f>I63/H63</f>
        <v>7.5878245083207254</v>
      </c>
      <c r="K63">
        <f t="shared" si="0"/>
        <v>7587.8245083207257</v>
      </c>
    </row>
    <row r="64" spans="1:11" x14ac:dyDescent="0.25">
      <c r="A64" s="1">
        <v>43990.87736111111</v>
      </c>
      <c r="B64" s="2">
        <v>1591642350668</v>
      </c>
      <c r="C64" s="2">
        <v>1591643004313</v>
      </c>
      <c r="D64" s="2">
        <v>745406464</v>
      </c>
      <c r="E64" s="2">
        <v>1</v>
      </c>
      <c r="F64" s="2">
        <v>6</v>
      </c>
      <c r="G64" s="2">
        <f>C64-B64</f>
        <v>653645</v>
      </c>
      <c r="H64" s="2">
        <f>G64/1000</f>
        <v>653.64499999999998</v>
      </c>
      <c r="I64" s="4">
        <f>D64/1000/1000</f>
        <v>745.40646400000003</v>
      </c>
      <c r="J64" s="2">
        <f>I64/H64</f>
        <v>1.1403842513902807</v>
      </c>
      <c r="K64">
        <f t="shared" si="0"/>
        <v>1140.3842513902807</v>
      </c>
    </row>
    <row r="65" spans="1:11" x14ac:dyDescent="0.25">
      <c r="A65" s="1">
        <v>43990.878391203703</v>
      </c>
      <c r="B65" s="2">
        <v>1591643092473</v>
      </c>
      <c r="C65" s="2">
        <v>1591643094498</v>
      </c>
      <c r="D65" s="2">
        <v>107906712</v>
      </c>
      <c r="E65" s="2">
        <v>1</v>
      </c>
      <c r="F65" s="2">
        <v>1</v>
      </c>
      <c r="G65" s="2">
        <f>C65-B65</f>
        <v>2025</v>
      </c>
      <c r="H65" s="2">
        <f>G65/1000</f>
        <v>2.0249999999999999</v>
      </c>
      <c r="I65" s="4">
        <f>D65/1000/1000</f>
        <v>107.906712</v>
      </c>
      <c r="J65" s="2">
        <f>I65/H65</f>
        <v>53.287265185185184</v>
      </c>
      <c r="K65">
        <f t="shared" si="0"/>
        <v>53287.265185185184</v>
      </c>
    </row>
    <row r="66" spans="1:11" x14ac:dyDescent="0.25">
      <c r="A66" s="1">
        <v>43990.878993055558</v>
      </c>
      <c r="B66" s="2">
        <v>1591643124820</v>
      </c>
      <c r="C66" s="2">
        <v>1591643139915</v>
      </c>
      <c r="D66" s="2">
        <v>4689697792</v>
      </c>
      <c r="E66" s="2">
        <v>1</v>
      </c>
      <c r="F66" s="2">
        <v>37</v>
      </c>
      <c r="G66" s="2">
        <f>C66-B66</f>
        <v>15095</v>
      </c>
      <c r="H66" s="2">
        <f>G66/1000</f>
        <v>15.095000000000001</v>
      </c>
      <c r="I66" s="4">
        <f>D66/1000/1000</f>
        <v>4689.6977919999999</v>
      </c>
      <c r="J66" s="2">
        <f>I66/H66</f>
        <v>310.67888651871476</v>
      </c>
      <c r="K66">
        <f t="shared" si="0"/>
        <v>310678.88651871483</v>
      </c>
    </row>
    <row r="67" spans="1:11" x14ac:dyDescent="0.25">
      <c r="A67" s="1">
        <v>43990.879282407404</v>
      </c>
      <c r="B67" s="2">
        <v>1591643156089</v>
      </c>
      <c r="C67" s="2">
        <v>1591643170973</v>
      </c>
      <c r="D67" s="2">
        <v>931069440</v>
      </c>
      <c r="E67" s="2">
        <v>1</v>
      </c>
      <c r="F67" s="2">
        <v>8</v>
      </c>
      <c r="G67" s="2">
        <f>C67-B67</f>
        <v>14884</v>
      </c>
      <c r="H67" s="2">
        <f>G67/1000</f>
        <v>14.884</v>
      </c>
      <c r="I67" s="4">
        <f>D67/1000/1000</f>
        <v>931.06943999999999</v>
      </c>
      <c r="J67" s="2">
        <f>I67/H67</f>
        <v>62.555055092717012</v>
      </c>
      <c r="K67">
        <f t="shared" ref="K67:K95" si="1">D67/1000/H67</f>
        <v>62555.055092717004</v>
      </c>
    </row>
    <row r="68" spans="1:11" x14ac:dyDescent="0.25">
      <c r="A68" s="1">
        <v>43990.879780092589</v>
      </c>
      <c r="B68" s="2">
        <v>1591643173471</v>
      </c>
      <c r="C68" s="2">
        <v>1591643214351</v>
      </c>
      <c r="D68" s="2">
        <v>2480002048</v>
      </c>
      <c r="E68" s="2">
        <v>1</v>
      </c>
      <c r="F68" s="2">
        <v>20</v>
      </c>
      <c r="G68" s="2">
        <f>C68-B68</f>
        <v>40880</v>
      </c>
      <c r="H68" s="2">
        <f>G68/1000</f>
        <v>40.880000000000003</v>
      </c>
      <c r="I68" s="4">
        <f>D68/1000/1000</f>
        <v>2480.0020479999998</v>
      </c>
      <c r="J68" s="2">
        <f>I68/H68</f>
        <v>60.665412133072401</v>
      </c>
      <c r="K68">
        <f t="shared" si="1"/>
        <v>60665.412133072401</v>
      </c>
    </row>
    <row r="69" spans="1:11" x14ac:dyDescent="0.25">
      <c r="A69" s="1">
        <v>43990.880902777775</v>
      </c>
      <c r="B69" s="2">
        <v>1591643289745</v>
      </c>
      <c r="C69" s="2">
        <v>1591643309316</v>
      </c>
      <c r="D69" s="2">
        <v>745406464</v>
      </c>
      <c r="E69" s="2">
        <v>1</v>
      </c>
      <c r="F69" s="2">
        <v>6</v>
      </c>
      <c r="G69" s="2">
        <f>C69-B69</f>
        <v>19571</v>
      </c>
      <c r="H69" s="2">
        <f>G69/1000</f>
        <v>19.571000000000002</v>
      </c>
      <c r="I69" s="4">
        <f>D69/1000/1000</f>
        <v>745.40646400000003</v>
      </c>
      <c r="J69" s="2">
        <f>I69/H69</f>
        <v>38.087295692606403</v>
      </c>
      <c r="K69">
        <f t="shared" si="1"/>
        <v>38087.295692606407</v>
      </c>
    </row>
    <row r="70" spans="1:11" x14ac:dyDescent="0.25">
      <c r="A70" s="1">
        <v>43990.881273148145</v>
      </c>
      <c r="B70" s="2">
        <v>1591643331512</v>
      </c>
      <c r="C70" s="2">
        <v>1591643339265</v>
      </c>
      <c r="D70" s="2">
        <v>745406464</v>
      </c>
      <c r="E70" s="2">
        <v>1</v>
      </c>
      <c r="F70" s="2">
        <v>12</v>
      </c>
      <c r="G70" s="2">
        <f>C70-B70</f>
        <v>7753</v>
      </c>
      <c r="H70" s="2">
        <f>G70/1000</f>
        <v>7.7530000000000001</v>
      </c>
      <c r="I70" s="4">
        <f>D70/1000/1000</f>
        <v>745.40646400000003</v>
      </c>
      <c r="J70" s="2">
        <f>I70/H70</f>
        <v>96.144262092093385</v>
      </c>
      <c r="K70">
        <f t="shared" si="1"/>
        <v>96144.262092093384</v>
      </c>
    </row>
    <row r="71" spans="1:11" x14ac:dyDescent="0.25">
      <c r="A71" s="1">
        <v>43990.884918981479</v>
      </c>
      <c r="B71" s="2">
        <v>1591643351922</v>
      </c>
      <c r="C71" s="2">
        <v>1591643655046</v>
      </c>
      <c r="D71" s="2">
        <v>745406464</v>
      </c>
      <c r="E71" s="2">
        <v>1</v>
      </c>
      <c r="F71" s="2">
        <v>12</v>
      </c>
      <c r="G71" s="2">
        <f>C71-B71</f>
        <v>303124</v>
      </c>
      <c r="H71" s="2">
        <f>G71/1000</f>
        <v>303.12400000000002</v>
      </c>
      <c r="I71" s="4">
        <f>D71/1000/1000</f>
        <v>745.40646400000003</v>
      </c>
      <c r="J71" s="2">
        <f>I71/H71</f>
        <v>2.4590809833599452</v>
      </c>
      <c r="K71">
        <f t="shared" si="1"/>
        <v>2459.0809833599451</v>
      </c>
    </row>
    <row r="72" spans="1:11" x14ac:dyDescent="0.25">
      <c r="A72" s="1">
        <v>43990.889768518522</v>
      </c>
      <c r="B72" s="2">
        <v>1591643915716</v>
      </c>
      <c r="C72" s="2">
        <v>1591644076475</v>
      </c>
      <c r="D72" s="2">
        <v>11270709248</v>
      </c>
      <c r="E72" s="2">
        <v>3</v>
      </c>
      <c r="F72" s="2">
        <v>178</v>
      </c>
      <c r="G72" s="2">
        <f>C72-B72</f>
        <v>160759</v>
      </c>
      <c r="H72" s="2">
        <f>G72/1000</f>
        <v>160.75899999999999</v>
      </c>
      <c r="I72" s="4">
        <f>D72/1000/1000</f>
        <v>11270.709247999999</v>
      </c>
      <c r="J72" s="2">
        <f>I72/H72</f>
        <v>70.109351563520548</v>
      </c>
      <c r="K72">
        <f t="shared" si="1"/>
        <v>70109.351563520555</v>
      </c>
    </row>
    <row r="73" spans="1:11" x14ac:dyDescent="0.25">
      <c r="A73" s="1">
        <v>43990.977881944447</v>
      </c>
      <c r="B73" s="2">
        <v>1591651385473</v>
      </c>
      <c r="C73" s="2">
        <v>1591651690045</v>
      </c>
      <c r="D73" s="2">
        <v>2240281974</v>
      </c>
      <c r="E73" s="2">
        <v>4</v>
      </c>
      <c r="F73" s="2">
        <v>6</v>
      </c>
      <c r="G73" s="2">
        <f>C73-B73</f>
        <v>304572</v>
      </c>
      <c r="H73" s="2">
        <f>G73/1000</f>
        <v>304.572</v>
      </c>
      <c r="I73" s="4">
        <f>D73/1000/1000</f>
        <v>2240.281974</v>
      </c>
      <c r="J73" s="2">
        <f>I73/H73</f>
        <v>7.3555086285016351</v>
      </c>
      <c r="K73">
        <f t="shared" si="1"/>
        <v>7355.508628501635</v>
      </c>
    </row>
    <row r="74" spans="1:11" x14ac:dyDescent="0.25">
      <c r="A74" s="1">
        <v>43990.991365740738</v>
      </c>
      <c r="B74" s="2">
        <v>1591652716698</v>
      </c>
      <c r="C74" s="2">
        <v>1591652855617</v>
      </c>
      <c r="D74" s="2">
        <v>1343908983</v>
      </c>
      <c r="E74" s="2">
        <v>1</v>
      </c>
      <c r="F74" s="2">
        <v>3</v>
      </c>
      <c r="G74" s="2">
        <f>C74-B74</f>
        <v>138919</v>
      </c>
      <c r="H74" s="2">
        <f>G74/1000</f>
        <v>138.91900000000001</v>
      </c>
      <c r="I74" s="4">
        <f>D74/1000/1000</f>
        <v>1343.908983</v>
      </c>
      <c r="J74" s="2">
        <f>I74/H74</f>
        <v>9.6740473441357917</v>
      </c>
      <c r="K74">
        <f t="shared" si="1"/>
        <v>9674.0473441357899</v>
      </c>
    </row>
    <row r="75" spans="1:11" x14ac:dyDescent="0.25">
      <c r="A75" s="1">
        <v>43990.995949074073</v>
      </c>
      <c r="B75" s="2">
        <v>1591653127757</v>
      </c>
      <c r="C75" s="2">
        <v>1591653251495</v>
      </c>
      <c r="D75" s="2">
        <v>1343908983</v>
      </c>
      <c r="E75" s="2">
        <v>1</v>
      </c>
      <c r="F75" s="2">
        <v>3</v>
      </c>
      <c r="G75" s="2">
        <f>C75-B75</f>
        <v>123738</v>
      </c>
      <c r="H75" s="2">
        <f>G75/1000</f>
        <v>123.738</v>
      </c>
      <c r="I75" s="4">
        <f>D75/1000/1000</f>
        <v>1343.908983</v>
      </c>
      <c r="J75" s="2">
        <f>I75/H75</f>
        <v>10.860923750181836</v>
      </c>
      <c r="K75">
        <f t="shared" si="1"/>
        <v>10860.923750181835</v>
      </c>
    </row>
    <row r="76" spans="1:11" x14ac:dyDescent="0.25">
      <c r="A76" s="1">
        <v>43990.99690972222</v>
      </c>
      <c r="B76" s="2">
        <v>1591653225209</v>
      </c>
      <c r="C76" s="2">
        <v>1591653334655</v>
      </c>
      <c r="D76" s="2">
        <v>488908696</v>
      </c>
      <c r="E76" s="2">
        <v>1</v>
      </c>
      <c r="F76" s="2">
        <v>1</v>
      </c>
      <c r="G76" s="2">
        <f>C76-B76</f>
        <v>109446</v>
      </c>
      <c r="H76" s="2">
        <f>G76/1000</f>
        <v>109.446</v>
      </c>
      <c r="I76" s="4">
        <f>D76/1000/1000</f>
        <v>488.90869600000002</v>
      </c>
      <c r="J76" s="2">
        <f>I76/H76</f>
        <v>4.4671225627249971</v>
      </c>
      <c r="K76">
        <f t="shared" si="1"/>
        <v>4467.1225627249969</v>
      </c>
    </row>
    <row r="77" spans="1:11" x14ac:dyDescent="0.25">
      <c r="A77" s="1">
        <v>43991.000138888892</v>
      </c>
      <c r="B77" s="2">
        <v>1591653486115</v>
      </c>
      <c r="C77" s="2">
        <v>1591653613170</v>
      </c>
      <c r="D77" s="2">
        <v>1343908983</v>
      </c>
      <c r="E77" s="2">
        <v>1</v>
      </c>
      <c r="F77" s="2">
        <v>3</v>
      </c>
      <c r="G77" s="2">
        <f>C77-B77</f>
        <v>127055</v>
      </c>
      <c r="H77" s="2">
        <f>G77/1000</f>
        <v>127.05500000000001</v>
      </c>
      <c r="I77" s="4">
        <f>D77/1000/1000</f>
        <v>1343.908983</v>
      </c>
      <c r="J77" s="2">
        <f>I77/H77</f>
        <v>10.577379741057022</v>
      </c>
      <c r="K77">
        <f t="shared" si="1"/>
        <v>10577.379741057022</v>
      </c>
    </row>
    <row r="78" spans="1:11" x14ac:dyDescent="0.25">
      <c r="A78" s="1">
        <v>43991.019212962965</v>
      </c>
      <c r="B78" s="2">
        <v>1591655133092</v>
      </c>
      <c r="C78" s="2">
        <v>1591655261502</v>
      </c>
      <c r="D78" s="2">
        <v>1343908983</v>
      </c>
      <c r="E78" s="2">
        <v>1</v>
      </c>
      <c r="F78" s="2">
        <v>3</v>
      </c>
      <c r="G78" s="2">
        <f>C78-B78</f>
        <v>128410</v>
      </c>
      <c r="H78" s="2">
        <f>G78/1000</f>
        <v>128.41</v>
      </c>
      <c r="I78" s="4">
        <f>D78/1000/1000</f>
        <v>1343.908983</v>
      </c>
      <c r="J78" s="2">
        <f>I78/H78</f>
        <v>10.465765773693638</v>
      </c>
      <c r="K78">
        <f t="shared" si="1"/>
        <v>10465.765773693638</v>
      </c>
    </row>
    <row r="79" spans="1:11" x14ac:dyDescent="0.25">
      <c r="A79" s="1">
        <v>43991.029386574075</v>
      </c>
      <c r="B79" s="2">
        <v>1591655297803</v>
      </c>
      <c r="C79" s="2">
        <v>1591656139754</v>
      </c>
      <c r="D79" s="2">
        <v>7558856054</v>
      </c>
      <c r="E79" s="2">
        <v>5</v>
      </c>
      <c r="F79" s="2">
        <v>17</v>
      </c>
      <c r="G79" s="2">
        <f>C79-B79</f>
        <v>841951</v>
      </c>
      <c r="H79" s="2">
        <f>G79/1000</f>
        <v>841.95100000000002</v>
      </c>
      <c r="I79" s="4">
        <f>D79/1000/1000</f>
        <v>7558.8560539999999</v>
      </c>
      <c r="J79" s="2">
        <f>I79/H79</f>
        <v>8.9777861823312755</v>
      </c>
      <c r="K79">
        <f t="shared" si="1"/>
        <v>8977.7861823312742</v>
      </c>
    </row>
    <row r="80" spans="1:11" x14ac:dyDescent="0.25">
      <c r="A80" s="1">
        <v>43991.400752314818</v>
      </c>
      <c r="B80" s="2">
        <v>1591688155095</v>
      </c>
      <c r="C80" s="2">
        <v>1591688226504</v>
      </c>
      <c r="D80" s="2">
        <v>79836160</v>
      </c>
      <c r="E80" s="2">
        <v>12</v>
      </c>
      <c r="F80" s="2">
        <v>12</v>
      </c>
      <c r="G80" s="2">
        <f>C80-B80</f>
        <v>71409</v>
      </c>
      <c r="H80" s="2">
        <f>G80/1000</f>
        <v>71.409000000000006</v>
      </c>
      <c r="I80" s="4">
        <f>D80/1000/1000</f>
        <v>79.836160000000007</v>
      </c>
      <c r="J80" s="2">
        <f>I80/H80</f>
        <v>1.118012575445672</v>
      </c>
      <c r="K80">
        <f t="shared" si="1"/>
        <v>1118.0125754456722</v>
      </c>
    </row>
    <row r="81" spans="1:11" x14ac:dyDescent="0.25">
      <c r="A81" s="1">
        <v>43991.636099537034</v>
      </c>
      <c r="B81" s="2">
        <v>1591708489999</v>
      </c>
      <c r="C81" s="2">
        <v>1591708560867</v>
      </c>
      <c r="D81" s="2">
        <v>80133632</v>
      </c>
      <c r="E81" s="2">
        <v>12</v>
      </c>
      <c r="F81" s="2">
        <v>12</v>
      </c>
      <c r="G81" s="2">
        <f>C81-B81</f>
        <v>70868</v>
      </c>
      <c r="H81" s="2">
        <f>G81/1000</f>
        <v>70.867999999999995</v>
      </c>
      <c r="I81" s="4">
        <f>D81/1000/1000</f>
        <v>80.133631999999992</v>
      </c>
      <c r="J81" s="2">
        <f>I81/H81</f>
        <v>1.1307449342439464</v>
      </c>
      <c r="K81">
        <f t="shared" si="1"/>
        <v>1130.7449342439465</v>
      </c>
    </row>
    <row r="82" spans="1:11" x14ac:dyDescent="0.25">
      <c r="A82" s="1">
        <v>43991.640046296299</v>
      </c>
      <c r="B82" s="2">
        <v>1591708831045</v>
      </c>
      <c r="C82" s="2">
        <v>1591708901474</v>
      </c>
      <c r="D82" s="2">
        <v>80133632</v>
      </c>
      <c r="E82" s="2">
        <v>12</v>
      </c>
      <c r="F82" s="2">
        <v>12</v>
      </c>
      <c r="G82" s="2">
        <f>C82-B82</f>
        <v>70429</v>
      </c>
      <c r="H82" s="2">
        <f>G82/1000</f>
        <v>70.429000000000002</v>
      </c>
      <c r="I82" s="4">
        <f>D82/1000/1000</f>
        <v>80.133631999999992</v>
      </c>
      <c r="J82" s="2">
        <f>I82/H82</f>
        <v>1.1377931249911257</v>
      </c>
      <c r="K82">
        <f t="shared" si="1"/>
        <v>1137.7931249911258</v>
      </c>
    </row>
    <row r="83" spans="1:11" x14ac:dyDescent="0.25">
      <c r="A83" s="1">
        <v>43991.873287037037</v>
      </c>
      <c r="B83" s="2">
        <v>1591729053451</v>
      </c>
      <c r="C83" s="2">
        <v>1591729053740</v>
      </c>
      <c r="D83" s="2">
        <v>261878</v>
      </c>
      <c r="E83" s="2">
        <v>1</v>
      </c>
      <c r="F83" s="2">
        <v>1</v>
      </c>
      <c r="G83" s="2">
        <f>C83-B83</f>
        <v>289</v>
      </c>
      <c r="H83" s="2">
        <f>G83/1000</f>
        <v>0.28899999999999998</v>
      </c>
      <c r="I83" s="4">
        <f>D83/1000/1000</f>
        <v>0.261878</v>
      </c>
      <c r="J83" s="2">
        <f>I83/H83</f>
        <v>0.90615224913494818</v>
      </c>
      <c r="K83">
        <f t="shared" si="1"/>
        <v>906.15224913494808</v>
      </c>
    </row>
    <row r="84" spans="1:11" x14ac:dyDescent="0.25">
      <c r="A84" s="1">
        <v>43992.752858796295</v>
      </c>
      <c r="B84" s="2">
        <v>1591805047488</v>
      </c>
      <c r="C84" s="2">
        <v>1591805048620</v>
      </c>
      <c r="D84" s="2">
        <v>46219316</v>
      </c>
      <c r="E84" s="2">
        <v>1</v>
      </c>
      <c r="F84" s="2">
        <v>1</v>
      </c>
      <c r="G84" s="2">
        <f>C84-B84</f>
        <v>1132</v>
      </c>
      <c r="H84" s="2">
        <f>G84/1000</f>
        <v>1.1319999999999999</v>
      </c>
      <c r="I84" s="4">
        <f>D84/1000/1000</f>
        <v>46.219315999999999</v>
      </c>
      <c r="J84" s="2">
        <f>I84/H84</f>
        <v>40.829784452296821</v>
      </c>
      <c r="K84">
        <f t="shared" si="1"/>
        <v>40829.784452296823</v>
      </c>
    </row>
    <row r="85" spans="1:11" x14ac:dyDescent="0.25">
      <c r="A85" s="1">
        <v>43994.543171296296</v>
      </c>
      <c r="B85" s="2">
        <v>1591959727821</v>
      </c>
      <c r="C85" s="2">
        <v>1591959730036</v>
      </c>
      <c r="D85" s="2">
        <v>87221289</v>
      </c>
      <c r="E85" s="2">
        <v>1</v>
      </c>
      <c r="F85" s="2">
        <v>1</v>
      </c>
      <c r="G85" s="2">
        <f>C85-B85</f>
        <v>2215</v>
      </c>
      <c r="H85" s="2">
        <f>G85/1000</f>
        <v>2.2149999999999999</v>
      </c>
      <c r="I85" s="4">
        <f>D85/1000/1000</f>
        <v>87.221288999999999</v>
      </c>
      <c r="J85" s="2">
        <f>I85/H85</f>
        <v>39.37755711060948</v>
      </c>
      <c r="K85">
        <f t="shared" si="1"/>
        <v>39377.557110609487</v>
      </c>
    </row>
    <row r="86" spans="1:11" x14ac:dyDescent="0.25">
      <c r="A86" s="1">
        <v>43996.729467592595</v>
      </c>
      <c r="B86" s="2">
        <v>1592148599469</v>
      </c>
      <c r="C86" s="2">
        <v>1592148626804</v>
      </c>
      <c r="D86" s="2">
        <v>70867194</v>
      </c>
      <c r="E86" s="2">
        <v>57</v>
      </c>
      <c r="F86" s="2">
        <v>57</v>
      </c>
      <c r="G86" s="2">
        <f>C86-B86</f>
        <v>27335</v>
      </c>
      <c r="H86" s="2">
        <f>G86/1000</f>
        <v>27.335000000000001</v>
      </c>
      <c r="I86" s="4">
        <f>D86/1000/1000</f>
        <v>70.867193999999998</v>
      </c>
      <c r="J86" s="2">
        <f>I86/H86</f>
        <v>2.5925441375525882</v>
      </c>
      <c r="K86">
        <f t="shared" si="1"/>
        <v>2592.5441375525884</v>
      </c>
    </row>
    <row r="87" spans="1:11" x14ac:dyDescent="0.25">
      <c r="A87" s="1">
        <v>43997.394259259258</v>
      </c>
      <c r="B87" s="2">
        <v>1592206064612</v>
      </c>
      <c r="C87" s="2">
        <v>1592206064900</v>
      </c>
      <c r="D87" s="2">
        <v>3397</v>
      </c>
      <c r="E87" s="2">
        <v>1</v>
      </c>
      <c r="F87" s="2">
        <v>1</v>
      </c>
      <c r="G87" s="2">
        <f>C87-B87</f>
        <v>288</v>
      </c>
      <c r="H87" s="2">
        <f>G87/1000</f>
        <v>0.28799999999999998</v>
      </c>
      <c r="I87" s="4">
        <f>D87/1000/1000</f>
        <v>3.3969999999999998E-3</v>
      </c>
      <c r="J87" s="2">
        <f>I87/H87</f>
        <v>1.179513888888889E-2</v>
      </c>
      <c r="K87">
        <f t="shared" si="1"/>
        <v>11.795138888888889</v>
      </c>
    </row>
    <row r="88" spans="1:11" x14ac:dyDescent="0.25">
      <c r="A88" s="1">
        <v>44004.555231481485</v>
      </c>
      <c r="B88" s="2">
        <v>1592824757071</v>
      </c>
      <c r="C88" s="2">
        <v>1592824772628</v>
      </c>
      <c r="D88" s="2">
        <v>119734878</v>
      </c>
      <c r="E88" s="2">
        <v>2</v>
      </c>
      <c r="F88" s="2">
        <v>2</v>
      </c>
      <c r="G88" s="2">
        <f>C88-B88</f>
        <v>15557</v>
      </c>
      <c r="H88" s="2">
        <f>G88/1000</f>
        <v>15.557</v>
      </c>
      <c r="I88" s="4">
        <f>D88/1000/1000</f>
        <v>119.73487799999999</v>
      </c>
      <c r="J88" s="2">
        <f>I88/H88</f>
        <v>7.6965274795911807</v>
      </c>
      <c r="K88">
        <f t="shared" si="1"/>
        <v>7696.5274795911801</v>
      </c>
    </row>
    <row r="89" spans="1:11" x14ac:dyDescent="0.25">
      <c r="A89" s="1">
        <v>44004.555335648147</v>
      </c>
      <c r="B89" s="2">
        <v>1592824777766</v>
      </c>
      <c r="C89" s="2">
        <v>1592824781646</v>
      </c>
      <c r="D89" s="2">
        <v>23675486</v>
      </c>
      <c r="E89" s="2">
        <v>2</v>
      </c>
      <c r="F89" s="2">
        <v>2</v>
      </c>
      <c r="G89" s="2">
        <f>C89-B89</f>
        <v>3880</v>
      </c>
      <c r="H89" s="2">
        <f>G89/1000</f>
        <v>3.88</v>
      </c>
      <c r="I89" s="4">
        <f>D89/1000/1000</f>
        <v>23.675485999999999</v>
      </c>
      <c r="J89" s="2">
        <f>I89/H89</f>
        <v>6.1019293814432993</v>
      </c>
      <c r="K89">
        <f t="shared" si="1"/>
        <v>6101.9293814432995</v>
      </c>
    </row>
    <row r="90" spans="1:11" x14ac:dyDescent="0.25">
      <c r="A90" s="1">
        <v>44004.561666666668</v>
      </c>
      <c r="B90" s="2">
        <v>1592825327995</v>
      </c>
      <c r="C90" s="2">
        <v>1592825328343</v>
      </c>
      <c r="D90" s="2">
        <v>164679</v>
      </c>
      <c r="E90" s="2">
        <v>2</v>
      </c>
      <c r="F90" s="2">
        <v>2</v>
      </c>
      <c r="G90" s="2">
        <f>C90-B90</f>
        <v>348</v>
      </c>
      <c r="H90" s="2">
        <f>G90/1000</f>
        <v>0.34799999999999998</v>
      </c>
      <c r="I90" s="4">
        <f>D90/1000/1000</f>
        <v>0.16467899999999999</v>
      </c>
      <c r="J90" s="2">
        <f>I90/H90</f>
        <v>0.47321551724137934</v>
      </c>
      <c r="K90">
        <f t="shared" si="1"/>
        <v>473.21551724137936</v>
      </c>
    </row>
    <row r="91" spans="1:11" x14ac:dyDescent="0.25">
      <c r="A91" s="1">
        <v>44004.56181712963</v>
      </c>
      <c r="B91" s="2">
        <v>1592825341213</v>
      </c>
      <c r="C91" s="2">
        <v>1592825341378</v>
      </c>
      <c r="D91" s="2">
        <v>158215</v>
      </c>
      <c r="E91" s="2">
        <v>1</v>
      </c>
      <c r="F91" s="2">
        <v>1</v>
      </c>
      <c r="G91" s="2">
        <f>C91-B91</f>
        <v>165</v>
      </c>
      <c r="H91" s="2">
        <f>G91/1000</f>
        <v>0.16500000000000001</v>
      </c>
      <c r="I91" s="4">
        <f>D91/1000/1000</f>
        <v>0.15821499999999999</v>
      </c>
      <c r="J91" s="2">
        <f>I91/H91</f>
        <v>0.95887878787878777</v>
      </c>
      <c r="K91">
        <f t="shared" si="1"/>
        <v>958.87878787878788</v>
      </c>
    </row>
    <row r="92" spans="1:11" x14ac:dyDescent="0.25">
      <c r="A92" s="1">
        <v>44004.644652777781</v>
      </c>
      <c r="B92" s="2">
        <v>1592832486140</v>
      </c>
      <c r="C92" s="2">
        <v>1592832498849</v>
      </c>
      <c r="D92" s="2">
        <v>82055527</v>
      </c>
      <c r="E92" s="2">
        <v>2</v>
      </c>
      <c r="F92" s="2">
        <v>2</v>
      </c>
      <c r="G92" s="2">
        <f>C92-B92</f>
        <v>12709</v>
      </c>
      <c r="H92" s="2">
        <f>G92/1000</f>
        <v>12.709</v>
      </c>
      <c r="I92" s="4">
        <f>D92/1000/1000</f>
        <v>82.055526999999998</v>
      </c>
      <c r="J92" s="2">
        <f>I92/H92</f>
        <v>6.4564896530018094</v>
      </c>
      <c r="K92">
        <f t="shared" si="1"/>
        <v>6456.4896530018104</v>
      </c>
    </row>
    <row r="93" spans="1:11" x14ac:dyDescent="0.25">
      <c r="A93" s="1">
        <v>44006.387986111113</v>
      </c>
      <c r="B93" s="2">
        <v>1592983093714</v>
      </c>
      <c r="C93" s="2">
        <v>1592983122128</v>
      </c>
      <c r="D93" s="2">
        <v>602762937</v>
      </c>
      <c r="E93" s="2">
        <v>1</v>
      </c>
      <c r="F93" s="2">
        <v>2</v>
      </c>
      <c r="G93" s="2">
        <f>C93-B93</f>
        <v>28414</v>
      </c>
      <c r="H93" s="2">
        <f>G93/1000</f>
        <v>28.414000000000001</v>
      </c>
      <c r="I93" s="4">
        <f>D93/1000/1000</f>
        <v>602.76293700000008</v>
      </c>
      <c r="J93" s="2">
        <f>I93/H93</f>
        <v>21.213589674104316</v>
      </c>
      <c r="K93">
        <f t="shared" si="1"/>
        <v>21213.589674104314</v>
      </c>
    </row>
    <row r="94" spans="1:11" x14ac:dyDescent="0.25">
      <c r="A94" s="1">
        <v>44007.462812500002</v>
      </c>
      <c r="B94" s="2">
        <v>1593075988171</v>
      </c>
      <c r="C94" s="2">
        <v>1593075988652</v>
      </c>
      <c r="D94" s="2">
        <v>13128889</v>
      </c>
      <c r="E94" s="2">
        <v>1</v>
      </c>
      <c r="F94" s="2">
        <v>1</v>
      </c>
      <c r="G94" s="2">
        <f>C94-B94</f>
        <v>481</v>
      </c>
      <c r="H94" s="2">
        <f>G94/1000</f>
        <v>0.48099999999999998</v>
      </c>
      <c r="I94" s="4">
        <f>D94/1000/1000</f>
        <v>13.128888999999999</v>
      </c>
      <c r="J94" s="2">
        <f>I94/H94</f>
        <v>27.294987525987526</v>
      </c>
      <c r="K94">
        <f t="shared" si="1"/>
        <v>27294.987525987526</v>
      </c>
    </row>
    <row r="95" spans="1:11" x14ac:dyDescent="0.25">
      <c r="A95" s="1">
        <v>44007.585694444446</v>
      </c>
      <c r="B95" s="2">
        <v>1593086595201</v>
      </c>
      <c r="C95" s="2">
        <v>1593086603141</v>
      </c>
      <c r="D95" s="2">
        <v>28699941</v>
      </c>
      <c r="E95" s="2">
        <v>3</v>
      </c>
      <c r="F95" s="2">
        <v>3</v>
      </c>
      <c r="G95" s="2">
        <f>C95-B95</f>
        <v>7940</v>
      </c>
      <c r="H95" s="2">
        <f>G95/1000</f>
        <v>7.94</v>
      </c>
      <c r="I95" s="4">
        <f>D95/1000/1000</f>
        <v>28.699940999999999</v>
      </c>
      <c r="J95" s="2">
        <f>I95/H95</f>
        <v>3.6146021410579343</v>
      </c>
      <c r="K95">
        <f t="shared" si="1"/>
        <v>3614.6021410579342</v>
      </c>
    </row>
    <row r="96" spans="1:11" x14ac:dyDescent="0.25">
      <c r="G96" s="3"/>
      <c r="H96" s="2">
        <f>MEDIAN(H2:H95)</f>
        <v>7.8465000000000007</v>
      </c>
      <c r="I96" s="2">
        <f>MEDIAN(I2:I95)</f>
        <v>84.638407999999998</v>
      </c>
      <c r="J96" s="2">
        <f>MEDIAN(J2:J95)</f>
        <v>5.8764054194931354</v>
      </c>
    </row>
  </sheetData>
  <autoFilter ref="A1:J95" xr:uid="{649B8F6B-4FB0-4853-9544-029FD01E0350}">
    <sortState xmlns:xlrd2="http://schemas.microsoft.com/office/spreadsheetml/2017/richdata2" ref="A2:J96">
      <sortCondition ref="A1:A95"/>
    </sortState>
  </autoFilter>
  <pageMargins left="0.7" right="0.7" top="0.78740157499999996" bottom="0.78740157499999996" header="0.3" footer="0.3"/>
  <pageSetup paperSize="9" orientation="portrait" r:id="rId1"/>
  <customProperties>
    <customPr name="Datum" r:id="rId2"/>
    <customPr name="isToc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DDFB-E9B9-4F0C-A207-BB2F217E1D4A}">
  <dimension ref="A1:B95"/>
  <sheetViews>
    <sheetView workbookViewId="0">
      <selection activeCell="M17" sqref="M17"/>
    </sheetView>
  </sheetViews>
  <sheetFormatPr baseColWidth="10" defaultRowHeight="15" x14ac:dyDescent="0.25"/>
  <cols>
    <col min="1" max="1" width="14.5703125" style="2" bestFit="1" customWidth="1"/>
    <col min="2" max="2" width="11.42578125" style="2"/>
  </cols>
  <sheetData>
    <row r="1" spans="1:2" x14ac:dyDescent="0.25">
      <c r="A1" s="2" t="s">
        <v>3</v>
      </c>
      <c r="B1" s="2" t="s">
        <v>9</v>
      </c>
    </row>
    <row r="2" spans="1:2" x14ac:dyDescent="0.25">
      <c r="A2" s="2">
        <v>11</v>
      </c>
      <c r="B2" s="2">
        <v>2.3404255319148937E-4</v>
      </c>
    </row>
    <row r="3" spans="1:2" x14ac:dyDescent="0.25">
      <c r="A3" s="2">
        <v>11</v>
      </c>
      <c r="B3" s="2">
        <v>4.782608695652174E-4</v>
      </c>
    </row>
    <row r="4" spans="1:2" x14ac:dyDescent="0.25">
      <c r="A4" s="2">
        <v>1155</v>
      </c>
      <c r="B4" s="2">
        <v>1.5608108108108108E-2</v>
      </c>
    </row>
    <row r="5" spans="1:2" x14ac:dyDescent="0.25">
      <c r="A5" s="2">
        <v>2419</v>
      </c>
      <c r="B5" s="2">
        <v>3.1415584415584417E-2</v>
      </c>
    </row>
    <row r="6" spans="1:2" x14ac:dyDescent="0.25">
      <c r="A6" s="2">
        <v>3397</v>
      </c>
      <c r="B6" s="2">
        <v>1.179513888888889E-2</v>
      </c>
    </row>
    <row r="7" spans="1:2" x14ac:dyDescent="0.25">
      <c r="A7" s="2">
        <v>7502</v>
      </c>
      <c r="B7" s="2">
        <v>1.4262357414448668E-2</v>
      </c>
    </row>
    <row r="8" spans="1:2" x14ac:dyDescent="0.25">
      <c r="A8" s="2">
        <v>74835</v>
      </c>
      <c r="B8" s="2">
        <v>0.49233552631578947</v>
      </c>
    </row>
    <row r="9" spans="1:2" x14ac:dyDescent="0.25">
      <c r="A9" s="2">
        <v>74835</v>
      </c>
      <c r="B9" s="2">
        <v>0.76362244897959175</v>
      </c>
    </row>
    <row r="10" spans="1:2" x14ac:dyDescent="0.25">
      <c r="A10" s="2">
        <v>158215</v>
      </c>
      <c r="B10" s="2">
        <v>0.95887878787878777</v>
      </c>
    </row>
    <row r="11" spans="1:2" x14ac:dyDescent="0.25">
      <c r="A11" s="2">
        <v>261878</v>
      </c>
      <c r="B11" s="2">
        <v>0.90615224913494818</v>
      </c>
    </row>
    <row r="12" spans="1:2" x14ac:dyDescent="0.25">
      <c r="A12" s="2">
        <v>402517</v>
      </c>
      <c r="B12" s="2">
        <v>17.500739130434784</v>
      </c>
    </row>
    <row r="13" spans="1:2" x14ac:dyDescent="0.25">
      <c r="A13" s="2">
        <v>463709</v>
      </c>
      <c r="B13" s="2">
        <v>2.0338114035087718</v>
      </c>
    </row>
    <row r="14" spans="1:2" x14ac:dyDescent="0.25">
      <c r="A14" s="2">
        <v>1092227</v>
      </c>
      <c r="B14" s="2">
        <v>2.2244949083503056</v>
      </c>
    </row>
    <row r="15" spans="1:2" x14ac:dyDescent="0.25">
      <c r="A15" s="2">
        <v>1092227</v>
      </c>
      <c r="B15" s="2">
        <v>2.3091479915433406</v>
      </c>
    </row>
    <row r="16" spans="1:2" x14ac:dyDescent="0.25">
      <c r="A16" s="2">
        <v>1092227</v>
      </c>
      <c r="B16" s="2">
        <v>2.2897840670859542</v>
      </c>
    </row>
    <row r="17" spans="1:2" x14ac:dyDescent="0.25">
      <c r="A17" s="2">
        <v>1340176</v>
      </c>
      <c r="B17" s="2">
        <v>0.7601678956324448</v>
      </c>
    </row>
    <row r="18" spans="1:2" x14ac:dyDescent="0.25">
      <c r="A18" s="2">
        <v>2325508</v>
      </c>
      <c r="B18" s="2">
        <v>2.4198834547346513</v>
      </c>
    </row>
    <row r="19" spans="1:2" x14ac:dyDescent="0.25">
      <c r="A19" s="2">
        <v>2325508</v>
      </c>
      <c r="B19" s="2">
        <v>2.3729673469387751</v>
      </c>
    </row>
    <row r="20" spans="1:2" x14ac:dyDescent="0.25">
      <c r="A20" s="2">
        <v>2325508</v>
      </c>
      <c r="B20" s="2">
        <v>2.4479031578947366</v>
      </c>
    </row>
    <row r="21" spans="1:2" x14ac:dyDescent="0.25">
      <c r="A21" s="2">
        <v>2325508</v>
      </c>
      <c r="B21" s="2">
        <v>2.4073581780538298</v>
      </c>
    </row>
    <row r="22" spans="1:2" x14ac:dyDescent="0.25">
      <c r="A22" s="2">
        <v>3211264</v>
      </c>
      <c r="B22" s="2">
        <v>11.4688</v>
      </c>
    </row>
    <row r="23" spans="1:2" x14ac:dyDescent="0.25">
      <c r="A23" s="2">
        <v>4706107</v>
      </c>
      <c r="B23" s="2">
        <v>2.4979336518046713</v>
      </c>
    </row>
    <row r="24" spans="1:2" x14ac:dyDescent="0.25">
      <c r="A24" s="2">
        <v>4706107</v>
      </c>
      <c r="B24" s="2">
        <v>2.4913218634197989</v>
      </c>
    </row>
    <row r="25" spans="1:2" x14ac:dyDescent="0.25">
      <c r="A25" s="2">
        <v>4706107</v>
      </c>
      <c r="B25" s="2">
        <v>2.5019175970228602</v>
      </c>
    </row>
    <row r="26" spans="1:2" x14ac:dyDescent="0.25">
      <c r="A26" s="2">
        <v>4739312</v>
      </c>
      <c r="B26" s="2">
        <v>5.3370630630630629</v>
      </c>
    </row>
    <row r="27" spans="1:2" x14ac:dyDescent="0.25">
      <c r="A27" s="2">
        <v>8732672</v>
      </c>
      <c r="B27" s="2">
        <v>19.983231121281467</v>
      </c>
    </row>
    <row r="28" spans="1:2" x14ac:dyDescent="0.25">
      <c r="A28" s="2">
        <v>9814528</v>
      </c>
      <c r="B28" s="2">
        <v>1.6470092297365333</v>
      </c>
    </row>
    <row r="29" spans="1:2" x14ac:dyDescent="0.25">
      <c r="A29" s="2">
        <v>13128889</v>
      </c>
      <c r="B29" s="2">
        <v>27.294987525987526</v>
      </c>
    </row>
    <row r="30" spans="1:2" x14ac:dyDescent="0.25">
      <c r="A30" s="2">
        <v>18092440</v>
      </c>
      <c r="B30" s="2">
        <v>28.718158730158731</v>
      </c>
    </row>
    <row r="31" spans="1:2" x14ac:dyDescent="0.25">
      <c r="A31" s="2">
        <v>26336269</v>
      </c>
      <c r="B31" s="2">
        <v>2.6961782350532348</v>
      </c>
    </row>
    <row r="32" spans="1:2" x14ac:dyDescent="0.25">
      <c r="A32" s="2">
        <v>42578683</v>
      </c>
      <c r="B32" s="2">
        <v>2.5648263960002411</v>
      </c>
    </row>
    <row r="33" spans="1:2" x14ac:dyDescent="0.25">
      <c r="A33" s="2">
        <v>42578683</v>
      </c>
      <c r="B33" s="2">
        <v>2.561123789473684</v>
      </c>
    </row>
    <row r="34" spans="1:2" x14ac:dyDescent="0.25">
      <c r="A34" s="2">
        <v>46219316</v>
      </c>
      <c r="B34" s="2">
        <v>40.829784452296821</v>
      </c>
    </row>
    <row r="35" spans="1:2" x14ac:dyDescent="0.25">
      <c r="A35" s="2">
        <v>87221289</v>
      </c>
      <c r="B35" s="2">
        <v>39.37755711060948</v>
      </c>
    </row>
    <row r="36" spans="1:2" x14ac:dyDescent="0.25">
      <c r="A36" s="2">
        <v>107906712</v>
      </c>
      <c r="B36" s="2">
        <v>53.287265185185184</v>
      </c>
    </row>
    <row r="37" spans="1:2" x14ac:dyDescent="0.25">
      <c r="A37" s="2">
        <v>488908696</v>
      </c>
      <c r="B37" s="2">
        <v>4.4671225627249971</v>
      </c>
    </row>
    <row r="38" spans="1:2" x14ac:dyDescent="0.25">
      <c r="A38" s="2">
        <v>164679</v>
      </c>
      <c r="B38" s="2">
        <v>0.47321551724137934</v>
      </c>
    </row>
    <row r="39" spans="1:2" x14ac:dyDescent="0.25">
      <c r="A39" s="2">
        <v>1025153</v>
      </c>
      <c r="B39" s="2">
        <v>0.46534407625964597</v>
      </c>
    </row>
    <row r="40" spans="1:2" x14ac:dyDescent="0.25">
      <c r="A40" s="2">
        <v>23675486</v>
      </c>
      <c r="B40" s="2">
        <v>6.1019293814432993</v>
      </c>
    </row>
    <row r="41" spans="1:2" x14ac:dyDescent="0.25">
      <c r="A41" s="2">
        <v>26163317</v>
      </c>
      <c r="B41" s="2">
        <v>2.55003089668616</v>
      </c>
    </row>
    <row r="42" spans="1:2" x14ac:dyDescent="0.25">
      <c r="A42" s="2">
        <v>82055527</v>
      </c>
      <c r="B42" s="2">
        <v>6.4564896530018094</v>
      </c>
    </row>
    <row r="43" spans="1:2" x14ac:dyDescent="0.25">
      <c r="A43" s="2">
        <v>119734878</v>
      </c>
      <c r="B43" s="2">
        <v>7.6965274795911807</v>
      </c>
    </row>
    <row r="44" spans="1:2" x14ac:dyDescent="0.25">
      <c r="A44" s="2">
        <v>218265811</v>
      </c>
      <c r="B44" s="2">
        <v>8.9910121519195911</v>
      </c>
    </row>
    <row r="45" spans="1:2" x14ac:dyDescent="0.25">
      <c r="A45" s="2">
        <v>602762937</v>
      </c>
      <c r="B45" s="2">
        <v>21.213589674104316</v>
      </c>
    </row>
    <row r="46" spans="1:2" x14ac:dyDescent="0.25">
      <c r="A46" s="2">
        <v>28699941</v>
      </c>
      <c r="B46" s="2">
        <v>3.6146021410579343</v>
      </c>
    </row>
    <row r="47" spans="1:2" x14ac:dyDescent="0.25">
      <c r="A47" s="2">
        <v>208570003</v>
      </c>
      <c r="B47" s="2">
        <v>5.3845360268491023</v>
      </c>
    </row>
    <row r="48" spans="1:2" x14ac:dyDescent="0.25">
      <c r="A48" s="2">
        <v>1343908983</v>
      </c>
      <c r="B48" s="2">
        <v>9.6740473441357917</v>
      </c>
    </row>
    <row r="49" spans="1:2" x14ac:dyDescent="0.25">
      <c r="A49" s="2">
        <v>1343908983</v>
      </c>
      <c r="B49" s="2">
        <v>10.860923750181836</v>
      </c>
    </row>
    <row r="50" spans="1:2" x14ac:dyDescent="0.25">
      <c r="A50" s="2">
        <v>1343908983</v>
      </c>
      <c r="B50" s="2">
        <v>10.577379741057022</v>
      </c>
    </row>
    <row r="51" spans="1:2" x14ac:dyDescent="0.25">
      <c r="A51" s="2">
        <v>1343908983</v>
      </c>
      <c r="B51" s="2">
        <v>10.465765773693638</v>
      </c>
    </row>
    <row r="52" spans="1:2" x14ac:dyDescent="0.25">
      <c r="A52" s="2">
        <v>517</v>
      </c>
      <c r="B52" s="2">
        <v>2.4784276126558005E-4</v>
      </c>
    </row>
    <row r="53" spans="1:2" x14ac:dyDescent="0.25">
      <c r="A53" s="2">
        <v>1188</v>
      </c>
      <c r="B53" s="2">
        <v>1.3500000000000002E-2</v>
      </c>
    </row>
    <row r="54" spans="1:2" x14ac:dyDescent="0.25">
      <c r="A54" s="2">
        <v>104857600</v>
      </c>
      <c r="B54" s="2">
        <v>15.921287579714546</v>
      </c>
    </row>
    <row r="55" spans="1:2" x14ac:dyDescent="0.25">
      <c r="A55" s="2">
        <v>104857600</v>
      </c>
      <c r="B55" s="2">
        <v>56.649162614802812</v>
      </c>
    </row>
    <row r="56" spans="1:2" x14ac:dyDescent="0.25">
      <c r="A56" s="2">
        <v>104857600</v>
      </c>
      <c r="B56" s="2">
        <v>32.393450725980848</v>
      </c>
    </row>
    <row r="57" spans="1:2" x14ac:dyDescent="0.25">
      <c r="A57" s="2">
        <v>104857600</v>
      </c>
      <c r="B57" s="2">
        <v>73.481149264190606</v>
      </c>
    </row>
    <row r="58" spans="1:2" x14ac:dyDescent="0.25">
      <c r="A58" s="2">
        <v>488908696</v>
      </c>
      <c r="B58" s="2">
        <v>8.3017845547782372</v>
      </c>
    </row>
    <row r="59" spans="1:2" x14ac:dyDescent="0.25">
      <c r="A59" s="2">
        <v>1343908983</v>
      </c>
      <c r="B59" s="2">
        <v>9.3142667844890319</v>
      </c>
    </row>
    <row r="60" spans="1:2" x14ac:dyDescent="0.25">
      <c r="A60" s="2">
        <v>570707</v>
      </c>
      <c r="B60" s="2">
        <v>0.22782714570858284</v>
      </c>
    </row>
    <row r="61" spans="1:2" x14ac:dyDescent="0.25">
      <c r="A61" s="2">
        <v>1499331</v>
      </c>
      <c r="B61" s="2">
        <v>0.70789943342776207</v>
      </c>
    </row>
    <row r="62" spans="1:2" x14ac:dyDescent="0.25">
      <c r="A62" s="2">
        <v>745406464</v>
      </c>
      <c r="B62" s="2">
        <v>1.1403842513902807</v>
      </c>
    </row>
    <row r="63" spans="1:2" x14ac:dyDescent="0.25">
      <c r="A63" s="2">
        <v>745406464</v>
      </c>
      <c r="B63" s="2">
        <v>38.087295692606403</v>
      </c>
    </row>
    <row r="64" spans="1:2" x14ac:dyDescent="0.25">
      <c r="A64" s="2">
        <v>2240281974</v>
      </c>
      <c r="B64" s="2">
        <v>7.3555086285016351</v>
      </c>
    </row>
    <row r="65" spans="1:2" x14ac:dyDescent="0.25">
      <c r="A65" s="2">
        <v>931069440</v>
      </c>
      <c r="B65" s="2">
        <v>62.555055092717012</v>
      </c>
    </row>
    <row r="66" spans="1:2" x14ac:dyDescent="0.25">
      <c r="A66" s="2">
        <v>994590720</v>
      </c>
      <c r="B66" s="2">
        <v>62.220251485767903</v>
      </c>
    </row>
    <row r="67" spans="1:2" x14ac:dyDescent="0.25">
      <c r="A67" s="2">
        <v>2051083490</v>
      </c>
      <c r="B67" s="2">
        <v>8.3090613695011939</v>
      </c>
    </row>
    <row r="68" spans="1:2" x14ac:dyDescent="0.25">
      <c r="A68" s="2">
        <v>2051083490</v>
      </c>
      <c r="B68" s="2">
        <v>8.5549143500656921</v>
      </c>
    </row>
    <row r="69" spans="1:2" x14ac:dyDescent="0.25">
      <c r="A69" s="2">
        <v>1343908983</v>
      </c>
      <c r="B69" s="2">
        <v>9.8606572969403494</v>
      </c>
    </row>
    <row r="70" spans="1:2" x14ac:dyDescent="0.25">
      <c r="A70" s="2">
        <v>79836160</v>
      </c>
      <c r="B70" s="2">
        <v>1.118012575445672</v>
      </c>
    </row>
    <row r="71" spans="1:2" x14ac:dyDescent="0.25">
      <c r="A71" s="2">
        <v>80133632</v>
      </c>
      <c r="B71" s="2">
        <v>1.1307449342439464</v>
      </c>
    </row>
    <row r="72" spans="1:2" x14ac:dyDescent="0.25">
      <c r="A72" s="2">
        <v>80133632</v>
      </c>
      <c r="B72" s="2">
        <v>1.1377931249911257</v>
      </c>
    </row>
    <row r="73" spans="1:2" x14ac:dyDescent="0.25">
      <c r="A73" s="2">
        <v>320995328</v>
      </c>
      <c r="B73" s="2">
        <v>54.076032345013473</v>
      </c>
    </row>
    <row r="74" spans="1:2" x14ac:dyDescent="0.25">
      <c r="A74" s="2">
        <v>320995328</v>
      </c>
      <c r="B74" s="2">
        <v>54.094258173238956</v>
      </c>
    </row>
    <row r="75" spans="1:2" x14ac:dyDescent="0.25">
      <c r="A75" s="2">
        <v>320995328</v>
      </c>
      <c r="B75" s="2">
        <v>54.076032345013473</v>
      </c>
    </row>
    <row r="76" spans="1:2" x14ac:dyDescent="0.25">
      <c r="A76" s="2">
        <v>320995328</v>
      </c>
      <c r="B76" s="2">
        <v>7.5876451483276206</v>
      </c>
    </row>
    <row r="77" spans="1:2" x14ac:dyDescent="0.25">
      <c r="A77" s="2">
        <v>320995328</v>
      </c>
      <c r="B77" s="2">
        <v>7.5876451483276206</v>
      </c>
    </row>
    <row r="78" spans="1:2" x14ac:dyDescent="0.25">
      <c r="A78" s="2">
        <v>320995328</v>
      </c>
      <c r="B78" s="2">
        <v>7.5878245083207254</v>
      </c>
    </row>
    <row r="79" spans="1:2" x14ac:dyDescent="0.25">
      <c r="A79" s="2">
        <v>745406464</v>
      </c>
      <c r="B79" s="2">
        <v>96.144262092093385</v>
      </c>
    </row>
    <row r="80" spans="1:2" x14ac:dyDescent="0.25">
      <c r="A80" s="2">
        <v>745406464</v>
      </c>
      <c r="B80" s="2">
        <v>2.4590809833599452</v>
      </c>
    </row>
    <row r="81" spans="1:2" x14ac:dyDescent="0.25">
      <c r="A81" s="2">
        <v>1497214976</v>
      </c>
      <c r="B81" s="2">
        <v>60.973935084504177</v>
      </c>
    </row>
    <row r="82" spans="1:2" x14ac:dyDescent="0.25">
      <c r="A82" s="2">
        <v>1779957760</v>
      </c>
      <c r="B82" s="2">
        <v>11.159050078992902</v>
      </c>
    </row>
    <row r="83" spans="1:2" x14ac:dyDescent="0.25">
      <c r="A83" s="2">
        <v>7558856054</v>
      </c>
      <c r="B83" s="2">
        <v>8.9777861823312755</v>
      </c>
    </row>
    <row r="84" spans="1:2" x14ac:dyDescent="0.25">
      <c r="A84" s="2">
        <v>2480002048</v>
      </c>
      <c r="B84" s="2">
        <v>60.665412133072401</v>
      </c>
    </row>
    <row r="85" spans="1:2" x14ac:dyDescent="0.25">
      <c r="A85" s="2">
        <v>1170807127</v>
      </c>
      <c r="B85" s="2">
        <v>2.7062175292855888</v>
      </c>
    </row>
    <row r="86" spans="1:2" x14ac:dyDescent="0.25">
      <c r="A86" s="2">
        <v>4689697792</v>
      </c>
      <c r="B86" s="2">
        <v>310.67888651871476</v>
      </c>
    </row>
    <row r="87" spans="1:2" x14ac:dyDescent="0.25">
      <c r="A87" s="2">
        <v>4855114752</v>
      </c>
      <c r="B87" s="2">
        <v>33.466470573638283</v>
      </c>
    </row>
    <row r="88" spans="1:2" x14ac:dyDescent="0.25">
      <c r="A88" s="2">
        <v>70867194</v>
      </c>
      <c r="B88" s="2">
        <v>2.5925441375525882</v>
      </c>
    </row>
    <row r="89" spans="1:2" x14ac:dyDescent="0.25">
      <c r="A89" s="2">
        <v>2051083490</v>
      </c>
      <c r="B89" s="2">
        <v>5.6508814575429724</v>
      </c>
    </row>
    <row r="90" spans="1:2" x14ac:dyDescent="0.25">
      <c r="A90" s="2">
        <v>2051083490</v>
      </c>
      <c r="B90" s="2">
        <v>7.9738575804934184</v>
      </c>
    </row>
    <row r="91" spans="1:2" x14ac:dyDescent="0.25">
      <c r="A91" s="2">
        <v>2051083490</v>
      </c>
      <c r="B91" s="2">
        <v>5.5380206769556439</v>
      </c>
    </row>
    <row r="92" spans="1:2" x14ac:dyDescent="0.25">
      <c r="A92" s="2">
        <v>2051083490</v>
      </c>
      <c r="B92" s="2">
        <v>7.6465060505968578</v>
      </c>
    </row>
    <row r="93" spans="1:2" x14ac:dyDescent="0.25">
      <c r="A93" s="2">
        <v>2051083490</v>
      </c>
      <c r="B93" s="2">
        <v>6.2753627538267143</v>
      </c>
    </row>
    <row r="94" spans="1:2" x14ac:dyDescent="0.25">
      <c r="A94" s="2">
        <v>2051083490</v>
      </c>
      <c r="B94" s="2">
        <v>4.2377407831340239</v>
      </c>
    </row>
    <row r="95" spans="1:2" x14ac:dyDescent="0.25">
      <c r="A95" s="2">
        <v>11270709248</v>
      </c>
      <c r="B95" s="2">
        <v>70.109351563520548</v>
      </c>
    </row>
  </sheetData>
  <pageMargins left="0.7" right="0.7" top="0.78740157499999996" bottom="0.78740157499999996" header="0.3" footer="0.3"/>
  <customProperties>
    <customPr name="Datum" r:id="rId1"/>
    <customPr name="isToc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Hänggli</dc:creator>
  <cp:lastModifiedBy>ahaen</cp:lastModifiedBy>
  <dcterms:created xsi:type="dcterms:W3CDTF">2020-05-26T18:34:46Z</dcterms:created>
  <dcterms:modified xsi:type="dcterms:W3CDTF">2020-06-27T17:22:38Z</dcterms:modified>
</cp:coreProperties>
</file>