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-PC\Documents\DANK_ScheduleDSS\"/>
    </mc:Choice>
  </mc:AlternateContent>
  <bookViews>
    <workbookView xWindow="105" yWindow="465" windowWidth="28170" windowHeight="16830" tabRatio="500" xr2:uid="{00000000-000D-0000-FFFF-FFFF00000000}"/>
  </bookViews>
  <sheets>
    <sheet name="Decision Vars_ Perf. Measures" sheetId="1" r:id="rId1"/>
    <sheet name="Sheet1" sheetId="3" r:id="rId2"/>
  </sheets>
  <definedNames>
    <definedName name="Enrollment">'Decision Vars_ Perf. Measures'!$A$2:$C$22</definedName>
    <definedName name="grb_async_callbacks" localSheetId="0" hidden="1">1</definedName>
    <definedName name="grb_bariter" localSheetId="0" hidden="1">1E+100</definedName>
    <definedName name="grb_bartol" localSheetId="0" hidden="1">0.00000001</definedName>
    <definedName name="grb_crossover" localSheetId="0" hidden="1">-1</definedName>
    <definedName name="grb_cut_passes" localSheetId="0" hidden="1">-1</definedName>
    <definedName name="grb_cutoff" localSheetId="0" hidden="1">1E+100</definedName>
    <definedName name="grb_cuts" localSheetId="0" hidden="1">-1</definedName>
    <definedName name="grb_focus" localSheetId="0" hidden="1">0</definedName>
    <definedName name="grb_heur" localSheetId="0" hidden="1">0.05</definedName>
    <definedName name="grb_improv" localSheetId="0" hidden="1">1E+100</definedName>
    <definedName name="grb_improv_start_gap" localSheetId="0" hidden="1">0</definedName>
    <definedName name="grb_infeas" localSheetId="0" hidden="1">0.000001</definedName>
    <definedName name="grb_inttol" localSheetId="0" hidden="1">0.00001</definedName>
    <definedName name="grb_method" localSheetId="0" hidden="1">-1</definedName>
    <definedName name="grb_nodefilestart" localSheetId="0" hidden="1">1E+100</definedName>
    <definedName name="grb_optimal" localSheetId="0" hidden="1">0.000001</definedName>
    <definedName name="grb_order" localSheetId="0" hidden="1">-1</definedName>
    <definedName name="grb_pre_passes" localSheetId="0" hidden="1">-1</definedName>
    <definedName name="grb_presolve" localSheetId="0" hidden="1">-1</definedName>
    <definedName name="grb_pricing" localSheetId="0" hidden="1">-1</definedName>
    <definedName name="grb_psdtol" localSheetId="0" hidden="1">0.000001</definedName>
    <definedName name="grb_qcptol" localSheetId="0" hidden="1">0.000001</definedName>
    <definedName name="grb_relmip" localSheetId="0" hidden="1">0.0001</definedName>
    <definedName name="grb_scaleflag" localSheetId="0" hidden="1">1</definedName>
    <definedName name="grb_seed" localSheetId="0" hidden="1">0</definedName>
    <definedName name="grb_submip" localSheetId="0" hidden="1">500</definedName>
    <definedName name="grb_symmetry" localSheetId="0" hidden="1">-1</definedName>
    <definedName name="grb_threads" localSheetId="0" hidden="1">0</definedName>
    <definedName name="grb_var" localSheetId="0" hidden="1">-1</definedName>
    <definedName name="grb_zeroobjnodes" localSheetId="0" hidden="1">-1</definedName>
    <definedName name="gurobi_qp" localSheetId="0" hidden="1">0</definedName>
    <definedName name="solver_adj" localSheetId="0" hidden="1">'Decision Vars_ Perf. Measures'!$C$3:$C$22</definedName>
    <definedName name="solver_adj_ob" localSheetId="0" hidden="1">1</definedName>
    <definedName name="solver_adj_ob1" localSheetId="0" hidden="1">1</definedName>
    <definedName name="solver_adj1" localSheetId="0" hidden="1">'Decision Vars_ Perf. Measures'!$I$6:$J$9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n" localSheetId="0" hidden="1">" "</definedName>
    <definedName name="solver_dia" localSheetId="0" hidden="1">5</definedName>
    <definedName name="solver_eng" localSheetId="0" hidden="1">6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in" localSheetId="0" hidden="1">2</definedName>
    <definedName name="solver_mda" localSheetId="0" hidden="1">4</definedName>
    <definedName name="solver_mip" localSheetId="0" hidden="1">2147483647</definedName>
    <definedName name="solver_mod" localSheetId="0" hidden="1">3</definedName>
    <definedName name="solver_neg" localSheetId="0" hidden="1">1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0</definedName>
    <definedName name="solver_obc" localSheetId="0" hidden="1">0</definedName>
    <definedName name="solver_obp" localSheetId="0" hidden="1">0</definedName>
    <definedName name="solver_opt" localSheetId="0" hidden="1">'Decision Vars_ Perf. Measures'!$G$12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p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v" localSheetId="0" hidden="1">1</definedName>
    <definedName name="solver_rxv1" localSheetId="0" hidden="1">1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tim" localSheetId="0" hidden="1">2147483647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userid" localSheetId="0" hidden="1">331098</definedName>
    <definedName name="solver_val" localSheetId="0" hidden="1">0</definedName>
    <definedName name="solver_var" localSheetId="0" hidden="1">" "</definedName>
    <definedName name="solver_var1" localSheetId="0" hidden="1">" "</definedName>
    <definedName name="solver_ver" localSheetId="0" hidden="1">16</definedName>
    <definedName name="solver_vir" localSheetId="0" hidden="1">1</definedName>
    <definedName name="solver_vir1" localSheetId="0" hidden="1">1</definedName>
    <definedName name="solver_vol" localSheetId="0" hidden="1">0</definedName>
    <definedName name="solver_vst" localSheetId="0" hidden="1">0</definedName>
    <definedName name="solver_vst1" localSheetId="0" hidden="1">0</definedName>
    <definedName name="Weights">'Decision Vars_ Perf. Measures'!$M$13:$O$18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7" i="1"/>
  <c r="H9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7" i="1"/>
  <c r="H8" i="1" s="1"/>
  <c r="S7" i="1"/>
  <c r="R25" i="1"/>
  <c r="R23" i="1"/>
  <c r="R21" i="1"/>
  <c r="R19" i="1"/>
  <c r="R17" i="1"/>
  <c r="R15" i="1"/>
  <c r="R13" i="1"/>
  <c r="R11" i="1"/>
  <c r="R9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R8" i="1"/>
  <c r="R10" i="1"/>
  <c r="R12" i="1"/>
  <c r="R14" i="1"/>
  <c r="R16" i="1"/>
  <c r="R18" i="1"/>
  <c r="R20" i="1"/>
  <c r="R22" i="1"/>
  <c r="R24" i="1"/>
  <c r="R26" i="1"/>
  <c r="R7" i="1"/>
  <c r="H6" i="1" s="1"/>
  <c r="G12" i="1"/>
  <c r="K8" i="1"/>
  <c r="K9" i="1"/>
  <c r="K7" i="1"/>
  <c r="H7" i="1" l="1"/>
  <c r="G14" i="1"/>
  <c r="R22" i="3" l="1"/>
  <c r="Q22" i="3"/>
  <c r="P22" i="3"/>
  <c r="O22" i="3"/>
  <c r="N22" i="3"/>
  <c r="V22" i="3" s="1"/>
  <c r="M22" i="3"/>
  <c r="U22" i="3" s="1"/>
  <c r="L22" i="3"/>
  <c r="T22" i="3" s="1"/>
  <c r="K22" i="3"/>
  <c r="S22" i="3" s="1"/>
  <c r="R21" i="3"/>
  <c r="Q21" i="3"/>
  <c r="P21" i="3"/>
  <c r="O21" i="3"/>
  <c r="N21" i="3"/>
  <c r="V21" i="3" s="1"/>
  <c r="M21" i="3"/>
  <c r="U21" i="3" s="1"/>
  <c r="L21" i="3"/>
  <c r="T21" i="3" s="1"/>
  <c r="K21" i="3"/>
  <c r="S21" i="3" s="1"/>
  <c r="R20" i="3"/>
  <c r="Q20" i="3"/>
  <c r="P20" i="3"/>
  <c r="O20" i="3"/>
  <c r="N20" i="3"/>
  <c r="V20" i="3" s="1"/>
  <c r="M20" i="3"/>
  <c r="U20" i="3" s="1"/>
  <c r="L20" i="3"/>
  <c r="T20" i="3" s="1"/>
  <c r="K20" i="3"/>
  <c r="S20" i="3" s="1"/>
  <c r="R19" i="3"/>
  <c r="Q19" i="3"/>
  <c r="P19" i="3"/>
  <c r="O19" i="3"/>
  <c r="N19" i="3"/>
  <c r="V19" i="3" s="1"/>
  <c r="M19" i="3"/>
  <c r="U19" i="3" s="1"/>
  <c r="L19" i="3"/>
  <c r="T19" i="3" s="1"/>
  <c r="K19" i="3"/>
  <c r="S19" i="3" s="1"/>
  <c r="R18" i="3"/>
  <c r="Q18" i="3"/>
  <c r="P18" i="3"/>
  <c r="O18" i="3"/>
  <c r="N18" i="3"/>
  <c r="V18" i="3" s="1"/>
  <c r="M18" i="3"/>
  <c r="U18" i="3" s="1"/>
  <c r="L18" i="3"/>
  <c r="T18" i="3" s="1"/>
  <c r="K18" i="3"/>
  <c r="S18" i="3" s="1"/>
  <c r="R17" i="3"/>
  <c r="Q17" i="3"/>
  <c r="P17" i="3"/>
  <c r="O17" i="3"/>
  <c r="N17" i="3"/>
  <c r="V17" i="3" s="1"/>
  <c r="M17" i="3"/>
  <c r="U17" i="3" s="1"/>
  <c r="L17" i="3"/>
  <c r="T17" i="3" s="1"/>
  <c r="K17" i="3"/>
  <c r="S17" i="3" s="1"/>
  <c r="R16" i="3"/>
  <c r="Q16" i="3"/>
  <c r="P16" i="3"/>
  <c r="O16" i="3"/>
  <c r="N16" i="3"/>
  <c r="V16" i="3" s="1"/>
  <c r="M16" i="3"/>
  <c r="U16" i="3" s="1"/>
  <c r="L16" i="3"/>
  <c r="T16" i="3" s="1"/>
  <c r="K16" i="3"/>
  <c r="S16" i="3" s="1"/>
  <c r="R15" i="3"/>
  <c r="Q15" i="3"/>
  <c r="P15" i="3"/>
  <c r="O15" i="3"/>
  <c r="N15" i="3"/>
  <c r="V15" i="3" s="1"/>
  <c r="M15" i="3"/>
  <c r="U15" i="3" s="1"/>
  <c r="L15" i="3"/>
  <c r="T15" i="3" s="1"/>
  <c r="K15" i="3"/>
  <c r="S15" i="3" s="1"/>
  <c r="R14" i="3"/>
  <c r="Q14" i="3"/>
  <c r="P14" i="3"/>
  <c r="O14" i="3"/>
  <c r="N14" i="3"/>
  <c r="V14" i="3" s="1"/>
  <c r="M14" i="3"/>
  <c r="U14" i="3" s="1"/>
  <c r="L14" i="3"/>
  <c r="T14" i="3" s="1"/>
  <c r="K14" i="3"/>
  <c r="S14" i="3" s="1"/>
  <c r="R13" i="3"/>
  <c r="Q13" i="3"/>
  <c r="P13" i="3"/>
  <c r="O13" i="3"/>
  <c r="N13" i="3"/>
  <c r="V13" i="3" s="1"/>
  <c r="M13" i="3"/>
  <c r="U13" i="3" s="1"/>
  <c r="L13" i="3"/>
  <c r="T13" i="3" s="1"/>
  <c r="K13" i="3"/>
  <c r="S13" i="3" s="1"/>
  <c r="R12" i="3"/>
  <c r="Q12" i="3"/>
  <c r="P12" i="3"/>
  <c r="O12" i="3"/>
  <c r="N12" i="3"/>
  <c r="V12" i="3" s="1"/>
  <c r="M12" i="3"/>
  <c r="U12" i="3" s="1"/>
  <c r="L12" i="3"/>
  <c r="T12" i="3" s="1"/>
  <c r="K12" i="3"/>
  <c r="S12" i="3" s="1"/>
  <c r="R11" i="3"/>
  <c r="Q11" i="3"/>
  <c r="P11" i="3"/>
  <c r="O11" i="3"/>
  <c r="N11" i="3"/>
  <c r="V11" i="3" s="1"/>
  <c r="M11" i="3"/>
  <c r="U11" i="3" s="1"/>
  <c r="L11" i="3"/>
  <c r="T11" i="3" s="1"/>
  <c r="K11" i="3"/>
  <c r="S11" i="3" s="1"/>
  <c r="R10" i="3"/>
  <c r="Q10" i="3"/>
  <c r="P10" i="3"/>
  <c r="O10" i="3"/>
  <c r="N10" i="3"/>
  <c r="V10" i="3" s="1"/>
  <c r="M10" i="3"/>
  <c r="U10" i="3" s="1"/>
  <c r="L10" i="3"/>
  <c r="T10" i="3" s="1"/>
  <c r="K10" i="3"/>
  <c r="S10" i="3" s="1"/>
  <c r="R9" i="3"/>
  <c r="Q9" i="3"/>
  <c r="P9" i="3"/>
  <c r="O9" i="3"/>
  <c r="N9" i="3"/>
  <c r="V9" i="3" s="1"/>
  <c r="M9" i="3"/>
  <c r="U9" i="3" s="1"/>
  <c r="L9" i="3"/>
  <c r="T9" i="3" s="1"/>
  <c r="K9" i="3"/>
  <c r="S9" i="3" s="1"/>
  <c r="R8" i="3"/>
  <c r="Q8" i="3"/>
  <c r="P8" i="3"/>
  <c r="O8" i="3"/>
  <c r="N8" i="3"/>
  <c r="V8" i="3" s="1"/>
  <c r="M8" i="3"/>
  <c r="U8" i="3" s="1"/>
  <c r="L8" i="3"/>
  <c r="T8" i="3" s="1"/>
  <c r="K8" i="3"/>
  <c r="S8" i="3" s="1"/>
  <c r="R7" i="3"/>
  <c r="Q7" i="3"/>
  <c r="P7" i="3"/>
  <c r="O7" i="3"/>
  <c r="N7" i="3"/>
  <c r="V7" i="3" s="1"/>
  <c r="M7" i="3"/>
  <c r="U7" i="3" s="1"/>
  <c r="L7" i="3"/>
  <c r="T7" i="3" s="1"/>
  <c r="K7" i="3"/>
  <c r="S7" i="3" s="1"/>
  <c r="R6" i="3"/>
  <c r="Q6" i="3"/>
  <c r="P6" i="3"/>
  <c r="O6" i="3"/>
  <c r="N6" i="3"/>
  <c r="V6" i="3" s="1"/>
  <c r="M6" i="3"/>
  <c r="U6" i="3" s="1"/>
  <c r="L6" i="3"/>
  <c r="T6" i="3" s="1"/>
  <c r="K6" i="3"/>
  <c r="S6" i="3" s="1"/>
  <c r="R5" i="3"/>
  <c r="Q5" i="3"/>
  <c r="P5" i="3"/>
  <c r="O5" i="3"/>
  <c r="N5" i="3"/>
  <c r="V5" i="3" s="1"/>
  <c r="M5" i="3"/>
  <c r="U5" i="3" s="1"/>
  <c r="L5" i="3"/>
  <c r="T5" i="3" s="1"/>
  <c r="K5" i="3"/>
  <c r="S5" i="3" s="1"/>
  <c r="R4" i="3"/>
  <c r="Q4" i="3"/>
  <c r="P4" i="3"/>
  <c r="O4" i="3"/>
  <c r="N4" i="3"/>
  <c r="V4" i="3" s="1"/>
  <c r="M4" i="3"/>
  <c r="U4" i="3" s="1"/>
  <c r="L4" i="3"/>
  <c r="T4" i="3" s="1"/>
  <c r="K4" i="3"/>
  <c r="S4" i="3" s="1"/>
  <c r="R3" i="3"/>
  <c r="Q3" i="3"/>
  <c r="P3" i="3"/>
  <c r="O3" i="3"/>
  <c r="N3" i="3"/>
  <c r="V3" i="3" s="1"/>
  <c r="M3" i="3"/>
  <c r="U3" i="3" s="1"/>
  <c r="L3" i="3"/>
  <c r="T3" i="3" s="1"/>
  <c r="K3" i="3"/>
  <c r="S3" i="3" s="1"/>
  <c r="K6" i="1" l="1"/>
</calcChain>
</file>

<file path=xl/sharedStrings.xml><?xml version="1.0" encoding="utf-8"?>
<sst xmlns="http://schemas.openxmlformats.org/spreadsheetml/2006/main" count="196" uniqueCount="82">
  <si>
    <t>Decision Variables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</si>
  <si>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</si>
  <si>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</si>
  <si>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</si>
  <si>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</si>
  <si>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</si>
  <si>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</si>
  <si>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</si>
  <si>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</si>
  <si>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</si>
  <si>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</si>
  <si>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</si>
  <si>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</si>
  <si>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</si>
  <si>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</si>
  <si>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</si>
  <si>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</si>
  <si>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</si>
  <si>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</si>
  <si>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</si>
  <si>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</si>
  <si>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U/M</t>
  </si>
  <si>
    <t>binary</t>
  </si>
  <si>
    <t>Enrollment</t>
  </si>
  <si>
    <t>Name</t>
  </si>
  <si>
    <t>Performance Measures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</si>
  <si>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</si>
  <si>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</si>
  <si>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</si>
  <si>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</si>
  <si>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</si>
  <si>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</si>
  <si>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</si>
  <si>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</si>
  <si>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</si>
  <si>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</si>
  <si>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</si>
  <si>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</si>
  <si>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Period 13</t>
  </si>
  <si>
    <t>Period 14</t>
  </si>
  <si>
    <t>Period 15</t>
  </si>
  <si>
    <t>Overlap</t>
  </si>
  <si>
    <t>Period 16</t>
  </si>
  <si>
    <t>Period 17</t>
  </si>
  <si>
    <t>Period 18</t>
  </si>
  <si>
    <t>Period 19</t>
  </si>
  <si>
    <t>Period 20</t>
  </si>
  <si>
    <t>Performance</t>
  </si>
  <si>
    <t>Positive Deviation</t>
  </si>
  <si>
    <t>Negative Deviation</t>
  </si>
  <si>
    <t>Goals</t>
  </si>
  <si>
    <t>Satisfaction with Evening</t>
  </si>
  <si>
    <t>evening hours</t>
  </si>
  <si>
    <t>Satisfaction with T-TH</t>
  </si>
  <si>
    <t>hours</t>
  </si>
  <si>
    <t>Satisfaction MWF</t>
  </si>
  <si>
    <t>Utility</t>
  </si>
  <si>
    <t>Total Hours</t>
  </si>
  <si>
    <t>Parameters</t>
  </si>
  <si>
    <t>Goal</t>
  </si>
  <si>
    <t>Preference for T TH</t>
  </si>
  <si>
    <t>Preference for MWF</t>
  </si>
  <si>
    <t>Weights</t>
  </si>
  <si>
    <t>Pos. Dev</t>
  </si>
  <si>
    <t>Neg. Dev</t>
  </si>
  <si>
    <t>evening</t>
  </si>
  <si>
    <t>T TH</t>
  </si>
  <si>
    <t>M</t>
  </si>
  <si>
    <t>T</t>
  </si>
  <si>
    <t>W</t>
  </si>
  <si>
    <t>R</t>
  </si>
  <si>
    <t>F</t>
  </si>
  <si>
    <t>Evening Hours</t>
  </si>
  <si>
    <t>Morning Hours</t>
  </si>
  <si>
    <t>M W F</t>
  </si>
  <si>
    <t>Satisfaction with Morning</t>
  </si>
  <si>
    <t>morning hours</t>
  </si>
  <si>
    <t>Preference for…</t>
  </si>
  <si>
    <t>morning</t>
  </si>
  <si>
    <t>Satisfaction MW</t>
  </si>
  <si>
    <t>Preference for M W</t>
  </si>
  <si>
    <t>M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</si>
</sst>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:ss\ AM/PM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4" fillId="0" borderId="0" xfId="0" applyFont="1"/>
    <xf numFmtId="0" fontId="0" fillId="4" borderId="0" xfId="0" applyFill="1"/>
    <xf numFmtId="1" fontId="0" fillId="4" borderId="0" xfId="0" applyNumberFormat="1" applyFill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6" fillId="2" borderId="0" xfId="0" applyFont="1" applyFill="1"/>
    <xf numFmtId="0" fontId="6" fillId="4" borderId="0" xfId="0" applyFont="1" applyFill="1"/>
    <xf numFmtId="0" fontId="6" fillId="0" borderId="0" xfId="0" applyFont="1" applyFill="1"/>
    <xf numFmtId="0" fontId="0" fillId="0" borderId="0" xfId="0" applyFont="1"/>
    <xf numFmtId="164" fontId="0" fillId="0" borderId="0" xfId="0" applyNumberFormat="1"/>
    <xf numFmtId="0" fontId="7" fillId="4" borderId="0" xfId="0" applyFont="1" applyFill="1"/>
    <xf numFmtId="0" fontId="0" fillId="4" borderId="0" xfId="0" applyFont="1" applyFill="1"/>
    <xf numFmtId="1" fontId="0" fillId="4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31"/>
  <sheetViews>
    <sheetView tabSelected="1" zoomScale="86" zoomScaleNormal="86" workbookViewId="0">
      <selection activeCell="M3" sqref="M3"/>
    </sheetView>
  </sheetViews>
  <sheetFormatPr defaultColWidth="11" defaultRowHeight="15.75" x14ac:dyDescent="0.5"/>
  <cols>
    <col min="1" max="1" width="16.25" style="6" customWidth="1"/>
    <col min="2" max="2" width="11" style="6"/>
    <col min="3" max="3" width="11.1875" style="6" bestFit="1" customWidth="1"/>
    <col min="4" max="5" width="11" style="6"/>
    <col min="6" max="6" width="23.9375" style="6" customWidth="1"/>
    <col min="7" max="7" width="12.75" style="6" customWidth="1"/>
    <col min="8" max="8" width="11.875" style="6" customWidth="1"/>
    <col min="9" max="9" width="15.875" style="6" customWidth="1"/>
    <col min="10" max="10" width="17" style="6" customWidth="1"/>
    <col min="11" max="12" width="11" style="6"/>
    <col min="13" max="13" width="21.75" style="6" customWidth="1"/>
    <col min="14" max="17" width="11" style="6"/>
    <col min="18" max="18" width="12" style="6" customWidth="1"/>
    <col min="19" max="19" width="12.4375" style="6" customWidth="1"/>
    <col min="20" max="171" width="11" style="6"/>
    <col min="172" max="172" width="13.0625" style="6" customWidth="1"/>
    <col min="173" max="16384" width="11" style="6"/>
  </cols>
  <sheetData>
    <row r="1" spans="1:27" x14ac:dyDescent="0.5">
      <c r="A1" s="5" t="s">
        <v>0</v>
      </c>
      <c r="F1" s="5" t="s">
        <v>25</v>
      </c>
    </row>
    <row r="2" spans="1:27" x14ac:dyDescent="0.5">
      <c r="A2" s="6" t="s">
        <v>24</v>
      </c>
      <c r="B2" s="6" t="s">
        <v>21</v>
      </c>
      <c r="C2" s="6" t="s">
        <v>23</v>
      </c>
      <c r="F2" s="6" t="s">
        <v>24</v>
      </c>
      <c r="G2" s="6" t="s">
        <v>21</v>
      </c>
      <c r="H2" s="6" t="s">
        <v>26</v>
      </c>
      <c r="I2" s="6" t="s">
        <v>27</v>
      </c>
      <c r="J2" s="6" t="s">
        <v>28</v>
      </c>
      <c r="K2" s="6" t="s">
        <v>29</v>
      </c>
      <c r="L2" s="6" t="s">
        <v>30</v>
      </c>
      <c r="M2" s="6" t="s">
        <v>31</v>
      </c>
      <c r="N2" s="6" t="s">
        <v>32</v>
      </c>
      <c r="O2" s="6" t="s">
        <v>33</v>
      </c>
      <c r="P2" s="6" t="s">
        <v>34</v>
      </c>
      <c r="Q2" s="6" t="s">
        <v>35</v>
      </c>
      <c r="R2" s="6" t="s">
        <v>36</v>
      </c>
      <c r="S2" s="6" t="s">
        <v>37</v>
      </c>
      <c r="T2" s="6" t="s">
        <v>38</v>
      </c>
      <c r="U2" s="6" t="s">
        <v>39</v>
      </c>
      <c r="V2" s="6" t="s">
        <v>40</v>
      </c>
      <c r="W2" s="6" t="s">
        <v>42</v>
      </c>
      <c r="X2" s="6" t="s">
        <v>43</v>
      </c>
      <c r="Y2" s="6" t="s">
        <v>44</v>
      </c>
      <c r="Z2" s="6" t="s">
        <v>45</v>
      </c>
      <c r="AA2" s="6" t="s">
        <v>46</v>
      </c>
    </row>
    <row r="3" spans="1:27" x14ac:dyDescent="0.5">
      <c r="A3" s="6" t="s">
        <v>1</v>
      </c>
      <c r="B3" s="6" t="s">
        <v>22</v>
      </c>
      <c r="C3" s="7">
        <v>0</v>
      </c>
      <c r="F3" s="6" t="s">
        <v>41</v>
      </c>
      <c r="G3" s="6" t="s">
        <v>22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5">
      <c r="A4" s="6" t="s">
        <v>2</v>
      </c>
      <c r="B4" s="6" t="s">
        <v>22</v>
      </c>
      <c r="C4" s="7">
        <v>0</v>
      </c>
    </row>
    <row r="5" spans="1:27" x14ac:dyDescent="0.5">
      <c r="A5" s="6" t="s">
        <v>3</v>
      </c>
      <c r="B5" s="6" t="s">
        <v>22</v>
      </c>
      <c r="C5" s="7">
        <v>0</v>
      </c>
      <c r="H5" s="6" t="s">
        <v>47</v>
      </c>
      <c r="I5" s="6" t="s">
        <v>48</v>
      </c>
      <c r="J5" s="6" t="s">
        <v>49</v>
      </c>
      <c r="K5" s="6" t="s">
        <v>50</v>
      </c>
    </row>
    <row r="6" spans="1:27" x14ac:dyDescent="0.5">
      <c r="A6" s="6" t="s">
        <v>4</v>
      </c>
      <c r="B6" s="6" t="s">
        <v>22</v>
      </c>
      <c r="C6" s="7">
        <v>0</v>
      </c>
      <c r="F6" s="6" t="s">
        <v>51</v>
      </c>
      <c r="G6" s="6" t="s">
        <v>52</v>
      </c>
      <c r="H6" s="8" t="e">
        <f>SUMPRODUCT($C$3:$C$22,R7:R26)</f>
        <v>#REF!</v>
      </c>
      <c r="I6" s="7">
        <v>0</v>
      </c>
      <c r="J6" s="7">
        <v>0</v>
      </c>
      <c r="K6" s="9">
        <f>N7</f>
        <v>3</v>
      </c>
      <c r="M6" s="11" t="s">
        <v>77</v>
      </c>
      <c r="N6" s="6" t="s">
        <v>59</v>
      </c>
      <c r="R6" s="11" t="s">
        <v>72</v>
      </c>
      <c r="S6" s="11" t="s">
        <v>73</v>
      </c>
      <c r="T6" s="11" t="s">
        <v>66</v>
      </c>
      <c r="U6" s="11" t="s">
        <v>74</v>
      </c>
    </row>
    <row r="7" spans="1:27" x14ac:dyDescent="0.5">
      <c r="A7" s="6" t="s">
        <v>5</v>
      </c>
      <c r="B7" s="6" t="s">
        <v>22</v>
      </c>
      <c r="C7" s="7">
        <v>0</v>
      </c>
      <c r="F7" s="11" t="s">
        <v>75</v>
      </c>
      <c r="G7" s="11" t="s">
        <v>76</v>
      </c>
      <c r="H7" s="8" t="e">
        <f>SUMPRODUCT($C$3:$C$22,S7:S26)</f>
        <v>#REF!</v>
      </c>
      <c r="I7" s="7">
        <v>0</v>
      </c>
      <c r="J7" s="7">
        <v>0</v>
      </c>
      <c r="K7" s="9">
        <f>N8</f>
        <v>6</v>
      </c>
      <c r="M7" s="11" t="s">
        <v>65</v>
      </c>
      <c r="N7" s="9">
        <v>3</v>
      </c>
      <c r="O7" s="6" t="s">
        <v>54</v>
      </c>
      <c r="Q7" s="6" t="s">
        <v>1</v>
      </c>
      <c r="R7" s="14" t="e">
        <f>SUM(#REF!+#REF!+#REF!+#REF!+#REF!)</f>
        <v>#REF!</v>
      </c>
      <c r="S7" s="15" t="e">
        <f>SUM(#REF!+#REF!+#REF!+#REF!+#REF!)</f>
        <v>#REF!</v>
      </c>
      <c r="T7" s="15" t="e">
        <f>SUM(#REF!,#REF!)</f>
        <v>#REF!</v>
      </c>
      <c r="U7" s="15" t="e">
        <f>SUM(#REF!,#REF!,#REF!)</f>
        <v>#REF!</v>
      </c>
    </row>
    <row r="8" spans="1:27" x14ac:dyDescent="0.5">
      <c r="A8" s="6" t="s">
        <v>6</v>
      </c>
      <c r="B8" s="6" t="s">
        <v>22</v>
      </c>
      <c r="C8" s="7">
        <v>0</v>
      </c>
      <c r="F8" s="6" t="s">
        <v>53</v>
      </c>
      <c r="G8" s="6" t="s">
        <v>54</v>
      </c>
      <c r="H8" s="8" t="e">
        <f>SUMPRODUCT($C$3:$C$22,T7:T26)</f>
        <v>#REF!</v>
      </c>
      <c r="I8" s="7">
        <v>0</v>
      </c>
      <c r="J8" s="7">
        <v>0</v>
      </c>
      <c r="K8" s="9">
        <f>N9</f>
        <v>3</v>
      </c>
      <c r="M8" s="11" t="s">
        <v>78</v>
      </c>
      <c r="N8" s="9">
        <v>6</v>
      </c>
      <c r="O8" s="6" t="s">
        <v>54</v>
      </c>
      <c r="Q8" s="6" t="s">
        <v>2</v>
      </c>
      <c r="R8" s="14" t="e">
        <f>SUM(#REF!+#REF!+#REF!+#REF!+#REF!)</f>
        <v>#REF!</v>
      </c>
      <c r="S8" s="15" t="e">
        <f>SUM(#REF!+#REF!+#REF!+#REF!+#REF!)</f>
        <v>#REF!</v>
      </c>
      <c r="T8" s="15" t="e">
        <f>SUM(#REF!,#REF!)</f>
        <v>#REF!</v>
      </c>
      <c r="U8" s="15" t="e">
        <f>SUM(#REF!,#REF!,#REF!)</f>
        <v>#REF!</v>
      </c>
    </row>
    <row r="9" spans="1:27" x14ac:dyDescent="0.5">
      <c r="A9" s="6" t="s">
        <v>7</v>
      </c>
      <c r="B9" s="6" t="s">
        <v>22</v>
      </c>
      <c r="C9" s="7">
        <v>0</v>
      </c>
      <c r="F9" s="6" t="s">
        <v>55</v>
      </c>
      <c r="G9" s="6" t="s">
        <v>54</v>
      </c>
      <c r="H9" s="8" t="e">
        <f>SUMPRODUCT($C$3:$C$22,U7:U26)</f>
        <v>#REF!</v>
      </c>
      <c r="I9" s="7">
        <v>0</v>
      </c>
      <c r="J9" s="7">
        <v>0</v>
      </c>
      <c r="K9" s="9">
        <f>N10</f>
        <v>5</v>
      </c>
      <c r="M9" s="6" t="s">
        <v>60</v>
      </c>
      <c r="N9" s="9">
        <v>3</v>
      </c>
      <c r="O9" s="6" t="s">
        <v>54</v>
      </c>
      <c r="Q9" s="6" t="s">
        <v>3</v>
      </c>
      <c r="R9" s="14" t="e">
        <f>SUM(#REF!+#REF!+#REF!+#REF!+#REF!)</f>
        <v>#REF!</v>
      </c>
      <c r="S9" s="15" t="e">
        <f>SUM(#REF!+#REF!+#REF!+#REF!+#REF!)</f>
        <v>#REF!</v>
      </c>
      <c r="T9" s="15" t="e">
        <f>SUM(#REF!,#REF!)</f>
        <v>#REF!</v>
      </c>
      <c r="U9" s="15" t="e">
        <f>SUM(#REF!,#REF!,#REF!)</f>
        <v>#REF!</v>
      </c>
    </row>
    <row r="10" spans="1:27" x14ac:dyDescent="0.5">
      <c r="A10" s="6" t="s">
        <v>8</v>
      </c>
      <c r="B10" s="6" t="s">
        <v>22</v>
      </c>
      <c r="C10" s="7">
        <v>0</v>
      </c>
      <c r="F10" s="11" t="s">
        <v>79</v>
      </c>
      <c r="G10" s="11" t="s">
        <v>54</v>
      </c>
      <c r="H10" s="8"/>
      <c r="I10" s="7"/>
      <c r="J10" s="7"/>
      <c r="K10" s="9"/>
      <c r="M10" s="6" t="s">
        <v>61</v>
      </c>
      <c r="N10" s="13">
        <v>5</v>
      </c>
      <c r="O10" s="11" t="s">
        <v>54</v>
      </c>
      <c r="Q10" s="6" t="s">
        <v>4</v>
      </c>
      <c r="R10" s="14" t="e">
        <f>SUM(#REF!+#REF!+#REF!+#REF!+#REF!)</f>
        <v>#REF!</v>
      </c>
      <c r="S10" s="15" t="e">
        <f>SUM(#REF!+#REF!+#REF!+#REF!+#REF!)</f>
        <v>#REF!</v>
      </c>
      <c r="T10" s="15" t="e">
        <f>SUM(#REF!,#REF!)</f>
        <v>#REF!</v>
      </c>
      <c r="U10" s="15" t="e">
        <f>SUM(#REF!,#REF!,#REF!)</f>
        <v>#REF!</v>
      </c>
    </row>
    <row r="11" spans="1:27" x14ac:dyDescent="0.5">
      <c r="A11" s="6" t="s">
        <v>9</v>
      </c>
      <c r="B11" s="6" t="s">
        <v>22</v>
      </c>
      <c r="C11" s="7">
        <v>0</v>
      </c>
      <c r="M11" s="11" t="s">
        <v>80</v>
      </c>
      <c r="N11" s="13"/>
      <c r="O11" s="11"/>
      <c r="Q11" s="6" t="s">
        <v>5</v>
      </c>
      <c r="R11" s="14" t="e">
        <f>SUM(#REF!+#REF!+#REF!+#REF!+#REF!)</f>
        <v>#REF!</v>
      </c>
      <c r="S11" s="15" t="e">
        <f>SUM(#REF!+#REF!+#REF!+#REF!+#REF!)</f>
        <v>#REF!</v>
      </c>
      <c r="T11" s="15" t="e">
        <f>SUM(#REF!,#REF!)</f>
        <v>#REF!</v>
      </c>
      <c r="U11" s="15" t="e">
        <f>SUM(#REF!,#REF!,#REF!)</f>
        <v>#REF!</v>
      </c>
    </row>
    <row r="12" spans="1:27" x14ac:dyDescent="0.5">
      <c r="A12" s="6" t="s">
        <v>10</v>
      </c>
      <c r="B12" s="6" t="s">
        <v>22</v>
      </c>
      <c r="C12" s="7">
        <v>0</v>
      </c>
      <c r="F12" s="6" t="s">
        <v>56</v>
      </c>
      <c r="G12" s="8">
        <f>SUMPRODUCT(I6:J9,N14:O17)</f>
        <v>0</v>
      </c>
      <c r="Q12" s="6" t="s">
        <v>6</v>
      </c>
      <c r="R12" s="14" t="e">
        <f>SUM(#REF!+#REF!+#REF!+#REF!+#REF!)</f>
        <v>#REF!</v>
      </c>
      <c r="S12" s="15" t="e">
        <f>SUM(#REF!+#REF!+#REF!+#REF!+#REF!)</f>
        <v>#REF!</v>
      </c>
      <c r="T12" s="15" t="e">
        <f>SUM(#REF!,#REF!)</f>
        <v>#REF!</v>
      </c>
      <c r="U12" s="15" t="e">
        <f>SUM(#REF!,#REF!,#REF!)</f>
        <v>#REF!</v>
      </c>
    </row>
    <row r="13" spans="1:27" x14ac:dyDescent="0.5">
      <c r="A13" s="6" t="s">
        <v>11</v>
      </c>
      <c r="B13" s="6" t="s">
        <v>22</v>
      </c>
      <c r="C13" s="7">
        <v>0</v>
      </c>
      <c r="M13" s="6" t="s">
        <v>62</v>
      </c>
      <c r="N13" s="6" t="s">
        <v>63</v>
      </c>
      <c r="O13" s="6" t="s">
        <v>64</v>
      </c>
      <c r="Q13" s="6" t="s">
        <v>7</v>
      </c>
      <c r="R13" s="14" t="e">
        <f>SUM(#REF!+#REF!+#REF!+#REF!+#REF!)</f>
        <v>#REF!</v>
      </c>
      <c r="S13" s="15" t="e">
        <f>SUM(#REF!+#REF!+#REF!+#REF!+#REF!)</f>
        <v>#REF!</v>
      </c>
      <c r="T13" s="15" t="e">
        <f>SUM(#REF!,#REF!)</f>
        <v>#REF!</v>
      </c>
      <c r="U13" s="15" t="e">
        <f>SUM(#REF!,#REF!,#REF!)</f>
        <v>#REF!</v>
      </c>
    </row>
    <row r="14" spans="1:27" x14ac:dyDescent="0.5">
      <c r="A14" s="6" t="s">
        <v>12</v>
      </c>
      <c r="B14" s="6" t="s">
        <v>22</v>
      </c>
      <c r="C14" s="7">
        <v>0</v>
      </c>
      <c r="F14" s="6" t="s">
        <v>57</v>
      </c>
      <c r="G14" s="6">
        <f>SUM(C3:C22)</f>
        <v>0</v>
      </c>
      <c r="M14" s="6" t="s">
        <v>65</v>
      </c>
      <c r="N14" s="9">
        <v>2</v>
      </c>
      <c r="O14" s="9">
        <v>1</v>
      </c>
      <c r="Q14" s="6" t="s">
        <v>8</v>
      </c>
      <c r="R14" s="14" t="e">
        <f>SUM(#REF!+#REF!+#REF!+#REF!+#REF!)</f>
        <v>#REF!</v>
      </c>
      <c r="S14" s="15" t="e">
        <f>SUM(#REF!+#REF!+#REF!+#REF!+#REF!)</f>
        <v>#REF!</v>
      </c>
      <c r="T14" s="15" t="e">
        <f>SUM(#REF!,#REF!)</f>
        <v>#REF!</v>
      </c>
      <c r="U14" s="15" t="e">
        <f>SUM(#REF!,#REF!,#REF!)</f>
        <v>#REF!</v>
      </c>
    </row>
    <row r="15" spans="1:27" x14ac:dyDescent="0.5">
      <c r="A15" s="6" t="s">
        <v>13</v>
      </c>
      <c r="B15" s="6" t="s">
        <v>22</v>
      </c>
      <c r="C15" s="7">
        <v>0</v>
      </c>
      <c r="M15" s="11" t="s">
        <v>78</v>
      </c>
      <c r="N15" s="9">
        <v>1</v>
      </c>
      <c r="O15" s="9">
        <v>1</v>
      </c>
      <c r="Q15" s="6" t="s">
        <v>9</v>
      </c>
      <c r="R15" s="14" t="e">
        <f>SUM(#REF!+#REF!+#REF!+#REF!+#REF!)</f>
        <v>#REF!</v>
      </c>
      <c r="S15" s="15" t="e">
        <f>SUM(#REF!+#REF!+#REF!+#REF!+#REF!)</f>
        <v>#REF!</v>
      </c>
      <c r="T15" s="15" t="e">
        <f>SUM(#REF!,#REF!)</f>
        <v>#REF!</v>
      </c>
      <c r="U15" s="15" t="e">
        <f>SUM(#REF!,#REF!,#REF!)</f>
        <v>#REF!</v>
      </c>
    </row>
    <row r="16" spans="1:27" x14ac:dyDescent="0.5">
      <c r="A16" s="6" t="s">
        <v>14</v>
      </c>
      <c r="B16" s="6" t="s">
        <v>22</v>
      </c>
      <c r="C16" s="7">
        <v>0</v>
      </c>
      <c r="M16" s="6" t="s">
        <v>66</v>
      </c>
      <c r="N16" s="9">
        <v>6</v>
      </c>
      <c r="O16" s="9">
        <v>1</v>
      </c>
      <c r="Q16" s="6" t="s">
        <v>10</v>
      </c>
      <c r="R16" s="14" t="e">
        <f>SUM(#REF!+#REF!+#REF!+#REF!+#REF!)</f>
        <v>#REF!</v>
      </c>
      <c r="S16" s="15" t="e">
        <f>SUM(#REF!+#REF!+#REF!+#REF!+#REF!)</f>
        <v>#REF!</v>
      </c>
      <c r="T16" s="15" t="e">
        <f>SUM(#REF!,#REF!)</f>
        <v>#REF!</v>
      </c>
      <c r="U16" s="15" t="e">
        <f>SUM(#REF!,#REF!,#REF!)</f>
        <v>#REF!</v>
      </c>
    </row>
    <row r="17" spans="1:21" x14ac:dyDescent="0.5">
      <c r="A17" s="6" t="s">
        <v>15</v>
      </c>
      <c r="B17" s="6" t="s">
        <v>22</v>
      </c>
      <c r="C17" s="7">
        <v>0</v>
      </c>
      <c r="M17" s="11" t="s">
        <v>74</v>
      </c>
      <c r="N17" s="9">
        <v>1</v>
      </c>
      <c r="O17" s="9">
        <v>2</v>
      </c>
      <c r="Q17" s="6" t="s">
        <v>11</v>
      </c>
      <c r="R17" s="14" t="e">
        <f>SUM(#REF!+#REF!+#REF!+#REF!+#REF!)</f>
        <v>#REF!</v>
      </c>
      <c r="S17" s="15" t="e">
        <f>SUM(#REF!+#REF!+#REF!+#REF!+#REF!)</f>
        <v>#REF!</v>
      </c>
      <c r="T17" s="15" t="e">
        <f>SUM(#REF!,#REF!)</f>
        <v>#REF!</v>
      </c>
      <c r="U17" s="15" t="e">
        <f>SUM(#REF!,#REF!,#REF!)</f>
        <v>#REF!</v>
      </c>
    </row>
    <row r="18" spans="1:21" x14ac:dyDescent="0.5">
      <c r="A18" s="6" t="s">
        <v>16</v>
      </c>
      <c r="B18" s="6" t="s">
        <v>22</v>
      </c>
      <c r="C18" s="7">
        <v>0</v>
      </c>
      <c r="M18" s="11" t="s">
        <v>81</v>
      </c>
      <c r="N18" s="9"/>
      <c r="O18" s="9"/>
      <c r="Q18" s="6" t="s">
        <v>12</v>
      </c>
      <c r="R18" s="14" t="e">
        <f>SUM(#REF!+#REF!+#REF!+#REF!+#REF!)</f>
        <v>#REF!</v>
      </c>
      <c r="S18" s="15" t="e">
        <f>SUM(#REF!+#REF!+#REF!+#REF!+#REF!)</f>
        <v>#REF!</v>
      </c>
      <c r="T18" s="15" t="e">
        <f>SUM(#REF!,#REF!)</f>
        <v>#REF!</v>
      </c>
      <c r="U18" s="15" t="e">
        <f>SUM(#REF!,#REF!,#REF!)</f>
        <v>#REF!</v>
      </c>
    </row>
    <row r="19" spans="1:21" x14ac:dyDescent="0.5">
      <c r="A19" s="6" t="s">
        <v>17</v>
      </c>
      <c r="B19" s="6" t="s">
        <v>22</v>
      </c>
      <c r="C19" s="7">
        <v>0</v>
      </c>
      <c r="Q19" s="6" t="s">
        <v>13</v>
      </c>
      <c r="R19" s="14" t="e">
        <f>SUM(#REF!+#REF!+#REF!+#REF!+#REF!)</f>
        <v>#REF!</v>
      </c>
      <c r="S19" s="15" t="e">
        <f>SUM(#REF!+#REF!+#REF!+#REF!+#REF!)</f>
        <v>#REF!</v>
      </c>
      <c r="T19" s="15" t="e">
        <f>SUM(#REF!,#REF!)</f>
        <v>#REF!</v>
      </c>
      <c r="U19" s="15" t="e">
        <f>SUM(#REF!,#REF!,#REF!)</f>
        <v>#REF!</v>
      </c>
    </row>
    <row r="20" spans="1:21" x14ac:dyDescent="0.5">
      <c r="A20" s="6" t="s">
        <v>18</v>
      </c>
      <c r="B20" s="6" t="s">
        <v>22</v>
      </c>
      <c r="C20" s="7">
        <v>0</v>
      </c>
      <c r="Q20" s="6" t="s">
        <v>14</v>
      </c>
      <c r="R20" s="14" t="e">
        <f>SUM(#REF!+#REF!+#REF!+#REF!+#REF!)</f>
        <v>#REF!</v>
      </c>
      <c r="S20" s="15" t="e">
        <f>SUM(#REF!+#REF!+#REF!+#REF!+#REF!)</f>
        <v>#REF!</v>
      </c>
      <c r="T20" s="15" t="e">
        <f>SUM(#REF!,#REF!)</f>
        <v>#REF!</v>
      </c>
      <c r="U20" s="15" t="e">
        <f>SUM(#REF!,#REF!,#REF!)</f>
        <v>#REF!</v>
      </c>
    </row>
    <row r="21" spans="1:21" x14ac:dyDescent="0.5">
      <c r="A21" s="6" t="s">
        <v>19</v>
      </c>
      <c r="B21" s="6" t="s">
        <v>22</v>
      </c>
      <c r="C21" s="7">
        <v>0</v>
      </c>
      <c r="Q21" s="6" t="s">
        <v>15</v>
      </c>
      <c r="R21" s="14" t="e">
        <f>SUM(#REF!+#REF!+#REF!+#REF!+#REF!)</f>
        <v>#REF!</v>
      </c>
      <c r="S21" s="15" t="e">
        <f>SUM(#REF!+#REF!+#REF!+#REF!+#REF!)</f>
        <v>#REF!</v>
      </c>
      <c r="T21" s="15" t="e">
        <f>SUM(#REF!,#REF!)</f>
        <v>#REF!</v>
      </c>
      <c r="U21" s="15" t="e">
        <f>SUM(#REF!,#REF!,#REF!)</f>
        <v>#REF!</v>
      </c>
    </row>
    <row r="22" spans="1:21" x14ac:dyDescent="0.5">
      <c r="A22" s="6" t="s">
        <v>20</v>
      </c>
      <c r="B22" s="6" t="s">
        <v>22</v>
      </c>
      <c r="C22" s="7">
        <v>0</v>
      </c>
      <c r="Q22" s="6" t="s">
        <v>16</v>
      </c>
      <c r="R22" s="14" t="e">
        <f>SUM(#REF!+#REF!+#REF!+#REF!+#REF!)</f>
        <v>#REF!</v>
      </c>
      <c r="S22" s="15" t="e">
        <f>SUM(#REF!+#REF!+#REF!+#REF!+#REF!)</f>
        <v>#REF!</v>
      </c>
      <c r="T22" s="15" t="e">
        <f>SUM(#REF!,#REF!)</f>
        <v>#REF!</v>
      </c>
      <c r="U22" s="15" t="e">
        <f>SUM(#REF!,#REF!,#REF!)</f>
        <v>#REF!</v>
      </c>
    </row>
    <row r="23" spans="1:21" x14ac:dyDescent="0.5">
      <c r="C23" s="10"/>
      <c r="Q23" s="6" t="s">
        <v>17</v>
      </c>
      <c r="R23" s="14" t="e">
        <f>SUM(#REF!+#REF!+#REF!+#REF!+#REF!)</f>
        <v>#REF!</v>
      </c>
      <c r="S23" s="15" t="e">
        <f>SUM(#REF!+#REF!+#REF!+#REF!+#REF!)</f>
        <v>#REF!</v>
      </c>
      <c r="T23" s="15" t="e">
        <f>SUM(#REF!,#REF!)</f>
        <v>#REF!</v>
      </c>
      <c r="U23" s="15" t="e">
        <f>SUM(#REF!,#REF!,#REF!)</f>
        <v>#REF!</v>
      </c>
    </row>
    <row r="24" spans="1:21" x14ac:dyDescent="0.5">
      <c r="C24" s="10"/>
      <c r="Q24" s="6" t="s">
        <v>18</v>
      </c>
      <c r="R24" s="14" t="e">
        <f>SUM(#REF!+#REF!+#REF!+#REF!+#REF!)</f>
        <v>#REF!</v>
      </c>
      <c r="S24" s="15" t="e">
        <f>SUM(#REF!+#REF!+#REF!+#REF!+#REF!)</f>
        <v>#REF!</v>
      </c>
      <c r="T24" s="15" t="e">
        <f>SUM(#REF!,#REF!)</f>
        <v>#REF!</v>
      </c>
      <c r="U24" s="15" t="e">
        <f>SUM(#REF!,#REF!,#REF!)</f>
        <v>#REF!</v>
      </c>
    </row>
    <row r="25" spans="1:21" x14ac:dyDescent="0.5">
      <c r="C25" s="10"/>
      <c r="Q25" s="6" t="s">
        <v>19</v>
      </c>
      <c r="R25" s="14" t="e">
        <f>SUM(#REF!+#REF!+#REF!+#REF!+#REF!)</f>
        <v>#REF!</v>
      </c>
      <c r="S25" s="15" t="e">
        <f>SUM(#REF!+#REF!+#REF!+#REF!+#REF!)</f>
        <v>#REF!</v>
      </c>
      <c r="T25" s="15" t="e">
        <f>SUM(#REF!,#REF!)</f>
        <v>#REF!</v>
      </c>
      <c r="U25" s="15" t="e">
        <f>SUM(#REF!,#REF!,#REF!)</f>
        <v>#REF!</v>
      </c>
    </row>
    <row r="26" spans="1:21" x14ac:dyDescent="0.5">
      <c r="C26" s="10"/>
      <c r="Q26" s="6" t="s">
        <v>20</v>
      </c>
      <c r="R26" s="14" t="e">
        <f>SUM(#REF!+#REF!+#REF!+#REF!+#REF!)</f>
        <v>#REF!</v>
      </c>
      <c r="S26" s="15" t="e">
        <f>SUM(#REF!+#REF!+#REF!+#REF!+#REF!)</f>
        <v>#REF!</v>
      </c>
      <c r="T26" s="15" t="e">
        <f>SUM(#REF!,#REF!)</f>
        <v>#REF!</v>
      </c>
      <c r="U26" s="15" t="e">
        <f>SUM(#REF!,#REF!,#REF!)</f>
        <v>#REF!</v>
      </c>
    </row>
    <row r="27" spans="1:21" x14ac:dyDescent="0.5">
      <c r="C27" s="10"/>
    </row>
    <row r="28" spans="1:21" x14ac:dyDescent="0.5">
      <c r="C28" s="10"/>
    </row>
    <row r="29" spans="1:21" x14ac:dyDescent="0.5">
      <c r="C29" s="10"/>
    </row>
    <row r="30" spans="1:21" x14ac:dyDescent="0.5">
      <c r="C30" s="10"/>
    </row>
    <row r="31" spans="1:21" x14ac:dyDescent="0.5">
      <c r="C31" s="10"/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C071-4515-49BA-8C3F-DD0039FCE2E8}">
  <sheetPr codeName="Sheet2"/>
  <dimension ref="A1:V47"/>
  <sheetViews>
    <sheetView topLeftCell="F28" workbookViewId="0">
      <selection activeCell="K47" sqref="K47"/>
    </sheetView>
  </sheetViews>
  <sheetFormatPr defaultRowHeight="15.75" x14ac:dyDescent="0.5"/>
  <cols>
    <col min="10" max="10" width="11.125" bestFit="1" customWidth="1"/>
  </cols>
  <sheetData>
    <row r="1" spans="1:22" x14ac:dyDescent="0.5">
      <c r="A1" s="1" t="s">
        <v>58</v>
      </c>
      <c r="C1" t="s">
        <v>67</v>
      </c>
      <c r="G1" t="s">
        <v>68</v>
      </c>
      <c r="K1" t="s">
        <v>69</v>
      </c>
      <c r="O1" t="s">
        <v>70</v>
      </c>
      <c r="S1" t="s">
        <v>71</v>
      </c>
    </row>
    <row r="2" spans="1:22" x14ac:dyDescent="0.5">
      <c r="A2" t="s">
        <v>24</v>
      </c>
      <c r="B2" t="s">
        <v>21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42</v>
      </c>
      <c r="S2" t="s">
        <v>43</v>
      </c>
      <c r="T2" t="s">
        <v>44</v>
      </c>
      <c r="U2" t="s">
        <v>45</v>
      </c>
      <c r="V2" t="s">
        <v>46</v>
      </c>
    </row>
    <row r="3" spans="1:22" x14ac:dyDescent="0.5">
      <c r="A3" s="2" t="s">
        <v>1</v>
      </c>
      <c r="B3" s="2" t="s">
        <v>22</v>
      </c>
      <c r="C3" s="4">
        <v>1</v>
      </c>
      <c r="D3" s="4"/>
      <c r="E3" s="4"/>
      <c r="F3" s="4"/>
      <c r="G3" s="4"/>
      <c r="H3" s="4"/>
      <c r="I3" s="4"/>
      <c r="J3" s="4"/>
      <c r="K3" s="4">
        <f t="shared" ref="K3:K22" si="0">C3</f>
        <v>1</v>
      </c>
      <c r="L3" s="3">
        <f t="shared" ref="L3:L22" si="1">D3</f>
        <v>0</v>
      </c>
      <c r="M3" s="3">
        <f t="shared" ref="M3:M22" si="2">E3</f>
        <v>0</v>
      </c>
      <c r="N3" s="3">
        <f t="shared" ref="N3:N22" si="3">F3</f>
        <v>0</v>
      </c>
      <c r="O3" s="3">
        <f t="shared" ref="O3:O22" si="4">G3</f>
        <v>0</v>
      </c>
      <c r="P3" s="3">
        <f t="shared" ref="P3:P22" si="5">H3</f>
        <v>0</v>
      </c>
      <c r="Q3" s="3">
        <f t="shared" ref="Q3:Q22" si="6">I3</f>
        <v>0</v>
      </c>
      <c r="R3" s="3">
        <f t="shared" ref="R3:R22" si="7">J3</f>
        <v>0</v>
      </c>
      <c r="S3" s="3">
        <f t="shared" ref="S3:S22" si="8">K3</f>
        <v>1</v>
      </c>
      <c r="T3" s="3">
        <f t="shared" ref="T3:T22" si="9">L3</f>
        <v>0</v>
      </c>
      <c r="U3" s="3">
        <f t="shared" ref="U3:U22" si="10">M3</f>
        <v>0</v>
      </c>
      <c r="V3" s="3">
        <f t="shared" ref="V3:V22" si="11">N3</f>
        <v>0</v>
      </c>
    </row>
    <row r="4" spans="1:22" x14ac:dyDescent="0.5">
      <c r="A4" s="2" t="s">
        <v>2</v>
      </c>
      <c r="B4" s="2" t="s">
        <v>22</v>
      </c>
      <c r="C4" s="4"/>
      <c r="D4" s="4"/>
      <c r="E4" s="4"/>
      <c r="F4" s="4"/>
      <c r="G4" s="4"/>
      <c r="H4" s="4"/>
      <c r="I4" s="4">
        <v>1</v>
      </c>
      <c r="J4" s="4"/>
      <c r="K4" s="3">
        <f t="shared" si="0"/>
        <v>0</v>
      </c>
      <c r="L4" s="3">
        <f t="shared" si="1"/>
        <v>0</v>
      </c>
      <c r="M4" s="3">
        <f t="shared" si="2"/>
        <v>0</v>
      </c>
      <c r="N4" s="3">
        <f t="shared" si="3"/>
        <v>0</v>
      </c>
      <c r="O4" s="3">
        <f t="shared" si="4"/>
        <v>0</v>
      </c>
      <c r="P4" s="3">
        <f t="shared" si="5"/>
        <v>0</v>
      </c>
      <c r="Q4" s="3">
        <f t="shared" si="6"/>
        <v>1</v>
      </c>
      <c r="R4" s="3">
        <f t="shared" si="7"/>
        <v>0</v>
      </c>
      <c r="S4" s="3">
        <f t="shared" si="8"/>
        <v>0</v>
      </c>
      <c r="T4" s="3">
        <f t="shared" si="9"/>
        <v>0</v>
      </c>
      <c r="U4" s="3">
        <f t="shared" si="10"/>
        <v>0</v>
      </c>
      <c r="V4" s="3">
        <f t="shared" si="11"/>
        <v>0</v>
      </c>
    </row>
    <row r="5" spans="1:22" x14ac:dyDescent="0.5">
      <c r="A5" s="2" t="s">
        <v>3</v>
      </c>
      <c r="B5" s="2" t="s">
        <v>22</v>
      </c>
      <c r="C5" s="4"/>
      <c r="D5" s="4"/>
      <c r="E5" s="4">
        <v>1</v>
      </c>
      <c r="F5" s="4"/>
      <c r="G5" s="4"/>
      <c r="H5" s="4"/>
      <c r="I5" s="4"/>
      <c r="J5" s="4"/>
      <c r="K5" s="3">
        <f t="shared" si="0"/>
        <v>0</v>
      </c>
      <c r="L5" s="3">
        <f t="shared" si="1"/>
        <v>0</v>
      </c>
      <c r="M5" s="3">
        <f t="shared" si="2"/>
        <v>1</v>
      </c>
      <c r="N5" s="3">
        <f t="shared" si="3"/>
        <v>0</v>
      </c>
      <c r="O5" s="3">
        <f t="shared" si="4"/>
        <v>0</v>
      </c>
      <c r="P5" s="3">
        <f t="shared" si="5"/>
        <v>0</v>
      </c>
      <c r="Q5" s="3">
        <f t="shared" si="6"/>
        <v>0</v>
      </c>
      <c r="R5" s="3">
        <f t="shared" si="7"/>
        <v>0</v>
      </c>
      <c r="S5" s="3">
        <f t="shared" si="8"/>
        <v>0</v>
      </c>
      <c r="T5" s="3">
        <f t="shared" si="9"/>
        <v>0</v>
      </c>
      <c r="U5" s="3">
        <f t="shared" si="10"/>
        <v>1</v>
      </c>
      <c r="V5" s="3">
        <f t="shared" si="11"/>
        <v>0</v>
      </c>
    </row>
    <row r="6" spans="1:22" x14ac:dyDescent="0.5">
      <c r="A6" s="2" t="s">
        <v>4</v>
      </c>
      <c r="B6" s="2" t="s">
        <v>22</v>
      </c>
      <c r="C6" s="4"/>
      <c r="D6" s="4"/>
      <c r="E6" s="4"/>
      <c r="F6" s="4"/>
      <c r="G6" s="4"/>
      <c r="H6" s="4">
        <v>1</v>
      </c>
      <c r="I6" s="4"/>
      <c r="J6" s="4"/>
      <c r="K6" s="3">
        <f t="shared" si="0"/>
        <v>0</v>
      </c>
      <c r="L6" s="3">
        <f t="shared" si="1"/>
        <v>0</v>
      </c>
      <c r="M6" s="3">
        <f t="shared" si="2"/>
        <v>0</v>
      </c>
      <c r="N6" s="3">
        <f t="shared" si="3"/>
        <v>0</v>
      </c>
      <c r="O6" s="3">
        <f t="shared" si="4"/>
        <v>0</v>
      </c>
      <c r="P6" s="3">
        <f t="shared" si="5"/>
        <v>1</v>
      </c>
      <c r="Q6" s="3">
        <f t="shared" si="6"/>
        <v>0</v>
      </c>
      <c r="R6" s="3">
        <f t="shared" si="7"/>
        <v>0</v>
      </c>
      <c r="S6" s="3">
        <f t="shared" si="8"/>
        <v>0</v>
      </c>
      <c r="T6" s="3">
        <f t="shared" si="9"/>
        <v>0</v>
      </c>
      <c r="U6" s="3">
        <f t="shared" si="10"/>
        <v>0</v>
      </c>
      <c r="V6" s="3">
        <f t="shared" si="11"/>
        <v>0</v>
      </c>
    </row>
    <row r="7" spans="1:22" x14ac:dyDescent="0.5">
      <c r="A7" s="2" t="s">
        <v>5</v>
      </c>
      <c r="B7" s="2" t="s">
        <v>22</v>
      </c>
      <c r="C7" s="4"/>
      <c r="D7" s="4"/>
      <c r="E7" s="4"/>
      <c r="F7" s="4"/>
      <c r="G7" s="4">
        <v>1</v>
      </c>
      <c r="H7" s="4"/>
      <c r="I7" s="4"/>
      <c r="J7" s="4"/>
      <c r="K7" s="3">
        <f t="shared" si="0"/>
        <v>0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1</v>
      </c>
      <c r="P7" s="3">
        <f t="shared" si="5"/>
        <v>0</v>
      </c>
      <c r="Q7" s="3">
        <f t="shared" si="6"/>
        <v>0</v>
      </c>
      <c r="R7" s="3">
        <f t="shared" si="7"/>
        <v>0</v>
      </c>
      <c r="S7" s="3">
        <f t="shared" si="8"/>
        <v>0</v>
      </c>
      <c r="T7" s="3">
        <f t="shared" si="9"/>
        <v>0</v>
      </c>
      <c r="U7" s="3">
        <f t="shared" si="10"/>
        <v>0</v>
      </c>
      <c r="V7" s="3">
        <f t="shared" si="11"/>
        <v>0</v>
      </c>
    </row>
    <row r="8" spans="1:22" x14ac:dyDescent="0.5">
      <c r="A8" s="2" t="s">
        <v>6</v>
      </c>
      <c r="B8" s="2" t="s">
        <v>22</v>
      </c>
      <c r="C8" s="4"/>
      <c r="D8" s="4">
        <v>1</v>
      </c>
      <c r="E8" s="4"/>
      <c r="F8" s="4"/>
      <c r="G8" s="4"/>
      <c r="H8" s="4"/>
      <c r="I8" s="4"/>
      <c r="J8" s="4"/>
      <c r="K8" s="3">
        <f t="shared" si="0"/>
        <v>0</v>
      </c>
      <c r="L8" s="3">
        <f t="shared" si="1"/>
        <v>1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3">
        <f t="shared" si="5"/>
        <v>0</v>
      </c>
      <c r="Q8" s="3">
        <f t="shared" si="6"/>
        <v>0</v>
      </c>
      <c r="R8" s="3">
        <f t="shared" si="7"/>
        <v>0</v>
      </c>
      <c r="S8" s="3">
        <f t="shared" si="8"/>
        <v>0</v>
      </c>
      <c r="T8" s="3">
        <f t="shared" si="9"/>
        <v>1</v>
      </c>
      <c r="U8" s="3">
        <f t="shared" si="10"/>
        <v>0</v>
      </c>
      <c r="V8" s="3">
        <f t="shared" si="11"/>
        <v>0</v>
      </c>
    </row>
    <row r="9" spans="1:22" x14ac:dyDescent="0.5">
      <c r="A9" s="2" t="s">
        <v>7</v>
      </c>
      <c r="B9" s="2" t="s">
        <v>22</v>
      </c>
      <c r="C9" s="4"/>
      <c r="D9" s="4"/>
      <c r="E9" s="4"/>
      <c r="F9" s="4"/>
      <c r="G9" s="4">
        <v>1</v>
      </c>
      <c r="H9" s="4"/>
      <c r="I9" s="4"/>
      <c r="J9" s="4"/>
      <c r="K9" s="3">
        <f t="shared" si="0"/>
        <v>0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1</v>
      </c>
      <c r="P9" s="3">
        <f t="shared" si="5"/>
        <v>0</v>
      </c>
      <c r="Q9" s="3">
        <f t="shared" si="6"/>
        <v>0</v>
      </c>
      <c r="R9" s="3">
        <f t="shared" si="7"/>
        <v>0</v>
      </c>
      <c r="S9" s="3">
        <f t="shared" si="8"/>
        <v>0</v>
      </c>
      <c r="T9" s="3">
        <f t="shared" si="9"/>
        <v>0</v>
      </c>
      <c r="U9" s="3">
        <f t="shared" si="10"/>
        <v>0</v>
      </c>
      <c r="V9" s="3">
        <f t="shared" si="11"/>
        <v>0</v>
      </c>
    </row>
    <row r="10" spans="1:22" x14ac:dyDescent="0.5">
      <c r="A10" s="2" t="s">
        <v>8</v>
      </c>
      <c r="B10" s="2" t="s">
        <v>22</v>
      </c>
      <c r="C10" s="4"/>
      <c r="D10" s="4"/>
      <c r="E10" s="4"/>
      <c r="F10" s="4"/>
      <c r="G10" s="4"/>
      <c r="H10" s="4"/>
      <c r="I10" s="4"/>
      <c r="J10" s="4">
        <v>1</v>
      </c>
      <c r="K10" s="3">
        <f t="shared" si="0"/>
        <v>0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3">
        <f t="shared" si="5"/>
        <v>0</v>
      </c>
      <c r="Q10" s="3">
        <f t="shared" si="6"/>
        <v>0</v>
      </c>
      <c r="R10" s="3">
        <f t="shared" si="7"/>
        <v>1</v>
      </c>
      <c r="S10" s="3">
        <f t="shared" si="8"/>
        <v>0</v>
      </c>
      <c r="T10" s="3">
        <f t="shared" si="9"/>
        <v>0</v>
      </c>
      <c r="U10" s="3">
        <f t="shared" si="10"/>
        <v>0</v>
      </c>
      <c r="V10" s="3">
        <f t="shared" si="11"/>
        <v>0</v>
      </c>
    </row>
    <row r="11" spans="1:22" x14ac:dyDescent="0.5">
      <c r="A11" s="2" t="s">
        <v>9</v>
      </c>
      <c r="B11" s="2" t="s">
        <v>22</v>
      </c>
      <c r="C11" s="4"/>
      <c r="D11" s="4"/>
      <c r="E11" s="4">
        <v>1</v>
      </c>
      <c r="F11" s="4"/>
      <c r="G11" s="4"/>
      <c r="H11" s="4"/>
      <c r="I11" s="4"/>
      <c r="J11" s="4"/>
      <c r="K11" s="3">
        <f t="shared" si="0"/>
        <v>0</v>
      </c>
      <c r="L11" s="3">
        <f t="shared" si="1"/>
        <v>0</v>
      </c>
      <c r="M11" s="3">
        <f t="shared" si="2"/>
        <v>1</v>
      </c>
      <c r="N11" s="3">
        <f t="shared" si="3"/>
        <v>0</v>
      </c>
      <c r="O11" s="3">
        <f t="shared" si="4"/>
        <v>0</v>
      </c>
      <c r="P11" s="3">
        <f t="shared" si="5"/>
        <v>0</v>
      </c>
      <c r="Q11" s="3">
        <f t="shared" si="6"/>
        <v>0</v>
      </c>
      <c r="R11" s="3">
        <f t="shared" si="7"/>
        <v>0</v>
      </c>
      <c r="S11" s="3">
        <f t="shared" si="8"/>
        <v>0</v>
      </c>
      <c r="T11" s="3">
        <f t="shared" si="9"/>
        <v>0</v>
      </c>
      <c r="U11" s="3">
        <f t="shared" si="10"/>
        <v>1</v>
      </c>
      <c r="V11" s="3">
        <f t="shared" si="11"/>
        <v>0</v>
      </c>
    </row>
    <row r="12" spans="1:22" x14ac:dyDescent="0.5">
      <c r="A12" s="2" t="s">
        <v>10</v>
      </c>
      <c r="B12" s="2" t="s">
        <v>22</v>
      </c>
      <c r="C12" s="4"/>
      <c r="D12" s="4"/>
      <c r="E12" s="4"/>
      <c r="F12" s="4"/>
      <c r="G12" s="4"/>
      <c r="H12" s="4">
        <v>1</v>
      </c>
      <c r="I12" s="4"/>
      <c r="J12" s="4"/>
      <c r="K12" s="3">
        <f t="shared" si="0"/>
        <v>0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3">
        <f t="shared" si="5"/>
        <v>1</v>
      </c>
      <c r="Q12" s="3">
        <f t="shared" si="6"/>
        <v>0</v>
      </c>
      <c r="R12" s="3">
        <f t="shared" si="7"/>
        <v>0</v>
      </c>
      <c r="S12" s="3">
        <f t="shared" si="8"/>
        <v>0</v>
      </c>
      <c r="T12" s="3">
        <f t="shared" si="9"/>
        <v>0</v>
      </c>
      <c r="U12" s="3">
        <f t="shared" si="10"/>
        <v>0</v>
      </c>
      <c r="V12" s="3">
        <f t="shared" si="11"/>
        <v>0</v>
      </c>
    </row>
    <row r="13" spans="1:22" x14ac:dyDescent="0.5">
      <c r="A13" s="2" t="s">
        <v>11</v>
      </c>
      <c r="B13" s="2" t="s">
        <v>22</v>
      </c>
      <c r="C13" s="4"/>
      <c r="D13" s="4"/>
      <c r="E13" s="4"/>
      <c r="F13" s="4"/>
      <c r="G13" s="4"/>
      <c r="H13" s="4"/>
      <c r="I13" s="4">
        <v>1</v>
      </c>
      <c r="J13" s="4"/>
      <c r="K13" s="3">
        <f t="shared" si="0"/>
        <v>0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3">
        <f t="shared" si="5"/>
        <v>0</v>
      </c>
      <c r="Q13" s="3">
        <f t="shared" si="6"/>
        <v>1</v>
      </c>
      <c r="R13" s="3">
        <f t="shared" si="7"/>
        <v>0</v>
      </c>
      <c r="S13" s="3">
        <f t="shared" si="8"/>
        <v>0</v>
      </c>
      <c r="T13" s="3">
        <f t="shared" si="9"/>
        <v>0</v>
      </c>
      <c r="U13" s="3">
        <f t="shared" si="10"/>
        <v>0</v>
      </c>
      <c r="V13" s="3">
        <f t="shared" si="11"/>
        <v>0</v>
      </c>
    </row>
    <row r="14" spans="1:22" x14ac:dyDescent="0.5">
      <c r="A14" s="2" t="s">
        <v>12</v>
      </c>
      <c r="B14" s="2" t="s">
        <v>22</v>
      </c>
      <c r="C14" s="4"/>
      <c r="D14" s="4"/>
      <c r="E14" s="4"/>
      <c r="F14" s="4">
        <v>1</v>
      </c>
      <c r="G14" s="4"/>
      <c r="H14" s="4"/>
      <c r="I14" s="4"/>
      <c r="J14" s="4"/>
      <c r="K14" s="3">
        <f t="shared" si="0"/>
        <v>0</v>
      </c>
      <c r="L14" s="3">
        <f t="shared" si="1"/>
        <v>0</v>
      </c>
      <c r="M14" s="3">
        <f t="shared" si="2"/>
        <v>0</v>
      </c>
      <c r="N14" s="3">
        <f t="shared" si="3"/>
        <v>1</v>
      </c>
      <c r="O14" s="3">
        <f t="shared" si="4"/>
        <v>0</v>
      </c>
      <c r="P14" s="3">
        <f t="shared" si="5"/>
        <v>0</v>
      </c>
      <c r="Q14" s="3">
        <f t="shared" si="6"/>
        <v>0</v>
      </c>
      <c r="R14" s="3">
        <f t="shared" si="7"/>
        <v>0</v>
      </c>
      <c r="S14" s="3">
        <f t="shared" si="8"/>
        <v>0</v>
      </c>
      <c r="T14" s="3">
        <f t="shared" si="9"/>
        <v>0</v>
      </c>
      <c r="U14" s="3">
        <f t="shared" si="10"/>
        <v>0</v>
      </c>
      <c r="V14" s="3">
        <f t="shared" si="11"/>
        <v>1</v>
      </c>
    </row>
    <row r="15" spans="1:22" x14ac:dyDescent="0.5">
      <c r="A15" s="2" t="s">
        <v>13</v>
      </c>
      <c r="B15" s="2" t="s">
        <v>22</v>
      </c>
      <c r="C15" s="4">
        <v>1</v>
      </c>
      <c r="D15" s="4"/>
      <c r="E15" s="4"/>
      <c r="F15" s="4"/>
      <c r="G15" s="4"/>
      <c r="H15" s="4"/>
      <c r="I15" s="4"/>
      <c r="J15" s="4"/>
      <c r="K15" s="3">
        <f t="shared" si="0"/>
        <v>1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3">
        <f t="shared" si="5"/>
        <v>0</v>
      </c>
      <c r="Q15" s="3">
        <f t="shared" si="6"/>
        <v>0</v>
      </c>
      <c r="R15" s="3">
        <f t="shared" si="7"/>
        <v>0</v>
      </c>
      <c r="S15" s="3">
        <f t="shared" si="8"/>
        <v>1</v>
      </c>
      <c r="T15" s="3">
        <f t="shared" si="9"/>
        <v>0</v>
      </c>
      <c r="U15" s="3">
        <f t="shared" si="10"/>
        <v>0</v>
      </c>
      <c r="V15" s="3">
        <f t="shared" si="11"/>
        <v>0</v>
      </c>
    </row>
    <row r="16" spans="1:22" x14ac:dyDescent="0.5">
      <c r="A16" s="2" t="s">
        <v>14</v>
      </c>
      <c r="B16" s="2" t="s">
        <v>22</v>
      </c>
      <c r="C16" s="4"/>
      <c r="D16" s="4"/>
      <c r="E16" s="4"/>
      <c r="F16" s="4"/>
      <c r="G16" s="4"/>
      <c r="H16" s="4">
        <v>1</v>
      </c>
      <c r="I16" s="4"/>
      <c r="J16" s="4"/>
      <c r="K16" s="3">
        <f t="shared" si="0"/>
        <v>0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3">
        <f t="shared" si="5"/>
        <v>1</v>
      </c>
      <c r="Q16" s="3">
        <f t="shared" si="6"/>
        <v>0</v>
      </c>
      <c r="R16" s="3">
        <f t="shared" si="7"/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  <row r="17" spans="1:22" x14ac:dyDescent="0.5">
      <c r="A17" s="2" t="s">
        <v>15</v>
      </c>
      <c r="B17" s="2" t="s">
        <v>22</v>
      </c>
      <c r="C17" s="4"/>
      <c r="D17" s="4"/>
      <c r="E17" s="4"/>
      <c r="F17" s="4"/>
      <c r="G17" s="4"/>
      <c r="H17" s="4"/>
      <c r="I17" s="4">
        <v>1</v>
      </c>
      <c r="J17" s="4"/>
      <c r="K17" s="3">
        <f t="shared" si="0"/>
        <v>0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3">
        <f t="shared" si="5"/>
        <v>0</v>
      </c>
      <c r="Q17" s="3">
        <f t="shared" si="6"/>
        <v>1</v>
      </c>
      <c r="R17" s="3">
        <f t="shared" si="7"/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</row>
    <row r="18" spans="1:22" x14ac:dyDescent="0.5">
      <c r="A18" s="2" t="s">
        <v>16</v>
      </c>
      <c r="B18" s="2" t="s">
        <v>22</v>
      </c>
      <c r="C18" s="4"/>
      <c r="D18" s="4"/>
      <c r="E18" s="4"/>
      <c r="F18" s="4"/>
      <c r="G18" s="4"/>
      <c r="H18" s="4"/>
      <c r="I18" s="4"/>
      <c r="J18" s="4">
        <v>1</v>
      </c>
      <c r="K18" s="3">
        <f t="shared" si="0"/>
        <v>0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3">
        <f t="shared" si="5"/>
        <v>0</v>
      </c>
      <c r="Q18" s="3">
        <f t="shared" si="6"/>
        <v>0</v>
      </c>
      <c r="R18" s="3">
        <f t="shared" si="7"/>
        <v>1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</row>
    <row r="19" spans="1:22" x14ac:dyDescent="0.5">
      <c r="A19" s="2" t="s">
        <v>17</v>
      </c>
      <c r="B19" s="2" t="s">
        <v>22</v>
      </c>
      <c r="C19" s="4"/>
      <c r="D19" s="4">
        <v>1</v>
      </c>
      <c r="E19" s="4"/>
      <c r="F19" s="4"/>
      <c r="G19" s="4"/>
      <c r="H19" s="4"/>
      <c r="I19" s="4"/>
      <c r="J19" s="4"/>
      <c r="K19" s="3">
        <f t="shared" si="0"/>
        <v>0</v>
      </c>
      <c r="L19" s="3">
        <f t="shared" si="1"/>
        <v>1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3">
        <f t="shared" si="5"/>
        <v>0</v>
      </c>
      <c r="Q19" s="3">
        <f t="shared" si="6"/>
        <v>0</v>
      </c>
      <c r="R19" s="3">
        <f t="shared" si="7"/>
        <v>0</v>
      </c>
      <c r="S19" s="3">
        <f t="shared" si="8"/>
        <v>0</v>
      </c>
      <c r="T19" s="3">
        <f t="shared" si="9"/>
        <v>1</v>
      </c>
      <c r="U19" s="3">
        <f t="shared" si="10"/>
        <v>0</v>
      </c>
      <c r="V19" s="3">
        <f t="shared" si="11"/>
        <v>0</v>
      </c>
    </row>
    <row r="20" spans="1:22" x14ac:dyDescent="0.5">
      <c r="A20" s="2" t="s">
        <v>18</v>
      </c>
      <c r="B20" s="2" t="s">
        <v>22</v>
      </c>
      <c r="C20" s="4"/>
      <c r="D20" s="4"/>
      <c r="E20" s="4"/>
      <c r="F20" s="4"/>
      <c r="G20" s="4">
        <v>1</v>
      </c>
      <c r="H20" s="4"/>
      <c r="I20" s="4"/>
      <c r="J20" s="4"/>
      <c r="K20" s="3">
        <f t="shared" si="0"/>
        <v>0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1</v>
      </c>
      <c r="P20" s="3">
        <f t="shared" si="5"/>
        <v>0</v>
      </c>
      <c r="Q20" s="3">
        <f t="shared" si="6"/>
        <v>0</v>
      </c>
      <c r="R20" s="3">
        <f t="shared" si="7"/>
        <v>0</v>
      </c>
      <c r="S20" s="3">
        <f t="shared" si="8"/>
        <v>0</v>
      </c>
      <c r="T20" s="3">
        <f t="shared" si="9"/>
        <v>0</v>
      </c>
      <c r="U20" s="3">
        <f t="shared" si="10"/>
        <v>0</v>
      </c>
      <c r="V20" s="3">
        <f t="shared" si="11"/>
        <v>0</v>
      </c>
    </row>
    <row r="21" spans="1:22" x14ac:dyDescent="0.5">
      <c r="A21" s="2" t="s">
        <v>19</v>
      </c>
      <c r="B21" s="2" t="s">
        <v>22</v>
      </c>
      <c r="C21" s="4"/>
      <c r="D21" s="4"/>
      <c r="E21" s="4"/>
      <c r="F21" s="4"/>
      <c r="G21" s="4"/>
      <c r="H21" s="4"/>
      <c r="I21" s="4">
        <v>1</v>
      </c>
      <c r="J21" s="4"/>
      <c r="K21" s="3">
        <f t="shared" si="0"/>
        <v>0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3">
        <f t="shared" si="5"/>
        <v>0</v>
      </c>
      <c r="Q21" s="3">
        <f t="shared" si="6"/>
        <v>1</v>
      </c>
      <c r="R21" s="3">
        <f t="shared" si="7"/>
        <v>0</v>
      </c>
      <c r="S21" s="3">
        <f t="shared" si="8"/>
        <v>0</v>
      </c>
      <c r="T21" s="3">
        <f t="shared" si="9"/>
        <v>0</v>
      </c>
      <c r="U21" s="3">
        <f t="shared" si="10"/>
        <v>0</v>
      </c>
      <c r="V21" s="3">
        <f t="shared" si="11"/>
        <v>0</v>
      </c>
    </row>
    <row r="22" spans="1:22" x14ac:dyDescent="0.5">
      <c r="A22" s="2" t="s">
        <v>20</v>
      </c>
      <c r="B22" s="2" t="s">
        <v>22</v>
      </c>
      <c r="C22" s="4">
        <v>1</v>
      </c>
      <c r="D22" s="4"/>
      <c r="E22" s="4"/>
      <c r="F22" s="4"/>
      <c r="G22" s="4"/>
      <c r="H22" s="4"/>
      <c r="I22" s="4"/>
      <c r="J22" s="4"/>
      <c r="K22" s="3">
        <f t="shared" si="0"/>
        <v>1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3">
        <f t="shared" si="5"/>
        <v>0</v>
      </c>
      <c r="Q22" s="3">
        <f t="shared" si="6"/>
        <v>0</v>
      </c>
      <c r="R22" s="3">
        <f t="shared" si="7"/>
        <v>0</v>
      </c>
      <c r="S22" s="3">
        <f t="shared" si="8"/>
        <v>1</v>
      </c>
      <c r="T22" s="3">
        <f t="shared" si="9"/>
        <v>0</v>
      </c>
      <c r="U22" s="3">
        <f t="shared" si="10"/>
        <v>0</v>
      </c>
      <c r="V22" s="3">
        <f t="shared" si="11"/>
        <v>0</v>
      </c>
    </row>
    <row r="47" spans="9:11" x14ac:dyDescent="0.5">
      <c r="I47" s="12"/>
      <c r="J47" s="12"/>
      <c r="K4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Decision Vars_ Perf. Measures</vt:lpstr>
      <vt:lpstr>Sheet1</vt:lpstr>
      <vt:lpstr>Enrollment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Alex-PC</cp:lastModifiedBy>
  <dcterms:created xsi:type="dcterms:W3CDTF">2017-10-11T00:03:23Z</dcterms:created>
  <dcterms:modified xsi:type="dcterms:W3CDTF">2017-11-15T22:25:45Z</dcterms:modified>
</cp:coreProperties>
</file>