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iverhealthsolutions-my.sharepoint.com/personal/lakshmaiah_gupta_deliverhealth_com/Documents/Desktop/Learning/Azure to AWS POC/"/>
    </mc:Choice>
  </mc:AlternateContent>
  <xr:revisionPtr revIDLastSave="291" documentId="8_{BBD757BF-3BFC-4D96-9F41-D4FF97B0E569}" xr6:coauthVersionLast="47" xr6:coauthVersionMax="47" xr10:uidLastSave="{12FBF6F9-20E0-4068-939D-AFDB5C5F27DD}"/>
  <bookViews>
    <workbookView xWindow="-120" yWindow="-120" windowWidth="20730" windowHeight="11040" xr2:uid="{A4B3F90C-E31B-AA4B-BB50-EB993F70B03B}"/>
  </bookViews>
  <sheets>
    <sheet name="Cost Sheet" sheetId="1" r:id="rId1"/>
  </sheets>
  <definedNames>
    <definedName name="_xlnm._FilterDatabase" localSheetId="0" hidden="1">'Cost Sheet'!$A$2:$F$16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4" i="1"/>
  <c r="E17" i="1" s="1"/>
</calcChain>
</file>

<file path=xl/sharedStrings.xml><?xml version="1.0" encoding="utf-8"?>
<sst xmlns="http://schemas.openxmlformats.org/spreadsheetml/2006/main" count="86" uniqueCount="68">
  <si>
    <r>
      <t>Description</t>
    </r>
    <r>
      <rPr>
        <sz val="9"/>
        <color rgb="FFFFFFFF"/>
        <rFont val="Verdana"/>
        <family val="2"/>
      </rPr>
      <t> </t>
    </r>
  </si>
  <si>
    <t>VPN Gateway </t>
  </si>
  <si>
    <t>VPN Gateways, VpnGw1AZ tier, 730 gateway hour(s), 20 S2S tunnels, 128 P2S tunnels, 1 TB, VPN VPN gateway type</t>
  </si>
  <si>
    <t>Application Gateway </t>
  </si>
  <si>
    <t>Web Application Firewall V2 tier, 730 Fixed gateway Hours, 5 GB Data transfer</t>
  </si>
  <si>
    <t>App Service : ACP Web Front</t>
  </si>
  <si>
    <t>Premium V3 Tier; 1 P3V3 </t>
  </si>
  <si>
    <t>App Service : ACP APP 01</t>
  </si>
  <si>
    <t>App Service : ACP APP 02</t>
  </si>
  <si>
    <t>App Service : ACP APP 03</t>
  </si>
  <si>
    <t>Azure SQL Database (PROD) </t>
  </si>
  <si>
    <t>Azure managed SQL VM "SQL Server 2022 Ent on windows Server 2022 x64 Gen2 D8s_v3</t>
  </si>
  <si>
    <t>Storage Accounts </t>
  </si>
  <si>
    <t>Azure Key vault</t>
  </si>
  <si>
    <t>To store keys for encrytion </t>
  </si>
  <si>
    <t>Azure Backup </t>
  </si>
  <si>
    <t>To backup the whole infra</t>
  </si>
  <si>
    <t>Azure Active Directory </t>
  </si>
  <si>
    <t>for authentication 100 users</t>
  </si>
  <si>
    <t>IP Addresses</t>
  </si>
  <si>
    <t>8 public Fixed IP address</t>
  </si>
  <si>
    <t>Azure DNS</t>
  </si>
  <si>
    <t>1 private DNS zone </t>
  </si>
  <si>
    <t>Virtual Network</t>
  </si>
  <si>
    <t>3 virtuals Network </t>
  </si>
  <si>
    <t>5TB</t>
  </si>
  <si>
    <t>Azure Service Type</t>
  </si>
  <si>
    <t>Description</t>
  </si>
  <si>
    <t>AWS Service Type</t>
  </si>
  <si>
    <t>AWS Backup</t>
  </si>
  <si>
    <t>Virtual Private Cloud</t>
  </si>
  <si>
    <t>Route 53</t>
  </si>
  <si>
    <t>KMS</t>
  </si>
  <si>
    <t>VPN Gateway</t>
  </si>
  <si>
    <t>Resource</t>
  </si>
  <si>
    <t>Advith</t>
  </si>
  <si>
    <t>Tapender</t>
  </si>
  <si>
    <t>Kartik</t>
  </si>
  <si>
    <t>Laksh, Meesum</t>
  </si>
  <si>
    <t>Kartik, AJ</t>
  </si>
  <si>
    <t>Selva, AJ</t>
  </si>
  <si>
    <t>AWS Cost</t>
  </si>
  <si>
    <t>Simple Storage Service (S3)</t>
  </si>
  <si>
    <t>AWS Service Description</t>
  </si>
  <si>
    <t>S3 Standard - 5TB</t>
  </si>
  <si>
    <t>Azure</t>
  </si>
  <si>
    <t>AWS Backup for S3 Standard - 5TB</t>
  </si>
  <si>
    <t>Windows Server with SQL Server Enterprise, t2.2xlarge, 8vCPU, 32GiB Memory</t>
  </si>
  <si>
    <t>Amazon EC2</t>
  </si>
  <si>
    <t>USD</t>
  </si>
  <si>
    <t>East US</t>
  </si>
  <si>
    <t>Simple AD</t>
  </si>
  <si>
    <t>3 CMK, 100000 symmetric requests</t>
  </si>
  <si>
    <t>1  Directory, AD Size - Large, 30000 directory objects</t>
  </si>
  <si>
    <t>EC2</t>
  </si>
  <si>
    <t>m6i.2xlarge, 8vCPUs, 32 GB Memory,  Up to 12500 Megabit Network Performance</t>
  </si>
  <si>
    <t>Free</t>
  </si>
  <si>
    <t>Amazon Elatic IP</t>
  </si>
  <si>
    <t>1 EC2, 8IPs</t>
  </si>
  <si>
    <t>1 Hosted Zone, 100 Standard Queries</t>
  </si>
  <si>
    <t>VPC by default it is free</t>
  </si>
  <si>
    <t>Elastic Load Balancer</t>
  </si>
  <si>
    <t>S2S 20 Connections, (730 hrs p.m), Client VPN 128 Connections (730 hrs p.m)</t>
  </si>
  <si>
    <t>730 avg connection duration, 5GB processed bytes per hour</t>
  </si>
  <si>
    <t>Comments</t>
  </si>
  <si>
    <t>Considered only S3 for backup</t>
  </si>
  <si>
    <t>Is it 8 VMs with 8 Ips or 1 VM with 8 Ips?</t>
  </si>
  <si>
    <t>Exact match not available (Check with Joe)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</si>
</sst>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6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9"/>
      <color rgb="FFFFFFFF"/>
      <name val="Verdana"/>
      <family val="2"/>
    </font>
    <font>
      <sz val="9"/>
      <color rgb="FFFFFFFF"/>
      <name val="Verdana"/>
      <family val="2"/>
    </font>
    <font>
      <sz val="9"/>
      <color rgb="FF21212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12121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2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Fill="1" applyBorder="1" applyAlignment="1">
      <alignment horizontal="right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8" fillId="3" borderId="0" xfId="0" applyFont="1" applyFill="1"/>
    <xf numFmtId="0" fontId="1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95B-E223-1C41-9CEA-B81A381E04E3}">
  <dimension ref="A1:H18"/>
  <sheetViews>
    <sheetView showGridLines="0" tabSelected="1" zoomScale="85" zoomScaleNormal="85" workbookViewId="0"/>
  </sheetViews>
  <sheetFormatPr defaultColWidth="11.25" defaultRowHeight="15.75" x14ac:dyDescent="0.25"/>
  <cols>
    <col min="1" max="1" width="23" bestFit="1" customWidth="1"/>
    <col min="2" max="2" width="64.875" customWidth="1"/>
    <col min="3" max="3" width="37.125" customWidth="1"/>
    <col min="4" max="4" width="59.625" customWidth="1"/>
    <col min="5" max="5" width="14.375" bestFit="1" customWidth="1"/>
    <col min="7" max="7" width="36.875" bestFit="1" customWidth="1"/>
    <col min="8" max="8" width="18.625" customWidth="1"/>
  </cols>
  <sheetData>
    <row r="1" spans="1:8" ht="21" x14ac:dyDescent="0.35">
      <c r="A1" s="1" t="s">
        <v>50</v>
      </c>
      <c r="B1" s="1" t="s">
        <v>0</v>
      </c>
      <c r="C1" s="2"/>
      <c r="D1" s="2"/>
      <c r="E1" t="s">
        <v>49</v>
      </c>
    </row>
    <row r="2" spans="1:8" x14ac:dyDescent="0.25">
      <c r="A2" s="10" t="s">
        <v>26</v>
      </c>
      <c r="B2" s="11" t="s">
        <v>27</v>
      </c>
      <c r="C2" s="14" t="s">
        <v>28</v>
      </c>
      <c r="D2" s="14" t="s">
        <v>43</v>
      </c>
      <c r="E2" s="14" t="s">
        <v>41</v>
      </c>
      <c r="F2" s="14" t="s">
        <v>45</v>
      </c>
      <c r="G2" s="14" t="s">
        <v>64</v>
      </c>
      <c r="H2" s="12" t="s">
        <v>34</v>
      </c>
    </row>
    <row r="3" spans="1:8" ht="15.75" customHeight="1" x14ac:dyDescent="0.25">
      <c r="A3" s="5" t="s">
        <v>1</v>
      </c>
      <c r="B3" s="5" t="s">
        <v>2</v>
      </c>
      <c r="C3" s="5" t="s">
        <v>33</v>
      </c>
      <c r="D3" s="7" t="s">
        <v>62</v>
      </c>
      <c r="E3" s="6">
        <v>730</v>
      </c>
      <c r="F3" s="6">
        <v>446.95</v>
      </c>
      <c r="G3" s="6" t="s">
        <v>67</v>
      </c>
      <c r="H3" s="6" t="s">
        <v>35</v>
      </c>
    </row>
    <row r="4" spans="1:8" ht="16.5" customHeight="1" x14ac:dyDescent="0.25">
      <c r="A4" s="5" t="s">
        <v>3</v>
      </c>
      <c r="B4" s="5" t="s">
        <v>4</v>
      </c>
      <c r="C4" s="5" t="s">
        <v>61</v>
      </c>
      <c r="D4" s="7" t="s">
        <v>63</v>
      </c>
      <c r="E4" s="6">
        <f>45.63+87</f>
        <v>132.63</v>
      </c>
      <c r="F4" s="6">
        <v>273.31</v>
      </c>
      <c r="G4" s="6" t="s">
        <v>67</v>
      </c>
      <c r="H4" s="6" t="s">
        <v>35</v>
      </c>
    </row>
    <row r="5" spans="1:8" x14ac:dyDescent="0.25">
      <c r="A5" s="5" t="s">
        <v>5</v>
      </c>
      <c r="B5" s="5" t="s">
        <v>6</v>
      </c>
      <c r="C5" s="5" t="s">
        <v>54</v>
      </c>
      <c r="D5" s="7" t="s">
        <v>55</v>
      </c>
      <c r="E5" s="6">
        <v>568.96</v>
      </c>
      <c r="F5" s="6">
        <v>919.8</v>
      </c>
      <c r="G5" s="6"/>
      <c r="H5" s="6" t="s">
        <v>36</v>
      </c>
    </row>
    <row r="6" spans="1:8" x14ac:dyDescent="0.25">
      <c r="A6" s="5" t="s">
        <v>7</v>
      </c>
      <c r="B6" s="5" t="s">
        <v>6</v>
      </c>
      <c r="C6" s="5" t="s">
        <v>54</v>
      </c>
      <c r="D6" s="7" t="s">
        <v>55</v>
      </c>
      <c r="E6" s="6">
        <v>568.96</v>
      </c>
      <c r="F6" s="6">
        <v>919.8</v>
      </c>
      <c r="G6" s="6"/>
      <c r="H6" s="6" t="s">
        <v>36</v>
      </c>
    </row>
    <row r="7" spans="1:8" x14ac:dyDescent="0.25">
      <c r="A7" s="5" t="s">
        <v>8</v>
      </c>
      <c r="B7" s="5" t="s">
        <v>6</v>
      </c>
      <c r="C7" s="5" t="s">
        <v>54</v>
      </c>
      <c r="D7" s="7" t="s">
        <v>55</v>
      </c>
      <c r="E7" s="6">
        <v>568.96</v>
      </c>
      <c r="F7" s="6">
        <v>919.8</v>
      </c>
      <c r="G7" s="6"/>
      <c r="H7" s="6" t="s">
        <v>36</v>
      </c>
    </row>
    <row r="8" spans="1:8" x14ac:dyDescent="0.25">
      <c r="A8" s="5" t="s">
        <v>9</v>
      </c>
      <c r="B8" s="5" t="s">
        <v>6</v>
      </c>
      <c r="C8" s="5" t="s">
        <v>54</v>
      </c>
      <c r="D8" s="7" t="s">
        <v>55</v>
      </c>
      <c r="E8" s="6">
        <v>568.96</v>
      </c>
      <c r="F8" s="6">
        <v>919.8</v>
      </c>
      <c r="G8" s="6"/>
      <c r="H8" s="6" t="s">
        <v>36</v>
      </c>
    </row>
    <row r="9" spans="1:8" x14ac:dyDescent="0.25">
      <c r="A9" s="5" t="s">
        <v>10</v>
      </c>
      <c r="B9" s="5" t="s">
        <v>11</v>
      </c>
      <c r="C9" s="5" t="s">
        <v>48</v>
      </c>
      <c r="D9" s="7" t="s">
        <v>47</v>
      </c>
      <c r="E9" s="6">
        <v>2424.19</v>
      </c>
      <c r="F9" s="6">
        <v>1109.5999999999999</v>
      </c>
      <c r="G9" s="6"/>
      <c r="H9" s="6" t="s">
        <v>38</v>
      </c>
    </row>
    <row r="10" spans="1:8" x14ac:dyDescent="0.25">
      <c r="A10" s="5" t="s">
        <v>12</v>
      </c>
      <c r="B10" s="7" t="s">
        <v>25</v>
      </c>
      <c r="C10" s="7" t="s">
        <v>42</v>
      </c>
      <c r="D10" s="7" t="s">
        <v>44</v>
      </c>
      <c r="E10" s="6">
        <v>117.76</v>
      </c>
      <c r="F10" s="6">
        <v>107.04</v>
      </c>
      <c r="G10" s="6"/>
      <c r="H10" s="6" t="s">
        <v>38</v>
      </c>
    </row>
    <row r="11" spans="1:8" x14ac:dyDescent="0.25">
      <c r="A11" s="5" t="s">
        <v>13</v>
      </c>
      <c r="B11" s="7" t="s">
        <v>14</v>
      </c>
      <c r="C11" s="7" t="s">
        <v>32</v>
      </c>
      <c r="D11" s="7" t="s">
        <v>52</v>
      </c>
      <c r="E11" s="6">
        <v>3.3</v>
      </c>
      <c r="F11" s="6">
        <v>0.3</v>
      </c>
      <c r="G11" s="6"/>
      <c r="H11" s="6" t="s">
        <v>37</v>
      </c>
    </row>
    <row r="12" spans="1:8" x14ac:dyDescent="0.25">
      <c r="A12" s="5" t="s">
        <v>15</v>
      </c>
      <c r="B12" s="7" t="s">
        <v>16</v>
      </c>
      <c r="C12" s="7" t="s">
        <v>29</v>
      </c>
      <c r="D12" s="7" t="s">
        <v>46</v>
      </c>
      <c r="E12" s="6">
        <v>256</v>
      </c>
      <c r="F12" s="6">
        <v>81.41</v>
      </c>
      <c r="G12" s="6" t="s">
        <v>65</v>
      </c>
      <c r="H12" s="6" t="s">
        <v>38</v>
      </c>
    </row>
    <row r="13" spans="1:8" x14ac:dyDescent="0.25">
      <c r="A13" s="5" t="s">
        <v>17</v>
      </c>
      <c r="B13" s="7" t="s">
        <v>18</v>
      </c>
      <c r="C13" s="7" t="s">
        <v>51</v>
      </c>
      <c r="D13" s="7" t="s">
        <v>53</v>
      </c>
      <c r="E13" s="6">
        <v>109.5</v>
      </c>
      <c r="F13" s="9" t="s">
        <v>56</v>
      </c>
      <c r="G13" s="9"/>
      <c r="H13" s="6" t="s">
        <v>39</v>
      </c>
    </row>
    <row r="14" spans="1:8" x14ac:dyDescent="0.25">
      <c r="A14" s="5" t="s">
        <v>19</v>
      </c>
      <c r="B14" s="7" t="s">
        <v>20</v>
      </c>
      <c r="C14" s="7" t="s">
        <v>57</v>
      </c>
      <c r="D14" s="7" t="s">
        <v>58</v>
      </c>
      <c r="E14" s="6">
        <v>25.55</v>
      </c>
      <c r="F14" s="6">
        <v>21.02</v>
      </c>
      <c r="G14" s="6" t="s">
        <v>66</v>
      </c>
      <c r="H14" s="6" t="s">
        <v>40</v>
      </c>
    </row>
    <row r="15" spans="1:8" x14ac:dyDescent="0.25">
      <c r="A15" s="8" t="s">
        <v>21</v>
      </c>
      <c r="B15" s="7" t="s">
        <v>22</v>
      </c>
      <c r="C15" s="7" t="s">
        <v>31</v>
      </c>
      <c r="D15" s="7" t="s">
        <v>59</v>
      </c>
      <c r="E15" s="6">
        <v>40.5</v>
      </c>
      <c r="F15" s="6">
        <v>40.5</v>
      </c>
      <c r="G15" s="6"/>
      <c r="H15" s="6" t="s">
        <v>40</v>
      </c>
    </row>
    <row r="16" spans="1:8" x14ac:dyDescent="0.25">
      <c r="A16" s="8" t="s">
        <v>23</v>
      </c>
      <c r="B16" s="7" t="s">
        <v>24</v>
      </c>
      <c r="C16" s="7" t="s">
        <v>30</v>
      </c>
      <c r="D16" s="7" t="s">
        <v>60</v>
      </c>
      <c r="E16" s="6">
        <v>0</v>
      </c>
      <c r="F16" s="6">
        <v>12</v>
      </c>
      <c r="G16" s="6"/>
      <c r="H16" s="6" t="s">
        <v>40</v>
      </c>
    </row>
    <row r="17" spans="1:6" x14ac:dyDescent="0.25">
      <c r="A17" s="4"/>
      <c r="E17" s="13">
        <f>SUM(E3:E16)</f>
        <v>6115.27</v>
      </c>
      <c r="F17" s="13">
        <f>SUM(F3:F16)</f>
        <v>5771.33</v>
      </c>
    </row>
    <row r="18" spans="1:6" x14ac:dyDescent="0.25">
      <c r="B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Lakshmaiah Gupta K V</cp:lastModifiedBy>
  <dcterms:created xsi:type="dcterms:W3CDTF">2023-03-09T11:13:20Z</dcterms:created>
  <dcterms:modified xsi:type="dcterms:W3CDTF">2023-03-11T22:00:34Z</dcterms:modified>
</cp:coreProperties>
</file>