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raLab\Documents\fireplaceAharaLab\takashoIEEE結果CSV\"/>
    </mc:Choice>
  </mc:AlternateContent>
  <xr:revisionPtr revIDLastSave="0" documentId="8_{A10FBC5D-F04C-46DD-B58C-EC94D98FE2F2}" xr6:coauthVersionLast="47" xr6:coauthVersionMax="47" xr10:uidLastSave="{00000000-0000-0000-0000-000000000000}"/>
  <bookViews>
    <workbookView xWindow="-108" yWindow="-108" windowWidth="23256" windowHeight="12576" xr2:uid="{9EE5AC19-459F-4FD4-B633-AB8EA678A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H8" i="1"/>
  <c r="H9" i="1"/>
  <c r="H10" i="1"/>
  <c r="H11" i="1"/>
  <c r="H12" i="1"/>
  <c r="H13" i="1"/>
  <c r="H14" i="1"/>
  <c r="H15" i="1"/>
  <c r="H16" i="1"/>
  <c r="H17" i="1"/>
  <c r="G8" i="1"/>
  <c r="G9" i="1"/>
  <c r="G10" i="1"/>
  <c r="G11" i="1"/>
  <c r="G12" i="1"/>
  <c r="G13" i="1"/>
  <c r="G14" i="1"/>
  <c r="G15" i="1"/>
  <c r="G16" i="1"/>
  <c r="G17" i="1"/>
  <c r="F8" i="1"/>
  <c r="F9" i="1"/>
  <c r="F10" i="1"/>
  <c r="F11" i="1"/>
  <c r="F12" i="1"/>
  <c r="F13" i="1"/>
  <c r="F14" i="1"/>
  <c r="F15" i="1"/>
  <c r="F16" i="1"/>
  <c r="F17" i="1"/>
  <c r="H3" i="1"/>
  <c r="H4" i="1"/>
  <c r="H5" i="1"/>
  <c r="H6" i="1"/>
  <c r="H7" i="1"/>
  <c r="I3" i="1"/>
  <c r="I4" i="1"/>
  <c r="I5" i="1"/>
  <c r="I6" i="1"/>
  <c r="I7" i="1"/>
  <c r="I2" i="1"/>
  <c r="H2" i="1"/>
  <c r="F2" i="1"/>
  <c r="G3" i="1"/>
  <c r="G4" i="1"/>
  <c r="G5" i="1"/>
  <c r="G6" i="1"/>
  <c r="G7" i="1"/>
  <c r="G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<sst xmlns="http://schemas.openxmlformats.org/spreadsheetml/2006/main" count="9" uniqueCount="9">
  <si>
    <t>先マナ</t>
    <rPh sb="0" eb="1">
      <t>サキ</t>
    </rPh>
    <phoneticPr fontId="1"/>
  </si>
  <si>
    <t>先初期手札</t>
    <rPh sb="0" eb="1">
      <t>サキ</t>
    </rPh>
    <rPh sb="1" eb="3">
      <t>ショキ</t>
    </rPh>
    <rPh sb="3" eb="5">
      <t>テフダ</t>
    </rPh>
    <phoneticPr fontId="1"/>
  </si>
  <si>
    <t>後マナ</t>
    <rPh sb="0" eb="1">
      <t>アト</t>
    </rPh>
    <phoneticPr fontId="1"/>
  </si>
  <si>
    <t>後手手札</t>
    <rPh sb="0" eb="2">
      <t>ゴテ</t>
    </rPh>
    <rPh sb="2" eb="4">
      <t>テフダ</t>
    </rPh>
    <phoneticPr fontId="1"/>
  </si>
  <si>
    <t>先勝率</t>
    <rPh sb="0" eb="1">
      <t>サキ</t>
    </rPh>
    <rPh sb="1" eb="3">
      <t>ショウリツ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</si>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</sst>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83BC-3F20-41EC-8F96-A1E0479E65FD}">
  <dimension ref="A1:I17"/>
  <sheetViews>
    <sheetView tabSelected="1" workbookViewId="0">
      <selection activeCell="F6" sqref="F6"/>
    </sheetView>
  </sheetViews>
  <sheetFormatPr defaultRowHeight="18" x14ac:dyDescent="0.45"/>
  <cols>
    <col min="6" max="6" width="13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>
        <v>3</v>
      </c>
      <c r="C2">
        <v>1</v>
      </c>
      <c r="D2">
        <v>3</v>
      </c>
      <c r="E2">
        <v>0.56459999999999999</v>
      </c>
      <c r="F2">
        <f>E2*(1-E2)/9999</f>
        <v>2.4585142514251423E-5</v>
      </c>
      <c r="G2">
        <f>SQRT(F2)</f>
        <v>4.9583407017117559E-3</v>
      </c>
      <c r="H2">
        <f>E2-1.96*G2</f>
        <v>0.55488165222464492</v>
      </c>
      <c r="I2">
        <f>E2+1.96*G2</f>
        <v>0.57431834777535506</v>
      </c>
    </row>
    <row r="3" spans="1:9" x14ac:dyDescent="0.45">
      <c r="A3">
        <v>1</v>
      </c>
      <c r="B3">
        <v>3</v>
      </c>
      <c r="C3">
        <v>1</v>
      </c>
      <c r="D3">
        <v>4</v>
      </c>
      <c r="E3">
        <v>0.5575</v>
      </c>
      <c r="F3">
        <f t="shared" ref="F3:F17" si="0">E3*(1-E3)/9999</f>
        <v>2.4671842184218422E-5</v>
      </c>
      <c r="G3">
        <f t="shared" ref="G3:G17" si="1">SQRT(F3)</f>
        <v>4.9670758182474347E-3</v>
      </c>
      <c r="H3">
        <f t="shared" ref="H3:H17" si="2">E3-1.96*G3</f>
        <v>0.54776453139623504</v>
      </c>
      <c r="I3">
        <f t="shared" ref="I3:I17" si="3">E3+1.96*G3</f>
        <v>0.56723546860376495</v>
      </c>
    </row>
    <row r="4" spans="1:9" x14ac:dyDescent="0.45">
      <c r="A4">
        <v>1</v>
      </c>
      <c r="B4">
        <v>3</v>
      </c>
      <c r="C4">
        <v>2</v>
      </c>
      <c r="D4">
        <v>3</v>
      </c>
      <c r="E4">
        <v>0.34589999999999999</v>
      </c>
      <c r="F4">
        <f t="shared" si="0"/>
        <v>2.2627581758175818E-5</v>
      </c>
      <c r="G4">
        <f t="shared" si="1"/>
        <v>4.7568457782627156E-3</v>
      </c>
      <c r="H4">
        <f t="shared" si="2"/>
        <v>0.33657658227460507</v>
      </c>
      <c r="I4">
        <f t="shared" si="3"/>
        <v>0.3552234177253949</v>
      </c>
    </row>
    <row r="5" spans="1:9" x14ac:dyDescent="0.45">
      <c r="A5">
        <v>1</v>
      </c>
      <c r="B5">
        <v>3</v>
      </c>
      <c r="C5">
        <v>2</v>
      </c>
      <c r="D5">
        <v>4</v>
      </c>
      <c r="E5">
        <v>0.32590000000000002</v>
      </c>
      <c r="F5">
        <f t="shared" si="0"/>
        <v>2.1971116111611161E-5</v>
      </c>
      <c r="G5">
        <f t="shared" si="1"/>
        <v>4.6873357156929953E-3</v>
      </c>
      <c r="H5">
        <f t="shared" si="2"/>
        <v>0.31671282199724177</v>
      </c>
      <c r="I5">
        <f t="shared" si="3"/>
        <v>0.33508717800275828</v>
      </c>
    </row>
    <row r="6" spans="1:9" x14ac:dyDescent="0.45">
      <c r="A6">
        <v>1</v>
      </c>
      <c r="B6">
        <v>4</v>
      </c>
      <c r="C6">
        <v>1</v>
      </c>
      <c r="D6">
        <v>3</v>
      </c>
      <c r="E6">
        <v>0.59189999999999998</v>
      </c>
      <c r="F6">
        <f t="shared" si="0"/>
        <v>2.415785478547855E-5</v>
      </c>
      <c r="G6">
        <f t="shared" si="1"/>
        <v>4.9150640672811731E-3</v>
      </c>
      <c r="H6">
        <f t="shared" si="2"/>
        <v>0.58226647442812884</v>
      </c>
      <c r="I6">
        <f t="shared" si="3"/>
        <v>0.60153352557187112</v>
      </c>
    </row>
    <row r="7" spans="1:9" x14ac:dyDescent="0.45">
      <c r="A7">
        <v>1</v>
      </c>
      <c r="B7">
        <v>4</v>
      </c>
      <c r="C7">
        <v>1</v>
      </c>
      <c r="D7">
        <v>4</v>
      </c>
      <c r="E7">
        <v>0.56910000000000005</v>
      </c>
      <c r="F7">
        <f t="shared" si="0"/>
        <v>2.4524971497149712E-5</v>
      </c>
      <c r="G7">
        <f t="shared" si="1"/>
        <v>4.9522693280101109E-3</v>
      </c>
      <c r="H7">
        <f t="shared" si="2"/>
        <v>0.55939355211710018</v>
      </c>
      <c r="I7">
        <f t="shared" si="3"/>
        <v>0.57880644788289992</v>
      </c>
    </row>
    <row r="8" spans="1:9" x14ac:dyDescent="0.45">
      <c r="A8">
        <v>1</v>
      </c>
      <c r="B8">
        <v>4</v>
      </c>
      <c r="C8">
        <v>2</v>
      </c>
      <c r="D8">
        <v>3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45">
      <c r="A9">
        <v>1</v>
      </c>
      <c r="B9">
        <v>4</v>
      </c>
      <c r="C9">
        <v>2</v>
      </c>
      <c r="D9">
        <v>4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45">
      <c r="A10">
        <v>2</v>
      </c>
      <c r="B10">
        <v>3</v>
      </c>
      <c r="C10">
        <v>1</v>
      </c>
      <c r="D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45">
      <c r="A11">
        <v>2</v>
      </c>
      <c r="B11">
        <v>3</v>
      </c>
      <c r="C11">
        <v>1</v>
      </c>
      <c r="D11">
        <v>4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45">
      <c r="A12">
        <v>2</v>
      </c>
      <c r="B12">
        <v>3</v>
      </c>
      <c r="C12">
        <v>2</v>
      </c>
      <c r="D12">
        <v>3</v>
      </c>
      <c r="E12">
        <v>0.58720000000000006</v>
      </c>
      <c r="F12">
        <f t="shared" si="0"/>
        <v>2.4242040204020403E-5</v>
      </c>
      <c r="G12">
        <f t="shared" si="1"/>
        <v>4.9236206397345848E-3</v>
      </c>
      <c r="H12">
        <f t="shared" si="2"/>
        <v>0.57754970354612023</v>
      </c>
      <c r="I12">
        <f t="shared" si="3"/>
        <v>0.59685029645387988</v>
      </c>
    </row>
    <row r="13" spans="1:9" x14ac:dyDescent="0.45">
      <c r="A13">
        <v>2</v>
      </c>
      <c r="B13">
        <v>3</v>
      </c>
      <c r="C13">
        <v>2</v>
      </c>
      <c r="D13">
        <v>4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45">
      <c r="A14">
        <v>2</v>
      </c>
      <c r="B14">
        <v>4</v>
      </c>
      <c r="C14">
        <v>1</v>
      </c>
      <c r="D14">
        <v>3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 x14ac:dyDescent="0.45">
      <c r="A15">
        <v>2</v>
      </c>
      <c r="B15">
        <v>4</v>
      </c>
      <c r="C15">
        <v>1</v>
      </c>
      <c r="D15">
        <v>4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45">
      <c r="A16">
        <v>2</v>
      </c>
      <c r="B16">
        <v>4</v>
      </c>
      <c r="C16">
        <v>2</v>
      </c>
      <c r="D16">
        <v>3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45">
      <c r="A17">
        <v>2</v>
      </c>
      <c r="B17">
        <v>4</v>
      </c>
      <c r="C17">
        <v>2</v>
      </c>
      <c r="D17">
        <v>4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aharaLab</dc:creator>
  <cp:lastModifiedBy>aharaLab</cp:lastModifiedBy>
  <dcterms:created xsi:type="dcterms:W3CDTF">2022-02-21T07:53:19Z</dcterms:created>
  <dcterms:modified xsi:type="dcterms:W3CDTF">2022-02-21T09:34:56Z</dcterms:modified>
</cp:coreProperties>
</file>