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\Documents\ETF\PMBS\Altium\GuitarPedal\Project Outputs for GuitarPedal\GuitarPedal\BOM\"/>
    </mc:Choice>
  </mc:AlternateContent>
  <xr:revisionPtr revIDLastSave="0" documentId="13_ncr:1_{D4187CF5-F3FE-40E3-BAB2-3092DB09DA2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1" l="1"/>
  <c r="C8" i="1"/>
  <c r="B8" i="1"/>
</calcChain>
</file>

<file path=xl/sharedStrings.xml><?xml version="1.0" encoding="utf-8"?>
<sst xmlns="http://schemas.openxmlformats.org/spreadsheetml/2006/main" count="216" uniqueCount="88">
  <si>
    <t>Approved</t>
  </si>
  <si>
    <t>Notes</t>
  </si>
  <si>
    <t>Creation Date:</t>
  </si>
  <si>
    <t>Print Date:</t>
  </si>
  <si>
    <t xml:space="preserve"> 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</si>
  <si>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</si>
  <si>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</si>
  <si>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</si>
  <si>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</si>
  <si>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</si>
  <si>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</si>
  <si>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</si>
  <si>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</si>
  <si>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</si>
  <si>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</si>
  <si>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</si>
  <si>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</si>
  <si>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</si>
  <si>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</si>
  <si>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</si>
  <si>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</si>
  <si>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</si>
  <si>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</si>
  <si>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18/10/2019</t>
  </si>
  <si>
    <t>GuitarPedal.PrjPcb</t>
  </si>
  <si>
    <t>None</t>
  </si>
  <si>
    <t>13:23:14</t>
  </si>
  <si>
    <t>Guitar Pedal</t>
  </si>
  <si>
    <t>Footprint</t>
  </si>
  <si>
    <t>RAD-0.3</t>
  </si>
  <si>
    <t>RB7.6-15</t>
  </si>
  <si>
    <t>HDR1X2</t>
  </si>
  <si>
    <t>HDR1X3</t>
  </si>
  <si>
    <t>HDR1X5</t>
  </si>
  <si>
    <t>HDR1X9</t>
  </si>
  <si>
    <t>HDR2X10</t>
  </si>
  <si>
    <t>*DIP254P762X508-14</t>
  </si>
  <si>
    <t>*TO254P1054X470X2600-3</t>
  </si>
  <si>
    <t>*DIP254P762X432-8</t>
  </si>
  <si>
    <t>AXIAL-0.3</t>
  </si>
  <si>
    <t>Comment</t>
  </si>
  <si>
    <t>Cap</t>
  </si>
  <si>
    <t>Cap Pol1</t>
  </si>
  <si>
    <t>IN-PORT, OUT-PORT, LED-PORT, 2PDT-PORT, VOLT-PORT, RB8-PORT, STEREO-PORT1, STEREO-PORT2</t>
  </si>
  <si>
    <t>MCLR-PORT, AN11-PORT</t>
  </si>
  <si>
    <t>PROG-PORT</t>
  </si>
  <si>
    <t>3PDT-PORT</t>
  </si>
  <si>
    <t>DSPIC-1-20, DSPIC-21-40, DSPIC-41-60, DSPIC-61-80</t>
  </si>
  <si>
    <t>LM324N</t>
  </si>
  <si>
    <t>LM7805CT/NOPB</t>
  </si>
  <si>
    <t>MCP4921-E/P</t>
  </si>
  <si>
    <t>Res1</t>
  </si>
  <si>
    <t>LibRef</t>
  </si>
  <si>
    <t>Header 2</t>
  </si>
  <si>
    <t>Header 3</t>
  </si>
  <si>
    <t>Header 5</t>
  </si>
  <si>
    <t>Header 9</t>
  </si>
  <si>
    <t>Header 10X2</t>
  </si>
  <si>
    <t>Designator</t>
  </si>
  <si>
    <t>C4, C5, C7, C8</t>
  </si>
  <si>
    <t>C1, C2, C3, C6, C9</t>
  </si>
  <si>
    <t>P1, P2, P3, P4, P6, P8, P11, P12</t>
  </si>
  <si>
    <t>P9, P10</t>
  </si>
  <si>
    <t>P7</t>
  </si>
  <si>
    <t>P5</t>
  </si>
  <si>
    <t>P13, P14, P15, P16</t>
  </si>
  <si>
    <t>U1</t>
  </si>
  <si>
    <t>Q1</t>
  </si>
  <si>
    <t>U2</t>
  </si>
  <si>
    <t>R1, R2, R3, R4, R5, R6, R7, R8, R9, R10, R11, R12, R13, R14, R15, R16, R17</t>
  </si>
  <si>
    <t>Description</t>
  </si>
  <si>
    <t>Capacitor</t>
  </si>
  <si>
    <t>Polarized Capacitor (Radial)</t>
  </si>
  <si>
    <t>Header, 2-Pin</t>
  </si>
  <si>
    <t>Header, 3-Pin</t>
  </si>
  <si>
    <t>Header, 5-Pin</t>
  </si>
  <si>
    <t>Header, 9-Pin</t>
  </si>
  <si>
    <t>Header, 10-Pin, Dual row</t>
  </si>
  <si>
    <t>Ic Opamp Gp 1.2mhz 14dip</t>
  </si>
  <si>
    <t>IC REG LINEAR 5V 1A TO220AB</t>
  </si>
  <si>
    <t>MCP4921 Series 1 Ch 12-Bit Voltage Output Digital-to-Analog Converter-PDIP-8</t>
  </si>
  <si>
    <t>Resistor</t>
  </si>
  <si>
    <t>Quantity</t>
  </si>
  <si>
    <t>C:\Users\arman\Documents\ETF\PMBS\Altium\GuitarPedal\GuitarPedal.PrjPcb</t>
  </si>
  <si>
    <t>45</t>
  </si>
  <si>
    <t>18/10/2019 13:23:14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</si>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</sst>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2" fillId="0" borderId="1" xfId="0" applyFont="1" applyBorder="1" applyAlignment="1"/>
    <xf numFmtId="0" fontId="0" fillId="0" borderId="5" xfId="0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164" fontId="0" fillId="0" borderId="6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15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19" xfId="0" applyNumberFormat="1" applyFont="1" applyFill="1" applyBorder="1" applyAlignment="1" applyProtection="1">
      <alignment vertical="top"/>
      <protection locked="0"/>
    </xf>
    <xf numFmtId="0" fontId="6" fillId="0" borderId="1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4" xfId="0" applyNumberFormat="1" applyFont="1" applyFill="1" applyBorder="1" applyAlignment="1" applyProtection="1">
      <alignment vertical="top"/>
      <protection locked="0"/>
    </xf>
    <xf numFmtId="0" fontId="1" fillId="0" borderId="10" xfId="0" applyNumberFormat="1" applyFont="1" applyFill="1" applyBorder="1" applyAlignment="1" applyProtection="1">
      <alignment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3" xfId="0" applyNumberFormat="1" applyFont="1" applyFill="1" applyBorder="1" applyAlignment="1" applyProtection="1">
      <alignment horizontal="left" vertical="top"/>
      <protection locked="0"/>
    </xf>
    <xf numFmtId="0" fontId="1" fillId="0" borderId="23" xfId="0" applyNumberFormat="1" applyFont="1" applyFill="1" applyBorder="1" applyAlignment="1" applyProtection="1">
      <alignment vertical="top"/>
      <protection locked="0"/>
    </xf>
    <xf numFmtId="0" fontId="1" fillId="0" borderId="12" xfId="0" applyNumberFormat="1" applyFont="1" applyFill="1" applyBorder="1" applyAlignment="1" applyProtection="1">
      <alignment vertical="top"/>
      <protection locked="0"/>
    </xf>
    <xf numFmtId="0" fontId="1" fillId="0" borderId="24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0" fillId="0" borderId="14" xfId="0" applyBorder="1" applyAlignment="1"/>
    <xf numFmtId="0" fontId="2" fillId="0" borderId="0" xfId="0" applyFont="1" applyBorder="1" applyAlignment="1"/>
    <xf numFmtId="0" fontId="0" fillId="0" borderId="6" xfId="0" applyBorder="1" applyAlignment="1"/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14" fontId="0" fillId="0" borderId="10" xfId="0" applyNumberFormat="1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6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5" fillId="0" borderId="1" xfId="0" quotePrefix="1" applyFont="1" applyBorder="1" applyAlignment="1">
      <alignment vertical="top"/>
    </xf>
    <xf numFmtId="0" fontId="5" fillId="0" borderId="1" xfId="0" quotePrefix="1" applyFont="1" applyBorder="1" applyAlignment="1">
      <alignment horizontal="left" vertical="top"/>
    </xf>
    <xf numFmtId="0" fontId="5" fillId="0" borderId="28" xfId="0" quotePrefix="1" applyFont="1" applyBorder="1" applyAlignment="1">
      <alignment vertical="top" wrapText="1"/>
    </xf>
    <xf numFmtId="0" fontId="5" fillId="0" borderId="29" xfId="0" quotePrefix="1" applyFont="1" applyBorder="1" applyAlignment="1">
      <alignment horizontal="left" vertical="top" wrapText="1"/>
    </xf>
    <xf numFmtId="0" fontId="0" fillId="3" borderId="20" xfId="0" applyFill="1" applyBorder="1" applyAlignment="1"/>
    <xf numFmtId="0" fontId="0" fillId="3" borderId="21" xfId="0" applyFill="1" applyBorder="1" applyAlignment="1">
      <alignment horizontal="left"/>
    </xf>
    <xf numFmtId="0" fontId="0" fillId="3" borderId="11" xfId="0" applyFill="1" applyBorder="1" applyAlignment="1"/>
    <xf numFmtId="0" fontId="0" fillId="3" borderId="12" xfId="0" applyFill="1" applyBorder="1" applyAlignment="1"/>
    <xf numFmtId="0" fontId="9" fillId="3" borderId="26" xfId="0" quotePrefix="1" applyFont="1" applyFill="1" applyBorder="1" applyAlignment="1">
      <alignment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1" fontId="5" fillId="3" borderId="16" xfId="0" applyNumberFormat="1" applyFont="1" applyFill="1" applyBorder="1" applyAlignment="1">
      <alignment vertical="top"/>
    </xf>
    <xf numFmtId="1" fontId="0" fillId="3" borderId="17" xfId="0" applyNumberFormat="1" applyFill="1" applyBorder="1" applyAlignment="1">
      <alignment vertical="top"/>
    </xf>
    <xf numFmtId="0" fontId="7" fillId="3" borderId="10" xfId="0" applyNumberFormat="1" applyFont="1" applyFill="1" applyBorder="1" applyAlignment="1" applyProtection="1">
      <alignment vertical="top" wrapText="1"/>
      <protection locked="0"/>
    </xf>
    <xf numFmtId="0" fontId="1" fillId="3" borderId="11" xfId="0" applyNumberFormat="1" applyFont="1" applyFill="1" applyBorder="1" applyAlignment="1" applyProtection="1">
      <alignment horizontal="left" vertical="top" wrapText="1"/>
      <protection locked="0"/>
    </xf>
    <xf numFmtId="0" fontId="7" fillId="3" borderId="11" xfId="0" applyNumberFormat="1" applyFont="1" applyFill="1" applyBorder="1" applyAlignment="1" applyProtection="1">
      <alignment vertical="top" wrapText="1"/>
      <protection locked="0"/>
    </xf>
    <xf numFmtId="0" fontId="7" fillId="3" borderId="12" xfId="0" applyNumberFormat="1" applyFont="1" applyFill="1" applyBorder="1" applyAlignment="1" applyProtection="1">
      <alignment vertical="top" wrapText="1"/>
      <protection locked="0"/>
    </xf>
    <xf numFmtId="0" fontId="1" fillId="3" borderId="13" xfId="0" applyNumberFormat="1" applyFont="1" applyFill="1" applyBorder="1" applyAlignment="1" applyProtection="1">
      <alignment vertical="top" wrapText="1"/>
      <protection locked="0"/>
    </xf>
    <xf numFmtId="0" fontId="1" fillId="3" borderId="2" xfId="0" applyNumberFormat="1" applyFont="1" applyFill="1" applyBorder="1" applyAlignment="1" applyProtection="1">
      <alignment horizontal="left" vertical="top" wrapText="1"/>
      <protection locked="0"/>
    </xf>
    <xf numFmtId="0" fontId="7" fillId="3" borderId="2" xfId="0" applyNumberFormat="1" applyFont="1" applyFill="1" applyBorder="1" applyAlignment="1" applyProtection="1">
      <alignment vertical="top" wrapText="1"/>
      <protection locked="0"/>
    </xf>
    <xf numFmtId="0" fontId="7" fillId="3" borderId="14" xfId="0" applyNumberFormat="1" applyFont="1" applyFill="1" applyBorder="1" applyAlignment="1" applyProtection="1">
      <alignment vertical="top" wrapText="1"/>
      <protection locked="0"/>
    </xf>
    <xf numFmtId="0" fontId="3" fillId="2" borderId="27" xfId="0" quotePrefix="1" applyFont="1" applyFill="1" applyBorder="1" applyAlignment="1">
      <alignment vertical="center"/>
    </xf>
    <xf numFmtId="0" fontId="3" fillId="2" borderId="27" xfId="0" quotePrefix="1" applyFont="1" applyFill="1" applyBorder="1" applyAlignment="1">
      <alignment horizontal="left" vertical="center"/>
    </xf>
    <xf numFmtId="0" fontId="3" fillId="2" borderId="17" xfId="0" quotePrefix="1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0" fillId="2" borderId="30" xfId="0" quotePrefix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2" borderId="31" xfId="0" quotePrefix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0" fillId="3" borderId="31" xfId="0" quotePrefix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0" fillId="3" borderId="32" xfId="0" quotePrefix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showGridLines="0" zoomScaleNormal="100" workbookViewId="0">
      <selection activeCell="H6" sqref="H6"/>
    </sheetView>
  </sheetViews>
  <sheetFormatPr defaultRowHeight="12.75" x14ac:dyDescent="0.2"/>
  <cols>
    <col min="1" max="1" width="12" style="6" customWidth="1"/>
    <col min="2" max="3" width="14.42578125" style="14" customWidth="1"/>
    <col min="4" max="4" width="35.85546875" style="6" customWidth="1"/>
    <col min="5" max="5" width="36.42578125" style="6" customWidth="1"/>
    <col min="6" max="6" width="10.5703125" style="6" customWidth="1"/>
    <col min="7" max="16384" width="9.140625" style="6"/>
  </cols>
  <sheetData>
    <row r="1" spans="1:7" ht="13.5" thickBot="1" x14ac:dyDescent="0.25">
      <c r="A1" s="64"/>
      <c r="B1" s="65"/>
      <c r="C1" s="65"/>
      <c r="D1" s="66"/>
      <c r="E1" s="66"/>
      <c r="F1" s="67"/>
      <c r="G1" s="2"/>
    </row>
    <row r="2" spans="1:7" ht="37.5" customHeight="1" thickBot="1" x14ac:dyDescent="0.25">
      <c r="A2" s="22" t="s">
        <v>22</v>
      </c>
      <c r="B2" s="20"/>
      <c r="C2" s="17"/>
      <c r="D2" s="68" t="s">
        <v>27</v>
      </c>
      <c r="E2" s="69"/>
      <c r="F2" s="70"/>
      <c r="G2" s="2"/>
    </row>
    <row r="3" spans="1:7" ht="23.25" customHeight="1" x14ac:dyDescent="0.2">
      <c r="A3" s="7" t="s">
        <v>5</v>
      </c>
      <c r="B3" s="20"/>
      <c r="C3" s="57" t="s">
        <v>24</v>
      </c>
      <c r="D3" s="48"/>
      <c r="E3" s="5"/>
      <c r="F3" s="8"/>
      <c r="G3" s="2"/>
    </row>
    <row r="4" spans="1:7" ht="17.25" customHeight="1" x14ac:dyDescent="0.2">
      <c r="A4" s="7" t="s">
        <v>21</v>
      </c>
      <c r="B4" s="20"/>
      <c r="C4" s="58" t="s">
        <v>24</v>
      </c>
      <c r="D4" s="49"/>
      <c r="E4" s="5"/>
      <c r="F4" s="8"/>
      <c r="G4" s="2"/>
    </row>
    <row r="5" spans="1:7" ht="17.25" customHeight="1" x14ac:dyDescent="0.2">
      <c r="A5" s="7" t="s">
        <v>6</v>
      </c>
      <c r="B5" s="20"/>
      <c r="C5" s="59" t="s">
        <v>25</v>
      </c>
      <c r="D5" s="4"/>
      <c r="E5" s="5"/>
      <c r="F5" s="8"/>
      <c r="G5" s="2"/>
    </row>
    <row r="6" spans="1:7" x14ac:dyDescent="0.2">
      <c r="A6" s="44"/>
      <c r="B6" s="45"/>
      <c r="C6" s="18"/>
      <c r="D6" s="4"/>
      <c r="E6" s="46"/>
      <c r="F6" s="47"/>
      <c r="G6" s="2"/>
    </row>
    <row r="7" spans="1:7" ht="15.75" customHeight="1" x14ac:dyDescent="0.2">
      <c r="A7" s="9" t="s">
        <v>2</v>
      </c>
      <c r="B7" s="56" t="s">
        <v>23</v>
      </c>
      <c r="C7" s="56" t="s">
        <v>26</v>
      </c>
      <c r="D7" s="10"/>
      <c r="E7" s="5"/>
      <c r="F7" s="8"/>
      <c r="G7" s="1"/>
    </row>
    <row r="8" spans="1:7" ht="15.75" customHeight="1" x14ac:dyDescent="0.2">
      <c r="A8" s="3" t="s">
        <v>3</v>
      </c>
      <c r="B8" s="11">
        <f ca="1">TODAY()</f>
        <v>43756</v>
      </c>
      <c r="C8" s="12">
        <f ca="1">NOW()</f>
        <v>43756.559981712962</v>
      </c>
      <c r="D8" s="10"/>
      <c r="E8" s="5"/>
      <c r="F8" s="8"/>
      <c r="G8" s="1"/>
    </row>
    <row r="9" spans="1:7" ht="15.75" customHeight="1" x14ac:dyDescent="0.2">
      <c r="A9" s="9"/>
      <c r="B9" s="19"/>
      <c r="C9" s="19"/>
      <c r="D9" s="10"/>
      <c r="E9" s="5"/>
      <c r="F9" s="8"/>
      <c r="G9" s="2"/>
    </row>
    <row r="10" spans="1:7" ht="15.75" customHeight="1" x14ac:dyDescent="0.2">
      <c r="A10" s="3"/>
      <c r="B10" s="20"/>
      <c r="C10" s="20"/>
      <c r="D10" s="5"/>
      <c r="E10" s="5"/>
      <c r="F10" s="8"/>
      <c r="G10" s="2"/>
    </row>
    <row r="11" spans="1:7" s="21" customFormat="1" ht="19.5" customHeight="1" x14ac:dyDescent="0.2">
      <c r="A11" s="81" t="s">
        <v>28</v>
      </c>
      <c r="B11" s="82" t="s">
        <v>40</v>
      </c>
      <c r="C11" s="82" t="s">
        <v>52</v>
      </c>
      <c r="D11" s="81" t="s">
        <v>58</v>
      </c>
      <c r="E11" s="81" t="s">
        <v>70</v>
      </c>
      <c r="F11" s="83" t="s">
        <v>82</v>
      </c>
    </row>
    <row r="12" spans="1:7" s="13" customFormat="1" ht="16.5" customHeight="1" x14ac:dyDescent="0.2">
      <c r="A12" s="60" t="s">
        <v>29</v>
      </c>
      <c r="B12" s="61" t="s">
        <v>41</v>
      </c>
      <c r="C12" s="61" t="s">
        <v>41</v>
      </c>
      <c r="D12" s="62" t="s">
        <v>59</v>
      </c>
      <c r="E12" s="60" t="s">
        <v>71</v>
      </c>
      <c r="F12" s="71">
        <v>4</v>
      </c>
    </row>
    <row r="13" spans="1:7" s="13" customFormat="1" ht="16.5" customHeight="1" x14ac:dyDescent="0.2">
      <c r="A13" s="60" t="s">
        <v>30</v>
      </c>
      <c r="B13" s="61" t="s">
        <v>42</v>
      </c>
      <c r="C13" s="61" t="s">
        <v>42</v>
      </c>
      <c r="D13" s="63" t="s">
        <v>60</v>
      </c>
      <c r="E13" s="60" t="s">
        <v>72</v>
      </c>
      <c r="F13" s="71">
        <v>5</v>
      </c>
    </row>
    <row r="14" spans="1:7" s="13" customFormat="1" ht="16.5" customHeight="1" x14ac:dyDescent="0.2">
      <c r="A14" s="60" t="s">
        <v>31</v>
      </c>
      <c r="B14" s="61" t="s">
        <v>43</v>
      </c>
      <c r="C14" s="61" t="s">
        <v>53</v>
      </c>
      <c r="D14" s="62" t="s">
        <v>61</v>
      </c>
      <c r="E14" s="60" t="s">
        <v>73</v>
      </c>
      <c r="F14" s="71">
        <v>8</v>
      </c>
    </row>
    <row r="15" spans="1:7" s="13" customFormat="1" ht="16.5" customHeight="1" x14ac:dyDescent="0.2">
      <c r="A15" s="60" t="s">
        <v>32</v>
      </c>
      <c r="B15" s="61" t="s">
        <v>44</v>
      </c>
      <c r="C15" s="61" t="s">
        <v>54</v>
      </c>
      <c r="D15" s="63" t="s">
        <v>62</v>
      </c>
      <c r="E15" s="60" t="s">
        <v>74</v>
      </c>
      <c r="F15" s="71">
        <v>2</v>
      </c>
    </row>
    <row r="16" spans="1:7" s="13" customFormat="1" ht="16.5" customHeight="1" x14ac:dyDescent="0.2">
      <c r="A16" s="60" t="s">
        <v>33</v>
      </c>
      <c r="B16" s="61" t="s">
        <v>45</v>
      </c>
      <c r="C16" s="61" t="s">
        <v>55</v>
      </c>
      <c r="D16" s="62" t="s">
        <v>63</v>
      </c>
      <c r="E16" s="60" t="s">
        <v>75</v>
      </c>
      <c r="F16" s="71">
        <v>1</v>
      </c>
    </row>
    <row r="17" spans="1:7" s="13" customFormat="1" ht="16.5" customHeight="1" x14ac:dyDescent="0.2">
      <c r="A17" s="60" t="s">
        <v>34</v>
      </c>
      <c r="B17" s="61" t="s">
        <v>46</v>
      </c>
      <c r="C17" s="61" t="s">
        <v>56</v>
      </c>
      <c r="D17" s="63" t="s">
        <v>64</v>
      </c>
      <c r="E17" s="60" t="s">
        <v>76</v>
      </c>
      <c r="F17" s="71">
        <v>1</v>
      </c>
    </row>
    <row r="18" spans="1:7" s="13" customFormat="1" ht="16.5" customHeight="1" x14ac:dyDescent="0.2">
      <c r="A18" s="60" t="s">
        <v>35</v>
      </c>
      <c r="B18" s="61" t="s">
        <v>47</v>
      </c>
      <c r="C18" s="61" t="s">
        <v>57</v>
      </c>
      <c r="D18" s="62" t="s">
        <v>65</v>
      </c>
      <c r="E18" s="60" t="s">
        <v>77</v>
      </c>
      <c r="F18" s="71">
        <v>4</v>
      </c>
    </row>
    <row r="19" spans="1:7" s="13" customFormat="1" ht="16.5" customHeight="1" x14ac:dyDescent="0.2">
      <c r="A19" s="60" t="s">
        <v>36</v>
      </c>
      <c r="B19" s="61" t="s">
        <v>48</v>
      </c>
      <c r="C19" s="61" t="s">
        <v>48</v>
      </c>
      <c r="D19" s="63" t="s">
        <v>66</v>
      </c>
      <c r="E19" s="60" t="s">
        <v>78</v>
      </c>
      <c r="F19" s="71">
        <v>1</v>
      </c>
    </row>
    <row r="20" spans="1:7" s="13" customFormat="1" ht="16.5" customHeight="1" x14ac:dyDescent="0.2">
      <c r="A20" s="60" t="s">
        <v>37</v>
      </c>
      <c r="B20" s="61" t="s">
        <v>49</v>
      </c>
      <c r="C20" s="61" t="s">
        <v>49</v>
      </c>
      <c r="D20" s="62" t="s">
        <v>67</v>
      </c>
      <c r="E20" s="60" t="s">
        <v>79</v>
      </c>
      <c r="F20" s="71">
        <v>1</v>
      </c>
    </row>
    <row r="21" spans="1:7" s="13" customFormat="1" ht="16.5" customHeight="1" x14ac:dyDescent="0.2">
      <c r="A21" s="60" t="s">
        <v>38</v>
      </c>
      <c r="B21" s="61" t="s">
        <v>50</v>
      </c>
      <c r="C21" s="61" t="s">
        <v>50</v>
      </c>
      <c r="D21" s="63" t="s">
        <v>68</v>
      </c>
      <c r="E21" s="60" t="s">
        <v>80</v>
      </c>
      <c r="F21" s="71">
        <v>1</v>
      </c>
    </row>
    <row r="22" spans="1:7" s="13" customFormat="1" ht="26.25" customHeight="1" x14ac:dyDescent="0.2">
      <c r="A22" s="60" t="s">
        <v>39</v>
      </c>
      <c r="B22" s="61" t="s">
        <v>51</v>
      </c>
      <c r="C22" s="61" t="s">
        <v>51</v>
      </c>
      <c r="D22" s="62" t="s">
        <v>69</v>
      </c>
      <c r="E22" s="60" t="s">
        <v>81</v>
      </c>
      <c r="F22" s="71">
        <v>17</v>
      </c>
    </row>
    <row r="23" spans="1:7" x14ac:dyDescent="0.2">
      <c r="A23" s="52"/>
      <c r="B23" s="53"/>
      <c r="C23" s="53"/>
      <c r="D23" s="54"/>
      <c r="E23" s="55"/>
      <c r="F23" s="72">
        <f>SUM(F12:F22)</f>
        <v>45</v>
      </c>
    </row>
    <row r="24" spans="1:7" customFormat="1" ht="13.7" customHeight="1" x14ac:dyDescent="0.2">
      <c r="A24" s="31" t="s">
        <v>0</v>
      </c>
      <c r="B24" s="25"/>
      <c r="C24" s="50" t="s">
        <v>1</v>
      </c>
      <c r="D24" s="25"/>
      <c r="E24" s="51"/>
      <c r="F24" s="32"/>
      <c r="G24" s="23" t="s">
        <v>4</v>
      </c>
    </row>
    <row r="25" spans="1:7" customFormat="1" ht="12.95" customHeight="1" x14ac:dyDescent="0.2">
      <c r="A25" s="36"/>
      <c r="B25" s="37"/>
      <c r="C25" s="38"/>
      <c r="D25" s="37"/>
      <c r="E25" s="39"/>
      <c r="F25" s="40"/>
      <c r="G25" s="24"/>
    </row>
    <row r="26" spans="1:7" customFormat="1" ht="12.95" customHeight="1" x14ac:dyDescent="0.2">
      <c r="A26" s="33"/>
      <c r="B26" s="28"/>
      <c r="C26" s="29"/>
      <c r="D26" s="28"/>
      <c r="E26" s="30"/>
      <c r="F26" s="32"/>
      <c r="G26" s="24"/>
    </row>
    <row r="27" spans="1:7" customFormat="1" ht="12.95" customHeight="1" x14ac:dyDescent="0.2">
      <c r="A27" s="33"/>
      <c r="B27" s="28"/>
      <c r="C27" s="29"/>
      <c r="D27" s="28"/>
      <c r="E27" s="30"/>
      <c r="F27" s="32"/>
      <c r="G27" s="24"/>
    </row>
    <row r="28" spans="1:7" customFormat="1" ht="12.95" customHeight="1" x14ac:dyDescent="0.2">
      <c r="A28" s="33"/>
      <c r="B28" s="28"/>
      <c r="C28" s="29"/>
      <c r="D28" s="28"/>
      <c r="E28" s="30"/>
      <c r="F28" s="32"/>
      <c r="G28" s="24"/>
    </row>
    <row r="29" spans="1:7" customFormat="1" ht="9.75" customHeight="1" x14ac:dyDescent="0.2">
      <c r="A29" s="34"/>
      <c r="B29" s="41"/>
      <c r="C29" s="42"/>
      <c r="D29" s="41"/>
      <c r="E29" s="43"/>
      <c r="F29" s="35"/>
      <c r="G29" s="24"/>
    </row>
    <row r="30" spans="1:7" customFormat="1" ht="12.95" customHeight="1" x14ac:dyDescent="0.2">
      <c r="A30" s="34"/>
      <c r="B30" s="26"/>
      <c r="C30" s="26"/>
      <c r="D30" s="26"/>
      <c r="E30" s="27"/>
      <c r="F30" s="35"/>
      <c r="G30" s="24"/>
    </row>
    <row r="31" spans="1:7" customFormat="1" ht="12.95" customHeight="1" x14ac:dyDescent="0.2">
      <c r="A31" s="73"/>
      <c r="B31" s="74"/>
      <c r="C31" s="74"/>
      <c r="D31" s="74"/>
      <c r="E31" s="75"/>
      <c r="F31" s="76"/>
      <c r="G31" s="24"/>
    </row>
    <row r="32" spans="1:7" customFormat="1" ht="12.95" customHeight="1" x14ac:dyDescent="0.2">
      <c r="A32" s="77"/>
      <c r="B32" s="78"/>
      <c r="C32" s="78"/>
      <c r="D32" s="78"/>
      <c r="E32" s="79"/>
      <c r="F32" s="80"/>
      <c r="G32" s="24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H11" sqref="H11"/>
    </sheetView>
  </sheetViews>
  <sheetFormatPr defaultRowHeight="12.75" x14ac:dyDescent="0.2"/>
  <cols>
    <col min="1" max="1" width="30.28515625" style="15" customWidth="1"/>
    <col min="2" max="2" width="108.5703125" style="15" customWidth="1"/>
  </cols>
  <sheetData>
    <row r="1" spans="1:2" s="16" customFormat="1" ht="17.25" customHeight="1" x14ac:dyDescent="0.2">
      <c r="A1" s="84" t="s">
        <v>8</v>
      </c>
      <c r="B1" s="85" t="s">
        <v>83</v>
      </c>
    </row>
    <row r="2" spans="1:2" s="16" customFormat="1" ht="17.25" customHeight="1" x14ac:dyDescent="0.2">
      <c r="A2" s="88" t="s">
        <v>10</v>
      </c>
      <c r="B2" s="89" t="s">
        <v>24</v>
      </c>
    </row>
    <row r="3" spans="1:2" s="16" customFormat="1" ht="17.25" customHeight="1" x14ac:dyDescent="0.2">
      <c r="A3" s="86" t="s">
        <v>9</v>
      </c>
      <c r="B3" s="87" t="s">
        <v>25</v>
      </c>
    </row>
    <row r="4" spans="1:2" s="16" customFormat="1" ht="17.25" customHeight="1" x14ac:dyDescent="0.2">
      <c r="A4" s="88" t="s">
        <v>11</v>
      </c>
      <c r="B4" s="89" t="s">
        <v>24</v>
      </c>
    </row>
    <row r="5" spans="1:2" s="16" customFormat="1" ht="17.25" customHeight="1" x14ac:dyDescent="0.2">
      <c r="A5" s="86" t="s">
        <v>12</v>
      </c>
      <c r="B5" s="87" t="s">
        <v>83</v>
      </c>
    </row>
    <row r="6" spans="1:2" s="16" customFormat="1" ht="17.25" customHeight="1" x14ac:dyDescent="0.2">
      <c r="A6" s="88" t="s">
        <v>7</v>
      </c>
      <c r="B6" s="89" t="s">
        <v>27</v>
      </c>
    </row>
    <row r="7" spans="1:2" s="16" customFormat="1" ht="17.25" customHeight="1" x14ac:dyDescent="0.2">
      <c r="A7" s="86" t="s">
        <v>13</v>
      </c>
      <c r="B7" s="87" t="s">
        <v>84</v>
      </c>
    </row>
    <row r="8" spans="1:2" s="16" customFormat="1" ht="17.25" customHeight="1" x14ac:dyDescent="0.2">
      <c r="A8" s="88" t="s">
        <v>14</v>
      </c>
      <c r="B8" s="89" t="s">
        <v>26</v>
      </c>
    </row>
    <row r="9" spans="1:2" s="16" customFormat="1" ht="17.25" customHeight="1" x14ac:dyDescent="0.2">
      <c r="A9" s="86" t="s">
        <v>15</v>
      </c>
      <c r="B9" s="87" t="s">
        <v>23</v>
      </c>
    </row>
    <row r="10" spans="1:2" s="16" customFormat="1" ht="17.25" customHeight="1" x14ac:dyDescent="0.2">
      <c r="A10" s="88" t="s">
        <v>17</v>
      </c>
      <c r="B10" s="89" t="s">
        <v>85</v>
      </c>
    </row>
    <row r="11" spans="1:2" s="16" customFormat="1" ht="17.25" customHeight="1" x14ac:dyDescent="0.2">
      <c r="A11" s="86" t="s">
        <v>16</v>
      </c>
      <c r="B11" s="87" t="s">
        <v>22</v>
      </c>
    </row>
    <row r="12" spans="1:2" s="16" customFormat="1" ht="17.25" customHeight="1" x14ac:dyDescent="0.2">
      <c r="A12" s="88" t="s">
        <v>18</v>
      </c>
      <c r="B12" s="89" t="s">
        <v>86</v>
      </c>
    </row>
    <row r="13" spans="1:2" s="16" customFormat="1" ht="17.25" customHeight="1" x14ac:dyDescent="0.2">
      <c r="A13" s="86" t="s">
        <v>19</v>
      </c>
      <c r="B13" s="87" t="s">
        <v>87</v>
      </c>
    </row>
    <row r="14" spans="1:2" s="16" customFormat="1" ht="17.25" customHeight="1" thickBot="1" x14ac:dyDescent="0.25">
      <c r="A14" s="90" t="s">
        <v>20</v>
      </c>
      <c r="B14" s="91" t="s">
        <v>22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Arman Hasanbegovic</dc:creator>
  <cp:lastModifiedBy>Arman Hasanbegovic</cp:lastModifiedBy>
  <cp:lastPrinted>2002-11-05T13:50:54Z</cp:lastPrinted>
  <dcterms:created xsi:type="dcterms:W3CDTF">2000-10-27T00:30:29Z</dcterms:created>
  <dcterms:modified xsi:type="dcterms:W3CDTF">2019-10-18T11:27:10Z</dcterms:modified>
</cp:coreProperties>
</file>