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eykarpov/Desktop/Лабы/5.8.1/"/>
    </mc:Choice>
  </mc:AlternateContent>
  <bookViews>
    <workbookView xWindow="0" yWindow="460" windowWidth="28800" windowHeight="162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C13" i="1"/>
  <c r="D13" i="1"/>
  <c r="E13" i="1"/>
  <c r="F13" i="1"/>
  <c r="G13" i="1"/>
  <c r="H13" i="1"/>
  <c r="I13" i="1"/>
  <c r="J13" i="1"/>
  <c r="K13" i="1"/>
  <c r="B13" i="1"/>
  <c r="C12" i="1"/>
  <c r="D12" i="1"/>
  <c r="E12" i="1"/>
  <c r="F12" i="1"/>
  <c r="G12" i="1"/>
  <c r="H12" i="1"/>
  <c r="I12" i="1"/>
  <c r="J12" i="1"/>
  <c r="K12" i="1"/>
  <c r="B12" i="1"/>
  <c r="B11" i="1"/>
  <c r="C11" i="1"/>
  <c r="J11" i="1"/>
  <c r="K11" i="1"/>
  <c r="E11" i="1"/>
  <c r="F11" i="1"/>
  <c r="G11" i="1"/>
  <c r="H11" i="1"/>
  <c r="I11" i="1"/>
  <c r="D11" i="1"/>
  <c r="C2" i="1"/>
</calcChain>
</file>

<file path=xl/sharedStrings.xml><?xml version="1.0" encoding="utf-8"?>
<sst xmlns="http://schemas.openxmlformats.org/spreadsheetml/2006/main" count="17" uniqueCount="16">
  <si>
    <t>V</t>
  </si>
  <si>
    <t>Пирометр</t>
  </si>
  <si>
    <t>Работа оптического пирометра</t>
  </si>
  <si>
    <t>Кольца</t>
  </si>
  <si>
    <t>Правое</t>
  </si>
  <si>
    <t>Левое</t>
  </si>
  <si>
    <t>Стефан Больцман</t>
  </si>
  <si>
    <t>ma</t>
  </si>
  <si>
    <t>v</t>
  </si>
  <si>
    <t>t</t>
  </si>
  <si>
    <t>W</t>
  </si>
  <si>
    <t>Неоновая лампа</t>
  </si>
  <si>
    <t>ощущается</t>
  </si>
  <si>
    <t>температура тела</t>
  </si>
  <si>
    <t>ln</t>
  </si>
  <si>
    <t>ln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</si>
</sst>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8" sqref="A8:K11"/>
    </sheetView>
  </sheetViews>
  <sheetFormatPr baseColWidth="10" defaultRowHeight="16" x14ac:dyDescent="0.2"/>
  <sheetData>
    <row r="1" spans="1:11" x14ac:dyDescent="0.2">
      <c r="A1" s="2" t="s">
        <v>2</v>
      </c>
      <c r="B1" s="2"/>
      <c r="C1" s="2"/>
    </row>
    <row r="2" spans="1:11" x14ac:dyDescent="0.2">
      <c r="A2" t="s">
        <v>0</v>
      </c>
      <c r="B2">
        <v>40.9</v>
      </c>
      <c r="C2">
        <f>B2/41 * 1000</f>
        <v>997.56097560975604</v>
      </c>
      <c r="F2">
        <f>0.5/40 * C2</f>
        <v>12.469512195121951</v>
      </c>
    </row>
    <row r="3" spans="1:11" x14ac:dyDescent="0.2">
      <c r="A3" t="s">
        <v>1</v>
      </c>
      <c r="C3">
        <v>1005</v>
      </c>
    </row>
    <row r="4" spans="1:11" x14ac:dyDescent="0.2">
      <c r="A4" s="2" t="s">
        <v>3</v>
      </c>
      <c r="B4" s="2"/>
      <c r="C4" s="2"/>
    </row>
    <row r="5" spans="1:11" x14ac:dyDescent="0.2">
      <c r="A5" t="s">
        <v>4</v>
      </c>
      <c r="B5">
        <v>782</v>
      </c>
    </row>
    <row r="6" spans="1:11" x14ac:dyDescent="0.2">
      <c r="A6" t="s">
        <v>5</v>
      </c>
      <c r="B6">
        <v>771</v>
      </c>
    </row>
    <row r="7" spans="1:11" x14ac:dyDescent="0.2">
      <c r="A7" s="2" t="s">
        <v>6</v>
      </c>
      <c r="B7" s="2"/>
      <c r="C7" s="2"/>
    </row>
    <row r="8" spans="1:11" x14ac:dyDescent="0.2">
      <c r="A8" t="s">
        <v>7</v>
      </c>
      <c r="B8">
        <v>0.44</v>
      </c>
      <c r="C8">
        <v>0.48899999999999999</v>
      </c>
      <c r="D8">
        <v>0.56299999999999994</v>
      </c>
      <c r="E8">
        <v>0.6</v>
      </c>
      <c r="F8">
        <v>0.65</v>
      </c>
      <c r="G8">
        <v>0.66800000000000004</v>
      </c>
      <c r="H8">
        <v>0.77800000000000002</v>
      </c>
      <c r="I8">
        <v>0.85</v>
      </c>
      <c r="J8">
        <v>0.94099999999999995</v>
      </c>
      <c r="K8">
        <v>1.006</v>
      </c>
    </row>
    <row r="9" spans="1:11" x14ac:dyDescent="0.2">
      <c r="A9" t="s">
        <v>8</v>
      </c>
      <c r="B9">
        <v>1.4</v>
      </c>
      <c r="C9">
        <v>1.85</v>
      </c>
      <c r="D9" s="1">
        <v>2.52</v>
      </c>
      <c r="E9">
        <v>2.88</v>
      </c>
      <c r="F9" s="1">
        <v>3.39</v>
      </c>
      <c r="G9" s="1">
        <v>3.59</v>
      </c>
      <c r="H9" s="1">
        <v>4.83</v>
      </c>
      <c r="I9" s="1">
        <v>5.73</v>
      </c>
      <c r="J9" s="1">
        <v>6.95</v>
      </c>
      <c r="K9" s="1">
        <v>7.9</v>
      </c>
    </row>
    <row r="10" spans="1:11" x14ac:dyDescent="0.2">
      <c r="A10" t="s">
        <v>9</v>
      </c>
      <c r="B10">
        <v>890</v>
      </c>
      <c r="C10">
        <v>1024</v>
      </c>
      <c r="D10" s="1">
        <v>1193</v>
      </c>
      <c r="E10">
        <v>1264</v>
      </c>
      <c r="F10">
        <v>1362</v>
      </c>
      <c r="G10">
        <v>1435</v>
      </c>
      <c r="H10">
        <v>1518</v>
      </c>
      <c r="I10">
        <v>1621</v>
      </c>
      <c r="J10">
        <v>1706</v>
      </c>
      <c r="K10">
        <v>1800</v>
      </c>
    </row>
    <row r="11" spans="1:11" x14ac:dyDescent="0.2">
      <c r="A11" t="s">
        <v>10</v>
      </c>
      <c r="B11">
        <f t="shared" ref="B11:C11" si="0">B8*B9</f>
        <v>0.61599999999999999</v>
      </c>
      <c r="C11">
        <f t="shared" si="0"/>
        <v>0.90465000000000007</v>
      </c>
      <c r="D11">
        <f>D8*D9</f>
        <v>1.4187599999999998</v>
      </c>
      <c r="E11">
        <f t="shared" ref="E11:K11" si="1">E8*E9</f>
        <v>1.728</v>
      </c>
      <c r="F11">
        <f t="shared" si="1"/>
        <v>2.2035</v>
      </c>
      <c r="G11">
        <f t="shared" si="1"/>
        <v>2.39812</v>
      </c>
      <c r="H11">
        <f t="shared" si="1"/>
        <v>3.7577400000000001</v>
      </c>
      <c r="I11">
        <f t="shared" si="1"/>
        <v>4.8704999999999998</v>
      </c>
      <c r="J11">
        <f t="shared" si="1"/>
        <v>6.5399500000000002</v>
      </c>
      <c r="K11">
        <f t="shared" si="1"/>
        <v>7.9474</v>
      </c>
    </row>
    <row r="12" spans="1:11" x14ac:dyDescent="0.2">
      <c r="A12" t="s">
        <v>14</v>
      </c>
      <c r="B12">
        <f>LN(B10)</f>
        <v>6.7912214627261855</v>
      </c>
      <c r="C12">
        <f t="shared" ref="C12:K12" si="2">LN(C10)</f>
        <v>6.9314718055994531</v>
      </c>
      <c r="D12">
        <f t="shared" si="2"/>
        <v>7.0842264220979159</v>
      </c>
      <c r="E12">
        <f t="shared" si="2"/>
        <v>7.1420365747068031</v>
      </c>
      <c r="F12">
        <f t="shared" si="2"/>
        <v>7.2167094867094574</v>
      </c>
      <c r="G12">
        <f t="shared" si="2"/>
        <v>7.2689201281937219</v>
      </c>
      <c r="H12">
        <f t="shared" si="2"/>
        <v>7.3251489579555749</v>
      </c>
      <c r="I12">
        <f t="shared" si="2"/>
        <v>7.3907985217356762</v>
      </c>
      <c r="J12">
        <f t="shared" si="2"/>
        <v>7.4419067280516247</v>
      </c>
      <c r="K12">
        <f t="shared" si="2"/>
        <v>7.4955419438842563</v>
      </c>
    </row>
    <row r="13" spans="1:11" x14ac:dyDescent="0.2">
      <c r="A13" t="s">
        <v>15</v>
      </c>
      <c r="B13">
        <f>LN(B11)</f>
        <v>-0.48450831544861728</v>
      </c>
      <c r="C13">
        <f t="shared" ref="C13:K13" si="3">LN(C11)</f>
        <v>-0.1002071504170315</v>
      </c>
      <c r="D13">
        <f t="shared" si="3"/>
        <v>0.34978325068088512</v>
      </c>
      <c r="E13">
        <f t="shared" si="3"/>
        <v>0.54696467038186392</v>
      </c>
      <c r="F13">
        <f t="shared" si="3"/>
        <v>0.79004700529990468</v>
      </c>
      <c r="G13">
        <f t="shared" si="3"/>
        <v>0.87468509705469621</v>
      </c>
      <c r="H13">
        <f t="shared" si="3"/>
        <v>1.3238177128607358</v>
      </c>
      <c r="I13">
        <f t="shared" si="3"/>
        <v>1.5831966012288732</v>
      </c>
      <c r="J13">
        <f t="shared" si="3"/>
        <v>1.8779295201799433</v>
      </c>
      <c r="K13">
        <f t="shared" si="3"/>
        <v>2.0728448311505234</v>
      </c>
    </row>
    <row r="18" spans="3:5" x14ac:dyDescent="0.2">
      <c r="C18" s="2" t="s">
        <v>11</v>
      </c>
      <c r="D18" s="2"/>
      <c r="E18" s="2"/>
    </row>
    <row r="19" spans="3:5" x14ac:dyDescent="0.2">
      <c r="C19" t="s">
        <v>9</v>
      </c>
      <c r="D19">
        <v>800</v>
      </c>
    </row>
    <row r="20" spans="3:5" x14ac:dyDescent="0.2">
      <c r="C20" t="s">
        <v>12</v>
      </c>
      <c r="D20" t="s">
        <v>13</v>
      </c>
    </row>
  </sheetData>
  <mergeCells count="4">
    <mergeCell ref="A1:C1"/>
    <mergeCell ref="A4:C4"/>
    <mergeCell ref="A7:C7"/>
    <mergeCell ref="C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2018-10-19T06:10:35Z</dcterms:created>
  <dcterms:modified xsi:type="dcterms:W3CDTF">2018-10-25T20:21:05Z</dcterms:modified>
</cp:coreProperties>
</file>