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Hadzzz/GitHub/Papers/Gender/"/>
    </mc:Choice>
  </mc:AlternateContent>
  <bookViews>
    <workbookView xWindow="0" yWindow="0" windowWidth="27320" windowHeight="15360" tabRatio="500" activeTab="5"/>
  </bookViews>
  <sheets>
    <sheet name="Age" sheetId="1" r:id="rId1"/>
    <sheet name="Age Gender hrs&gt;35" sheetId="2" r:id="rId2"/>
    <sheet name="Age Gender hrs&gt;20" sheetId="4" r:id="rId3"/>
    <sheet name="Age Gender hrs&gt;0" sheetId="6" r:id="rId4"/>
    <sheet name="Gender Gap" sheetId="7" r:id="rId5"/>
    <sheet name="Sex_Age_Race" sheetId="8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7" l="1"/>
  <c r="L5" i="7"/>
  <c r="L6" i="7"/>
  <c r="L7" i="7"/>
  <c r="L8" i="7"/>
  <c r="L9" i="7"/>
  <c r="L10" i="7"/>
  <c r="L11" i="7"/>
  <c r="L12" i="7"/>
  <c r="L3" i="7"/>
  <c r="K4" i="7"/>
  <c r="K5" i="7"/>
  <c r="K6" i="7"/>
  <c r="K7" i="7"/>
  <c r="K8" i="7"/>
  <c r="K9" i="7"/>
  <c r="K10" i="7"/>
  <c r="K11" i="7"/>
  <c r="K12" i="7"/>
  <c r="K3" i="7"/>
  <c r="D13" i="4"/>
  <c r="J13" i="4"/>
  <c r="J4" i="4"/>
  <c r="J5" i="4"/>
  <c r="J6" i="4"/>
  <c r="J7" i="4"/>
  <c r="J8" i="4"/>
  <c r="J9" i="4"/>
  <c r="J10" i="4"/>
  <c r="J11" i="4"/>
  <c r="J12" i="4"/>
  <c r="J3" i="4"/>
  <c r="D4" i="4"/>
  <c r="D5" i="4"/>
  <c r="D6" i="4"/>
  <c r="D7" i="4"/>
  <c r="D8" i="4"/>
  <c r="D9" i="4"/>
  <c r="D10" i="4"/>
  <c r="D11" i="4"/>
  <c r="D12" i="4"/>
  <c r="D3" i="4"/>
  <c r="D24" i="1"/>
  <c r="D31" i="1"/>
  <c r="D32" i="1"/>
  <c r="D33" i="1"/>
  <c r="D34" i="1"/>
  <c r="D35" i="1"/>
  <c r="D36" i="1"/>
  <c r="D37" i="1"/>
  <c r="D38" i="1"/>
  <c r="D39" i="1"/>
  <c r="D30" i="1"/>
  <c r="D18" i="1"/>
  <c r="D19" i="1"/>
  <c r="D20" i="1"/>
  <c r="D21" i="1"/>
  <c r="D22" i="1"/>
  <c r="D23" i="1"/>
  <c r="D25" i="1"/>
  <c r="D26" i="1"/>
  <c r="D17" i="1"/>
</calcChain>
</file>

<file path=xl/sharedStrings.xml><?xml version="1.0" encoding="utf-8"?>
<sst xmlns="http://schemas.openxmlformats.org/spreadsheetml/2006/main" count="1356" uniqueCount="51">
  <si>
    <t>Hrs&gt;35</t>
  </si>
  <si>
    <t>20- to 24-Year Olds</t>
  </si>
  <si>
    <t>25- to 29-Year Olds</t>
  </si>
  <si>
    <t>30- to 34-Year Olds</t>
  </si>
  <si>
    <t>35- to 39-Year Olds</t>
  </si>
  <si>
    <t>40- to 44-Year Olds</t>
  </si>
  <si>
    <t>45- to 49-Year Olds</t>
  </si>
  <si>
    <t>50- to 54-Year Olds</t>
  </si>
  <si>
    <t>55- to 59-Year Olds</t>
  </si>
  <si>
    <t>60- to 64-Year Olds</t>
  </si>
  <si>
    <t>65- to 69-Year Olds</t>
  </si>
  <si>
    <t>Hrs&gt;20</t>
  </si>
  <si>
    <t>Full Time 1979</t>
  </si>
  <si>
    <t>Full Time 2013</t>
  </si>
  <si>
    <t>Part Time 1979</t>
  </si>
  <si>
    <t>Part Time 2013</t>
  </si>
  <si>
    <t>change</t>
  </si>
  <si>
    <t>Change</t>
  </si>
  <si>
    <t>Men</t>
  </si>
  <si>
    <t>Women</t>
  </si>
  <si>
    <t>&gt;20</t>
  </si>
  <si>
    <t>&gt;0</t>
  </si>
  <si>
    <t>Full time &gt;35</t>
  </si>
  <si>
    <t>a</t>
  </si>
  <si>
    <t>1979 average income</t>
  </si>
  <si>
    <t>men</t>
  </si>
  <si>
    <t>women</t>
  </si>
  <si>
    <t>2013 average income</t>
  </si>
  <si>
    <t>Gap</t>
  </si>
  <si>
    <t>&gt;35 Hours 1979</t>
  </si>
  <si>
    <t>&gt;35 Hours 2013</t>
  </si>
  <si>
    <t>&gt;20 Hours 1979</t>
  </si>
  <si>
    <t>&gt;20 Hours 2013</t>
  </si>
  <si>
    <t>average</t>
  </si>
  <si>
    <t>Sex</t>
  </si>
  <si>
    <t>Race</t>
  </si>
  <si>
    <t>white</t>
  </si>
  <si>
    <t>Black</t>
  </si>
  <si>
    <t>Hispanic</t>
  </si>
  <si>
    <t>Age</t>
  </si>
  <si>
    <t>Year</t>
  </si>
  <si>
    <t>Group id</t>
  </si>
  <si>
    <t>Gini20</t>
  </si>
  <si>
    <t>Gini35</t>
  </si>
  <si>
    <t>married</t>
  </si>
  <si>
    <t>varchild</t>
  </si>
  <si>
    <t>foreignborn</t>
  </si>
  <si>
    <t>higheduc</t>
  </si>
  <si>
    <t>shareabstract</t>
  </si>
  <si>
    <t>sharemanual</t>
  </si>
  <si>
    <t>sharecognitive routine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</si>
</sst>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Age!$B$2</c:f>
              <c:strCache>
                <c:ptCount val="1"/>
                <c:pt idx="0">
                  <c:v>&gt;35 Hours 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Age!$A$3:$A$12</c:f>
              <c:strCache>
                <c:ptCount val="10"/>
                <c:pt idx="0">
                  <c:v>20- to 24-Year Olds</c:v>
                </c:pt>
                <c:pt idx="1">
                  <c:v>25- to 29-Year Olds</c:v>
                </c:pt>
                <c:pt idx="2">
                  <c:v>30- to 34-Year Olds</c:v>
                </c:pt>
                <c:pt idx="3">
                  <c:v>35- to 39-Year Olds</c:v>
                </c:pt>
                <c:pt idx="4">
                  <c:v>40- to 44-Year Olds</c:v>
                </c:pt>
                <c:pt idx="5">
                  <c:v>45- to 49-Year Olds</c:v>
                </c:pt>
                <c:pt idx="6">
                  <c:v>50- to 54-Year Olds</c:v>
                </c:pt>
                <c:pt idx="7">
                  <c:v>55- to 59-Year Olds</c:v>
                </c:pt>
                <c:pt idx="8">
                  <c:v>60- to 64-Year Olds</c:v>
                </c:pt>
                <c:pt idx="9">
                  <c:v>65- to 69-Year Olds</c:v>
                </c:pt>
              </c:strCache>
            </c:strRef>
          </c:cat>
          <c:val>
            <c:numRef>
              <c:f>Age!$B$3:$B$12</c:f>
              <c:numCache>
                <c:formatCode>General</c:formatCode>
                <c:ptCount val="10"/>
                <c:pt idx="0">
                  <c:v>29.3</c:v>
                </c:pt>
                <c:pt idx="1">
                  <c:v>27.2</c:v>
                </c:pt>
                <c:pt idx="2">
                  <c:v>28.7</c:v>
                </c:pt>
                <c:pt idx="3">
                  <c:v>32.5</c:v>
                </c:pt>
                <c:pt idx="4">
                  <c:v>32.1</c:v>
                </c:pt>
                <c:pt idx="5">
                  <c:v>32.4</c:v>
                </c:pt>
                <c:pt idx="6">
                  <c:v>32.8</c:v>
                </c:pt>
                <c:pt idx="7">
                  <c:v>33.7</c:v>
                </c:pt>
                <c:pt idx="8">
                  <c:v>34.7</c:v>
                </c:pt>
                <c:pt idx="9">
                  <c:v>34.1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Age!$C$2</c:f>
              <c:strCache>
                <c:ptCount val="1"/>
                <c:pt idx="0">
                  <c:v>&gt;35 Hours 2013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Age!$A$3:$A$12</c:f>
              <c:strCache>
                <c:ptCount val="10"/>
                <c:pt idx="0">
                  <c:v>20- to 24-Year Olds</c:v>
                </c:pt>
                <c:pt idx="1">
                  <c:v>25- to 29-Year Olds</c:v>
                </c:pt>
                <c:pt idx="2">
                  <c:v>30- to 34-Year Olds</c:v>
                </c:pt>
                <c:pt idx="3">
                  <c:v>35- to 39-Year Olds</c:v>
                </c:pt>
                <c:pt idx="4">
                  <c:v>40- to 44-Year Olds</c:v>
                </c:pt>
                <c:pt idx="5">
                  <c:v>45- to 49-Year Olds</c:v>
                </c:pt>
                <c:pt idx="6">
                  <c:v>50- to 54-Year Olds</c:v>
                </c:pt>
                <c:pt idx="7">
                  <c:v>55- to 59-Year Olds</c:v>
                </c:pt>
                <c:pt idx="8">
                  <c:v>60- to 64-Year Olds</c:v>
                </c:pt>
                <c:pt idx="9">
                  <c:v>65- to 69-Year Olds</c:v>
                </c:pt>
              </c:strCache>
            </c:strRef>
          </c:cat>
          <c:val>
            <c:numRef>
              <c:f>Age!$C$3:$C$12</c:f>
              <c:numCache>
                <c:formatCode>General</c:formatCode>
                <c:ptCount val="10"/>
                <c:pt idx="0">
                  <c:v>33.9</c:v>
                </c:pt>
                <c:pt idx="1">
                  <c:v>32.7</c:v>
                </c:pt>
                <c:pt idx="2">
                  <c:v>33.5</c:v>
                </c:pt>
                <c:pt idx="3">
                  <c:v>36.6</c:v>
                </c:pt>
                <c:pt idx="4">
                  <c:v>39.5</c:v>
                </c:pt>
                <c:pt idx="5">
                  <c:v>40.4</c:v>
                </c:pt>
                <c:pt idx="6">
                  <c:v>40.9</c:v>
                </c:pt>
                <c:pt idx="7">
                  <c:v>42.3</c:v>
                </c:pt>
                <c:pt idx="8">
                  <c:v>40.0</c:v>
                </c:pt>
                <c:pt idx="9">
                  <c:v>42.1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Age!$D$2</c:f>
              <c:strCache>
                <c:ptCount val="1"/>
                <c:pt idx="0">
                  <c:v>&gt;20 Hours 1979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Age!$A$3:$A$12</c:f>
              <c:strCache>
                <c:ptCount val="10"/>
                <c:pt idx="0">
                  <c:v>20- to 24-Year Olds</c:v>
                </c:pt>
                <c:pt idx="1">
                  <c:v>25- to 29-Year Olds</c:v>
                </c:pt>
                <c:pt idx="2">
                  <c:v>30- to 34-Year Olds</c:v>
                </c:pt>
                <c:pt idx="3">
                  <c:v>35- to 39-Year Olds</c:v>
                </c:pt>
                <c:pt idx="4">
                  <c:v>40- to 44-Year Olds</c:v>
                </c:pt>
                <c:pt idx="5">
                  <c:v>45- to 49-Year Olds</c:v>
                </c:pt>
                <c:pt idx="6">
                  <c:v>50- to 54-Year Olds</c:v>
                </c:pt>
                <c:pt idx="7">
                  <c:v>55- to 59-Year Olds</c:v>
                </c:pt>
                <c:pt idx="8">
                  <c:v>60- to 64-Year Olds</c:v>
                </c:pt>
                <c:pt idx="9">
                  <c:v>65- to 69-Year Olds</c:v>
                </c:pt>
              </c:strCache>
            </c:strRef>
          </c:cat>
          <c:val>
            <c:numRef>
              <c:f>Age!$D$3:$D$12</c:f>
              <c:numCache>
                <c:formatCode>General</c:formatCode>
                <c:ptCount val="10"/>
                <c:pt idx="0">
                  <c:v>31.2</c:v>
                </c:pt>
                <c:pt idx="1">
                  <c:v>28.9</c:v>
                </c:pt>
                <c:pt idx="2">
                  <c:v>30.9</c:v>
                </c:pt>
                <c:pt idx="3">
                  <c:v>34.5</c:v>
                </c:pt>
                <c:pt idx="4">
                  <c:v>34.4</c:v>
                </c:pt>
                <c:pt idx="5">
                  <c:v>34.3</c:v>
                </c:pt>
                <c:pt idx="6">
                  <c:v>34.8</c:v>
                </c:pt>
                <c:pt idx="7">
                  <c:v>35.3</c:v>
                </c:pt>
                <c:pt idx="8">
                  <c:v>36.2</c:v>
                </c:pt>
                <c:pt idx="9">
                  <c:v>35.0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Age!$E$2</c:f>
              <c:strCache>
                <c:ptCount val="1"/>
                <c:pt idx="0">
                  <c:v>&gt;20 Hours 2013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Age!$A$3:$A$12</c:f>
              <c:strCache>
                <c:ptCount val="10"/>
                <c:pt idx="0">
                  <c:v>20- to 24-Year Olds</c:v>
                </c:pt>
                <c:pt idx="1">
                  <c:v>25- to 29-Year Olds</c:v>
                </c:pt>
                <c:pt idx="2">
                  <c:v>30- to 34-Year Olds</c:v>
                </c:pt>
                <c:pt idx="3">
                  <c:v>35- to 39-Year Olds</c:v>
                </c:pt>
                <c:pt idx="4">
                  <c:v>40- to 44-Year Olds</c:v>
                </c:pt>
                <c:pt idx="5">
                  <c:v>45- to 49-Year Olds</c:v>
                </c:pt>
                <c:pt idx="6">
                  <c:v>50- to 54-Year Olds</c:v>
                </c:pt>
                <c:pt idx="7">
                  <c:v>55- to 59-Year Olds</c:v>
                </c:pt>
                <c:pt idx="8">
                  <c:v>60- to 64-Year Olds</c:v>
                </c:pt>
                <c:pt idx="9">
                  <c:v>65- to 69-Year Olds</c:v>
                </c:pt>
              </c:strCache>
            </c:strRef>
          </c:cat>
          <c:val>
            <c:numRef>
              <c:f>Age!$E$3:$E$12</c:f>
              <c:numCache>
                <c:formatCode>General</c:formatCode>
                <c:ptCount val="10"/>
                <c:pt idx="0">
                  <c:v>37.1</c:v>
                </c:pt>
                <c:pt idx="1">
                  <c:v>34.1</c:v>
                </c:pt>
                <c:pt idx="2">
                  <c:v>35.1</c:v>
                </c:pt>
                <c:pt idx="3">
                  <c:v>38.2</c:v>
                </c:pt>
                <c:pt idx="4">
                  <c:v>40.8</c:v>
                </c:pt>
                <c:pt idx="5">
                  <c:v>41.7</c:v>
                </c:pt>
                <c:pt idx="6">
                  <c:v>42.1</c:v>
                </c:pt>
                <c:pt idx="7">
                  <c:v>43.5</c:v>
                </c:pt>
                <c:pt idx="8">
                  <c:v>41.5</c:v>
                </c:pt>
                <c:pt idx="9">
                  <c:v>42.4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285936"/>
        <c:axId val="437286464"/>
      </c:lineChart>
      <c:catAx>
        <c:axId val="43728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437286464"/>
        <c:crosses val="autoZero"/>
        <c:auto val="1"/>
        <c:lblAlgn val="ctr"/>
        <c:lblOffset val="100"/>
        <c:noMultiLvlLbl val="0"/>
      </c:catAx>
      <c:valAx>
        <c:axId val="437286464"/>
        <c:scaling>
          <c:orientation val="minMax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Garamond" charset="0"/>
                    <a:ea typeface="Garamond" charset="0"/>
                    <a:cs typeface="Garamond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Gini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Garamond" charset="0"/>
                  <a:ea typeface="Garamond" charset="0"/>
                  <a:cs typeface="Garamond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43728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8666494733194"/>
          <c:y val="0.400071514003787"/>
          <c:w val="0.29391581170061"/>
          <c:h val="0.2192828665404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Garamond" charset="0"/>
              <a:ea typeface="Garamond" charset="0"/>
              <a:cs typeface="Garamond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>
          <a:latin typeface="Garamond" charset="0"/>
          <a:ea typeface="Garamond" charset="0"/>
          <a:cs typeface="Garamond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/>
                </a:solidFill>
                <a:latin typeface="Garamond" charset="0"/>
                <a:ea typeface="Garamond" charset="0"/>
                <a:cs typeface="Garamond" charset="0"/>
              </a:defRPr>
            </a:pPr>
            <a:r>
              <a:rPr lang="en-US"/>
              <a:t>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Garamond" charset="0"/>
              <a:ea typeface="Garamond" charset="0"/>
              <a:cs typeface="Garamond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 Gender hrs&gt;35'!$B$2</c:f>
              <c:strCache>
                <c:ptCount val="1"/>
                <c:pt idx="0">
                  <c:v>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'Age Gender hrs&gt;35'!$A$3:$A$12</c:f>
              <c:strCache>
                <c:ptCount val="10"/>
                <c:pt idx="0">
                  <c:v>20- to 24-Year Olds</c:v>
                </c:pt>
                <c:pt idx="1">
                  <c:v>25- to 29-Year Olds</c:v>
                </c:pt>
                <c:pt idx="2">
                  <c:v>30- to 34-Year Olds</c:v>
                </c:pt>
                <c:pt idx="3">
                  <c:v>35- to 39-Year Olds</c:v>
                </c:pt>
                <c:pt idx="4">
                  <c:v>40- to 44-Year Olds</c:v>
                </c:pt>
                <c:pt idx="5">
                  <c:v>45- to 49-Year Olds</c:v>
                </c:pt>
                <c:pt idx="6">
                  <c:v>50- to 54-Year Olds</c:v>
                </c:pt>
                <c:pt idx="7">
                  <c:v>55- to 59-Year Olds</c:v>
                </c:pt>
                <c:pt idx="8">
                  <c:v>60- to 64-Year Olds</c:v>
                </c:pt>
                <c:pt idx="9">
                  <c:v>65- to 69-Year Olds</c:v>
                </c:pt>
              </c:strCache>
            </c:strRef>
          </c:cat>
          <c:val>
            <c:numRef>
              <c:f>'Age Gender hrs&gt;35'!$B$3:$B$12</c:f>
              <c:numCache>
                <c:formatCode>General</c:formatCode>
                <c:ptCount val="10"/>
                <c:pt idx="0">
                  <c:v>28.7</c:v>
                </c:pt>
                <c:pt idx="1">
                  <c:v>25.7</c:v>
                </c:pt>
                <c:pt idx="2">
                  <c:v>26.1</c:v>
                </c:pt>
                <c:pt idx="3">
                  <c:v>29.6</c:v>
                </c:pt>
                <c:pt idx="4">
                  <c:v>28.9</c:v>
                </c:pt>
                <c:pt idx="5">
                  <c:v>29.5</c:v>
                </c:pt>
                <c:pt idx="6">
                  <c:v>30.4</c:v>
                </c:pt>
                <c:pt idx="7">
                  <c:v>31.8</c:v>
                </c:pt>
                <c:pt idx="8">
                  <c:v>33.4</c:v>
                </c:pt>
                <c:pt idx="9">
                  <c:v>33.0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 Gender hrs&gt;35'!$C$2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'Age Gender hrs&gt;35'!$A$3:$A$12</c:f>
              <c:strCache>
                <c:ptCount val="10"/>
                <c:pt idx="0">
                  <c:v>20- to 24-Year Olds</c:v>
                </c:pt>
                <c:pt idx="1">
                  <c:v>25- to 29-Year Olds</c:v>
                </c:pt>
                <c:pt idx="2">
                  <c:v>30- to 34-Year Olds</c:v>
                </c:pt>
                <c:pt idx="3">
                  <c:v>35- to 39-Year Olds</c:v>
                </c:pt>
                <c:pt idx="4">
                  <c:v>40- to 44-Year Olds</c:v>
                </c:pt>
                <c:pt idx="5">
                  <c:v>45- to 49-Year Olds</c:v>
                </c:pt>
                <c:pt idx="6">
                  <c:v>50- to 54-Year Olds</c:v>
                </c:pt>
                <c:pt idx="7">
                  <c:v>55- to 59-Year Olds</c:v>
                </c:pt>
                <c:pt idx="8">
                  <c:v>60- to 64-Year Olds</c:v>
                </c:pt>
                <c:pt idx="9">
                  <c:v>65- to 69-Year Olds</c:v>
                </c:pt>
              </c:strCache>
            </c:strRef>
          </c:cat>
          <c:val>
            <c:numRef>
              <c:f>'Age Gender hrs&gt;35'!$C$3:$C$12</c:f>
              <c:numCache>
                <c:formatCode>General</c:formatCode>
                <c:ptCount val="10"/>
                <c:pt idx="0">
                  <c:v>36.5</c:v>
                </c:pt>
                <c:pt idx="1">
                  <c:v>33.7</c:v>
                </c:pt>
                <c:pt idx="2">
                  <c:v>34.8</c:v>
                </c:pt>
                <c:pt idx="3">
                  <c:v>37.2</c:v>
                </c:pt>
                <c:pt idx="4">
                  <c:v>40.7</c:v>
                </c:pt>
                <c:pt idx="5">
                  <c:v>40.6</c:v>
                </c:pt>
                <c:pt idx="6">
                  <c:v>41.8</c:v>
                </c:pt>
                <c:pt idx="7">
                  <c:v>43.2</c:v>
                </c:pt>
                <c:pt idx="8">
                  <c:v>40.4</c:v>
                </c:pt>
                <c:pt idx="9">
                  <c:v>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720544"/>
        <c:axId val="410723024"/>
      </c:lineChart>
      <c:catAx>
        <c:axId val="4107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410723024"/>
        <c:crosses val="autoZero"/>
        <c:auto val="1"/>
        <c:lblAlgn val="ctr"/>
        <c:lblOffset val="100"/>
        <c:noMultiLvlLbl val="0"/>
      </c:catAx>
      <c:valAx>
        <c:axId val="410723024"/>
        <c:scaling>
          <c:orientation val="minMax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Garamond" charset="0"/>
                    <a:ea typeface="Garamond" charset="0"/>
                    <a:cs typeface="Garamond" charset="0"/>
                  </a:defRPr>
                </a:pPr>
                <a:r>
                  <a:rPr lang="en-US"/>
                  <a:t>Gini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Garamond" charset="0"/>
                  <a:ea typeface="Garamond" charset="0"/>
                  <a:cs typeface="Garamond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4107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522783610382"/>
          <c:y val="0.380013605836035"/>
          <c:w val="0.148572883941262"/>
          <c:h val="0.1718145338540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Garamond" charset="0"/>
              <a:ea typeface="Garamond" charset="0"/>
              <a:cs typeface="Garamond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Garamond" charset="0"/>
          <a:ea typeface="Garamond" charset="0"/>
          <a:cs typeface="Garamond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/>
                </a:solidFill>
                <a:latin typeface="Garamond" charset="0"/>
                <a:ea typeface="Garamond" charset="0"/>
                <a:cs typeface="Garamond" charset="0"/>
              </a:defRPr>
            </a:pPr>
            <a:r>
              <a:rPr lang="en-US"/>
              <a:t>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Garamond" charset="0"/>
              <a:ea typeface="Garamond" charset="0"/>
              <a:cs typeface="Garamond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 Gender hrs&gt;35'!$H$2</c:f>
              <c:strCache>
                <c:ptCount val="1"/>
                <c:pt idx="0">
                  <c:v>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'Age Gender hrs&gt;35'!$G$3:$G$12</c:f>
              <c:strCache>
                <c:ptCount val="10"/>
                <c:pt idx="0">
                  <c:v>20- to 24-Year Olds</c:v>
                </c:pt>
                <c:pt idx="1">
                  <c:v>25- to 29-Year Olds</c:v>
                </c:pt>
                <c:pt idx="2">
                  <c:v>30- to 34-Year Olds</c:v>
                </c:pt>
                <c:pt idx="3">
                  <c:v>35- to 39-Year Olds</c:v>
                </c:pt>
                <c:pt idx="4">
                  <c:v>40- to 44-Year Olds</c:v>
                </c:pt>
                <c:pt idx="5">
                  <c:v>45- to 49-Year Olds</c:v>
                </c:pt>
                <c:pt idx="6">
                  <c:v>50- to 54-Year Olds</c:v>
                </c:pt>
                <c:pt idx="7">
                  <c:v>55- to 59-Year Olds</c:v>
                </c:pt>
                <c:pt idx="8">
                  <c:v>60- to 64-Year Olds</c:v>
                </c:pt>
                <c:pt idx="9">
                  <c:v>65- to 69-Year Olds</c:v>
                </c:pt>
              </c:strCache>
            </c:strRef>
          </c:cat>
          <c:val>
            <c:numRef>
              <c:f>'Age Gender hrs&gt;35'!$H$3:$H$12</c:f>
              <c:numCache>
                <c:formatCode>General</c:formatCode>
                <c:ptCount val="10"/>
                <c:pt idx="0">
                  <c:v>28.1</c:v>
                </c:pt>
                <c:pt idx="1">
                  <c:v>27.5</c:v>
                </c:pt>
                <c:pt idx="2">
                  <c:v>29.8</c:v>
                </c:pt>
                <c:pt idx="3">
                  <c:v>31.6</c:v>
                </c:pt>
                <c:pt idx="4">
                  <c:v>31.7</c:v>
                </c:pt>
                <c:pt idx="5">
                  <c:v>30.8</c:v>
                </c:pt>
                <c:pt idx="6">
                  <c:v>31.6</c:v>
                </c:pt>
                <c:pt idx="7">
                  <c:v>30.6</c:v>
                </c:pt>
                <c:pt idx="8">
                  <c:v>32.4</c:v>
                </c:pt>
                <c:pt idx="9">
                  <c:v>30.7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 Gender hrs&gt;35'!$I$2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'Age Gender hrs&gt;35'!$G$3:$G$12</c:f>
              <c:strCache>
                <c:ptCount val="10"/>
                <c:pt idx="0">
                  <c:v>20- to 24-Year Olds</c:v>
                </c:pt>
                <c:pt idx="1">
                  <c:v>25- to 29-Year Olds</c:v>
                </c:pt>
                <c:pt idx="2">
                  <c:v>30- to 34-Year Olds</c:v>
                </c:pt>
                <c:pt idx="3">
                  <c:v>35- to 39-Year Olds</c:v>
                </c:pt>
                <c:pt idx="4">
                  <c:v>40- to 44-Year Olds</c:v>
                </c:pt>
                <c:pt idx="5">
                  <c:v>45- to 49-Year Olds</c:v>
                </c:pt>
                <c:pt idx="6">
                  <c:v>50- to 54-Year Olds</c:v>
                </c:pt>
                <c:pt idx="7">
                  <c:v>55- to 59-Year Olds</c:v>
                </c:pt>
                <c:pt idx="8">
                  <c:v>60- to 64-Year Olds</c:v>
                </c:pt>
                <c:pt idx="9">
                  <c:v>65- to 69-Year Olds</c:v>
                </c:pt>
              </c:strCache>
            </c:strRef>
          </c:cat>
          <c:val>
            <c:numRef>
              <c:f>'Age Gender hrs&gt;35'!$I$3:$I$12</c:f>
              <c:numCache>
                <c:formatCode>General</c:formatCode>
                <c:ptCount val="10"/>
                <c:pt idx="0">
                  <c:v>29.8</c:v>
                </c:pt>
                <c:pt idx="1">
                  <c:v>31.0</c:v>
                </c:pt>
                <c:pt idx="2">
                  <c:v>30.6</c:v>
                </c:pt>
                <c:pt idx="3">
                  <c:v>34.1</c:v>
                </c:pt>
                <c:pt idx="4">
                  <c:v>35.2</c:v>
                </c:pt>
                <c:pt idx="5">
                  <c:v>37.5</c:v>
                </c:pt>
                <c:pt idx="6">
                  <c:v>36.6</c:v>
                </c:pt>
                <c:pt idx="7">
                  <c:v>38.3</c:v>
                </c:pt>
                <c:pt idx="8">
                  <c:v>38.0</c:v>
                </c:pt>
                <c:pt idx="9">
                  <c:v>36.9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320864"/>
        <c:axId val="437323616"/>
      </c:lineChart>
      <c:catAx>
        <c:axId val="4373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437323616"/>
        <c:crosses val="autoZero"/>
        <c:auto val="1"/>
        <c:lblAlgn val="ctr"/>
        <c:lblOffset val="100"/>
        <c:noMultiLvlLbl val="0"/>
      </c:catAx>
      <c:valAx>
        <c:axId val="437323616"/>
        <c:scaling>
          <c:orientation val="minMax"/>
          <c:max val="45.0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4373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522783610382"/>
          <c:y val="0.380013605836035"/>
          <c:w val="0.148572883941262"/>
          <c:h val="0.1718145338540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Garamond" charset="0"/>
              <a:ea typeface="Garamond" charset="0"/>
              <a:cs typeface="Garamond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Garamond" charset="0"/>
          <a:ea typeface="Garamond" charset="0"/>
          <a:cs typeface="Garamond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/>
                </a:solidFill>
                <a:latin typeface="Garamond" charset="0"/>
                <a:ea typeface="Garamond" charset="0"/>
                <a:cs typeface="Garamond" charset="0"/>
              </a:defRPr>
            </a:pPr>
            <a:r>
              <a:rPr lang="en-US"/>
              <a:t>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Garamond" charset="0"/>
              <a:ea typeface="Garamond" charset="0"/>
              <a:cs typeface="Garamond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 Gender hrs&gt;20'!$B$2</c:f>
              <c:strCache>
                <c:ptCount val="1"/>
                <c:pt idx="0">
                  <c:v>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'Age Gender hrs&gt;20'!$A$3:$A$12</c:f>
              <c:strCache>
                <c:ptCount val="10"/>
                <c:pt idx="0">
                  <c:v>20- to 24-Year Olds</c:v>
                </c:pt>
                <c:pt idx="1">
                  <c:v>25- to 29-Year Olds</c:v>
                </c:pt>
                <c:pt idx="2">
                  <c:v>30- to 34-Year Olds</c:v>
                </c:pt>
                <c:pt idx="3">
                  <c:v>35- to 39-Year Olds</c:v>
                </c:pt>
                <c:pt idx="4">
                  <c:v>40- to 44-Year Olds</c:v>
                </c:pt>
                <c:pt idx="5">
                  <c:v>45- to 49-Year Olds</c:v>
                </c:pt>
                <c:pt idx="6">
                  <c:v>50- to 54-Year Olds</c:v>
                </c:pt>
                <c:pt idx="7">
                  <c:v>55- to 59-Year Olds</c:v>
                </c:pt>
                <c:pt idx="8">
                  <c:v>60- to 64-Year Olds</c:v>
                </c:pt>
                <c:pt idx="9">
                  <c:v>65- to 69-Year Olds</c:v>
                </c:pt>
              </c:strCache>
            </c:strRef>
          </c:cat>
          <c:val>
            <c:numRef>
              <c:f>'Age Gender hrs&gt;20'!$B$3:$B$12</c:f>
              <c:numCache>
                <c:formatCode>General</c:formatCode>
                <c:ptCount val="10"/>
                <c:pt idx="0">
                  <c:v>30.0</c:v>
                </c:pt>
                <c:pt idx="1">
                  <c:v>26.5</c:v>
                </c:pt>
                <c:pt idx="2">
                  <c:v>26.7</c:v>
                </c:pt>
                <c:pt idx="3">
                  <c:v>29.8</c:v>
                </c:pt>
                <c:pt idx="4">
                  <c:v>29.5</c:v>
                </c:pt>
                <c:pt idx="5">
                  <c:v>30.0</c:v>
                </c:pt>
                <c:pt idx="6">
                  <c:v>30.8</c:v>
                </c:pt>
                <c:pt idx="7">
                  <c:v>32.2</c:v>
                </c:pt>
                <c:pt idx="8">
                  <c:v>34.0</c:v>
                </c:pt>
                <c:pt idx="9">
                  <c:v>33.9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 Gender hrs&gt;20'!$C$2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'Age Gender hrs&gt;20'!$A$3:$A$12</c:f>
              <c:strCache>
                <c:ptCount val="10"/>
                <c:pt idx="0">
                  <c:v>20- to 24-Year Olds</c:v>
                </c:pt>
                <c:pt idx="1">
                  <c:v>25- to 29-Year Olds</c:v>
                </c:pt>
                <c:pt idx="2">
                  <c:v>30- to 34-Year Olds</c:v>
                </c:pt>
                <c:pt idx="3">
                  <c:v>35- to 39-Year Olds</c:v>
                </c:pt>
                <c:pt idx="4">
                  <c:v>40- to 44-Year Olds</c:v>
                </c:pt>
                <c:pt idx="5">
                  <c:v>45- to 49-Year Olds</c:v>
                </c:pt>
                <c:pt idx="6">
                  <c:v>50- to 54-Year Olds</c:v>
                </c:pt>
                <c:pt idx="7">
                  <c:v>55- to 59-Year Olds</c:v>
                </c:pt>
                <c:pt idx="8">
                  <c:v>60- to 64-Year Olds</c:v>
                </c:pt>
                <c:pt idx="9">
                  <c:v>65- to 69-Year Olds</c:v>
                </c:pt>
              </c:strCache>
            </c:strRef>
          </c:cat>
          <c:val>
            <c:numRef>
              <c:f>'Age Gender hrs&gt;20'!$C$3:$C$12</c:f>
              <c:numCache>
                <c:formatCode>General</c:formatCode>
                <c:ptCount val="10"/>
                <c:pt idx="0">
                  <c:v>39.0</c:v>
                </c:pt>
                <c:pt idx="1">
                  <c:v>34.7</c:v>
                </c:pt>
                <c:pt idx="2">
                  <c:v>35.9</c:v>
                </c:pt>
                <c:pt idx="3">
                  <c:v>38.1</c:v>
                </c:pt>
                <c:pt idx="4">
                  <c:v>41.2</c:v>
                </c:pt>
                <c:pt idx="5">
                  <c:v>41.1</c:v>
                </c:pt>
                <c:pt idx="6">
                  <c:v>42.5</c:v>
                </c:pt>
                <c:pt idx="7">
                  <c:v>43.9</c:v>
                </c:pt>
                <c:pt idx="8">
                  <c:v>41.4</c:v>
                </c:pt>
                <c:pt idx="9">
                  <c:v>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01168"/>
        <c:axId val="368496224"/>
      </c:lineChart>
      <c:catAx>
        <c:axId val="3684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368496224"/>
        <c:crosses val="autoZero"/>
        <c:auto val="1"/>
        <c:lblAlgn val="ctr"/>
        <c:lblOffset val="100"/>
        <c:noMultiLvlLbl val="0"/>
      </c:catAx>
      <c:valAx>
        <c:axId val="368496224"/>
        <c:scaling>
          <c:orientation val="minMax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Garamond" charset="0"/>
                    <a:ea typeface="Garamond" charset="0"/>
                    <a:cs typeface="Garamond" charset="0"/>
                  </a:defRPr>
                </a:pPr>
                <a:r>
                  <a:rPr lang="en-US"/>
                  <a:t>Gini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Garamond" charset="0"/>
                  <a:ea typeface="Garamond" charset="0"/>
                  <a:cs typeface="Garamond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3684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522783610382"/>
          <c:y val="0.380013605836035"/>
          <c:w val="0.148572883941262"/>
          <c:h val="0.1718145338540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Garamond" charset="0"/>
              <a:ea typeface="Garamond" charset="0"/>
              <a:cs typeface="Garamond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Garamond" charset="0"/>
          <a:ea typeface="Garamond" charset="0"/>
          <a:cs typeface="Garamond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/>
                </a:solidFill>
                <a:latin typeface="Garamond" charset="0"/>
                <a:ea typeface="Garamond" charset="0"/>
                <a:cs typeface="Garamond" charset="0"/>
              </a:defRPr>
            </a:pPr>
            <a:r>
              <a:rPr lang="en-US"/>
              <a:t>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Garamond" charset="0"/>
              <a:ea typeface="Garamond" charset="0"/>
              <a:cs typeface="Garamond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 Gender hrs&gt;20'!$H$2</c:f>
              <c:strCache>
                <c:ptCount val="1"/>
                <c:pt idx="0">
                  <c:v>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'Age Gender hrs&gt;20'!$G$3:$G$12</c:f>
              <c:strCache>
                <c:ptCount val="10"/>
                <c:pt idx="0">
                  <c:v>20- to 24-Year Olds</c:v>
                </c:pt>
                <c:pt idx="1">
                  <c:v>25- to 29-Year Olds</c:v>
                </c:pt>
                <c:pt idx="2">
                  <c:v>30- to 34-Year Olds</c:v>
                </c:pt>
                <c:pt idx="3">
                  <c:v>35- to 39-Year Olds</c:v>
                </c:pt>
                <c:pt idx="4">
                  <c:v>40- to 44-Year Olds</c:v>
                </c:pt>
                <c:pt idx="5">
                  <c:v>45- to 49-Year Olds</c:v>
                </c:pt>
                <c:pt idx="6">
                  <c:v>50- to 54-Year Olds</c:v>
                </c:pt>
                <c:pt idx="7">
                  <c:v>55- to 59-Year Olds</c:v>
                </c:pt>
                <c:pt idx="8">
                  <c:v>60- to 64-Year Olds</c:v>
                </c:pt>
                <c:pt idx="9">
                  <c:v>65- to 69-Year Olds</c:v>
                </c:pt>
              </c:strCache>
            </c:strRef>
          </c:cat>
          <c:val>
            <c:numRef>
              <c:f>'Age Gender hrs&gt;20'!$H$3:$H$12</c:f>
              <c:numCache>
                <c:formatCode>General</c:formatCode>
                <c:ptCount val="10"/>
                <c:pt idx="0">
                  <c:v>31.0</c:v>
                </c:pt>
                <c:pt idx="1">
                  <c:v>30.1</c:v>
                </c:pt>
                <c:pt idx="2">
                  <c:v>33.2</c:v>
                </c:pt>
                <c:pt idx="3">
                  <c:v>35.3</c:v>
                </c:pt>
                <c:pt idx="4">
                  <c:v>35.4</c:v>
                </c:pt>
                <c:pt idx="5">
                  <c:v>33.6</c:v>
                </c:pt>
                <c:pt idx="6">
                  <c:v>34.5</c:v>
                </c:pt>
                <c:pt idx="7">
                  <c:v>33.0</c:v>
                </c:pt>
                <c:pt idx="8">
                  <c:v>33.7</c:v>
                </c:pt>
                <c:pt idx="9">
                  <c:v>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 Gender hrs&gt;20'!$I$2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'Age Gender hrs&gt;20'!$G$3:$G$12</c:f>
              <c:strCache>
                <c:ptCount val="10"/>
                <c:pt idx="0">
                  <c:v>20- to 24-Year Olds</c:v>
                </c:pt>
                <c:pt idx="1">
                  <c:v>25- to 29-Year Olds</c:v>
                </c:pt>
                <c:pt idx="2">
                  <c:v>30- to 34-Year Olds</c:v>
                </c:pt>
                <c:pt idx="3">
                  <c:v>35- to 39-Year Olds</c:v>
                </c:pt>
                <c:pt idx="4">
                  <c:v>40- to 44-Year Olds</c:v>
                </c:pt>
                <c:pt idx="5">
                  <c:v>45- to 49-Year Olds</c:v>
                </c:pt>
                <c:pt idx="6">
                  <c:v>50- to 54-Year Olds</c:v>
                </c:pt>
                <c:pt idx="7">
                  <c:v>55- to 59-Year Olds</c:v>
                </c:pt>
                <c:pt idx="8">
                  <c:v>60- to 64-Year Olds</c:v>
                </c:pt>
                <c:pt idx="9">
                  <c:v>65- to 69-Year Olds</c:v>
                </c:pt>
              </c:strCache>
            </c:strRef>
          </c:cat>
          <c:val>
            <c:numRef>
              <c:f>'Age Gender hrs&gt;20'!$I$3:$I$12</c:f>
              <c:numCache>
                <c:formatCode>General</c:formatCode>
                <c:ptCount val="10"/>
                <c:pt idx="0">
                  <c:v>34.4</c:v>
                </c:pt>
                <c:pt idx="1">
                  <c:v>32.9</c:v>
                </c:pt>
                <c:pt idx="2">
                  <c:v>32.8</c:v>
                </c:pt>
                <c:pt idx="3">
                  <c:v>36.3</c:v>
                </c:pt>
                <c:pt idx="4">
                  <c:v>37.3</c:v>
                </c:pt>
                <c:pt idx="5">
                  <c:v>39.6</c:v>
                </c:pt>
                <c:pt idx="6">
                  <c:v>38.4</c:v>
                </c:pt>
                <c:pt idx="7">
                  <c:v>39.9</c:v>
                </c:pt>
                <c:pt idx="8">
                  <c:v>40.0</c:v>
                </c:pt>
                <c:pt idx="9">
                  <c:v>37.8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732256"/>
        <c:axId val="367734304"/>
      </c:lineChart>
      <c:catAx>
        <c:axId val="3677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367734304"/>
        <c:crosses val="autoZero"/>
        <c:auto val="1"/>
        <c:lblAlgn val="ctr"/>
        <c:lblOffset val="100"/>
        <c:noMultiLvlLbl val="0"/>
      </c:catAx>
      <c:valAx>
        <c:axId val="367734304"/>
        <c:scaling>
          <c:orientation val="minMax"/>
          <c:max val="45.0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3677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522783610382"/>
          <c:y val="0.380013605836035"/>
          <c:w val="0.148572883941262"/>
          <c:h val="0.1718145338540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Garamond" charset="0"/>
              <a:ea typeface="Garamond" charset="0"/>
              <a:cs typeface="Garamond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Garamond" charset="0"/>
          <a:ea typeface="Garamond" charset="0"/>
          <a:cs typeface="Garamond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/>
                </a:solidFill>
                <a:latin typeface="Garamond" charset="0"/>
                <a:ea typeface="Garamond" charset="0"/>
                <a:cs typeface="Garamond" charset="0"/>
              </a:defRPr>
            </a:pPr>
            <a:r>
              <a:rPr lang="en-US"/>
              <a:t>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Garamond" charset="0"/>
              <a:ea typeface="Garamond" charset="0"/>
              <a:cs typeface="Garamond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 Gender hrs&gt;0'!$B$2</c:f>
              <c:strCache>
                <c:ptCount val="1"/>
                <c:pt idx="0">
                  <c:v>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'Age Gender hrs&gt;0'!$A$3:$A$12</c:f>
              <c:strCache>
                <c:ptCount val="10"/>
                <c:pt idx="0">
                  <c:v>20- to 24-Year Olds</c:v>
                </c:pt>
                <c:pt idx="1">
                  <c:v>25- to 29-Year Olds</c:v>
                </c:pt>
                <c:pt idx="2">
                  <c:v>30- to 34-Year Olds</c:v>
                </c:pt>
                <c:pt idx="3">
                  <c:v>35- to 39-Year Olds</c:v>
                </c:pt>
                <c:pt idx="4">
                  <c:v>40- to 44-Year Olds</c:v>
                </c:pt>
                <c:pt idx="5">
                  <c:v>45- to 49-Year Olds</c:v>
                </c:pt>
                <c:pt idx="6">
                  <c:v>50- to 54-Year Olds</c:v>
                </c:pt>
                <c:pt idx="7">
                  <c:v>55- to 59-Year Olds</c:v>
                </c:pt>
                <c:pt idx="8">
                  <c:v>60- to 64-Year Olds</c:v>
                </c:pt>
                <c:pt idx="9">
                  <c:v>65- to 69-Year Olds</c:v>
                </c:pt>
              </c:strCache>
            </c:strRef>
          </c:cat>
          <c:val>
            <c:numRef>
              <c:f>'Age Gender hrs&gt;0'!$B$3:$B$12</c:f>
              <c:numCache>
                <c:formatCode>General</c:formatCode>
                <c:ptCount val="10"/>
                <c:pt idx="0">
                  <c:v>31.2</c:v>
                </c:pt>
                <c:pt idx="1">
                  <c:v>26.9</c:v>
                </c:pt>
                <c:pt idx="2">
                  <c:v>27.1</c:v>
                </c:pt>
                <c:pt idx="3">
                  <c:v>30.1</c:v>
                </c:pt>
                <c:pt idx="4">
                  <c:v>29.9</c:v>
                </c:pt>
                <c:pt idx="5">
                  <c:v>30.7</c:v>
                </c:pt>
                <c:pt idx="6">
                  <c:v>31.1</c:v>
                </c:pt>
                <c:pt idx="7">
                  <c:v>32.6</c:v>
                </c:pt>
                <c:pt idx="8">
                  <c:v>34.2</c:v>
                </c:pt>
                <c:pt idx="9">
                  <c:v>35.6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 Gender hrs&gt;0'!$C$2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'Age Gender hrs&gt;0'!$A$3:$A$12</c:f>
              <c:strCache>
                <c:ptCount val="10"/>
                <c:pt idx="0">
                  <c:v>20- to 24-Year Olds</c:v>
                </c:pt>
                <c:pt idx="1">
                  <c:v>25- to 29-Year Olds</c:v>
                </c:pt>
                <c:pt idx="2">
                  <c:v>30- to 34-Year Olds</c:v>
                </c:pt>
                <c:pt idx="3">
                  <c:v>35- to 39-Year Olds</c:v>
                </c:pt>
                <c:pt idx="4">
                  <c:v>40- to 44-Year Olds</c:v>
                </c:pt>
                <c:pt idx="5">
                  <c:v>45- to 49-Year Olds</c:v>
                </c:pt>
                <c:pt idx="6">
                  <c:v>50- to 54-Year Olds</c:v>
                </c:pt>
                <c:pt idx="7">
                  <c:v>55- to 59-Year Olds</c:v>
                </c:pt>
                <c:pt idx="8">
                  <c:v>60- to 64-Year Olds</c:v>
                </c:pt>
                <c:pt idx="9">
                  <c:v>65- to 69-Year Olds</c:v>
                </c:pt>
              </c:strCache>
            </c:strRef>
          </c:cat>
          <c:val>
            <c:numRef>
              <c:f>'Age Gender hrs&gt;0'!$C$3:$C$12</c:f>
              <c:numCache>
                <c:formatCode>General</c:formatCode>
                <c:ptCount val="10"/>
                <c:pt idx="0">
                  <c:v>40.0</c:v>
                </c:pt>
                <c:pt idx="1">
                  <c:v>35.0</c:v>
                </c:pt>
                <c:pt idx="2">
                  <c:v>36.1</c:v>
                </c:pt>
                <c:pt idx="3">
                  <c:v>38.2</c:v>
                </c:pt>
                <c:pt idx="4">
                  <c:v>41.3</c:v>
                </c:pt>
                <c:pt idx="5">
                  <c:v>41.3</c:v>
                </c:pt>
                <c:pt idx="6">
                  <c:v>42.5</c:v>
                </c:pt>
                <c:pt idx="7">
                  <c:v>44.4</c:v>
                </c:pt>
                <c:pt idx="8">
                  <c:v>41.8</c:v>
                </c:pt>
                <c:pt idx="9">
                  <c:v>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766064"/>
        <c:axId val="410768816"/>
      </c:lineChart>
      <c:catAx>
        <c:axId val="4107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410768816"/>
        <c:crosses val="autoZero"/>
        <c:auto val="1"/>
        <c:lblAlgn val="ctr"/>
        <c:lblOffset val="100"/>
        <c:noMultiLvlLbl val="0"/>
      </c:catAx>
      <c:valAx>
        <c:axId val="410768816"/>
        <c:scaling>
          <c:orientation val="minMax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Garamond" charset="0"/>
                    <a:ea typeface="Garamond" charset="0"/>
                    <a:cs typeface="Garamond" charset="0"/>
                  </a:defRPr>
                </a:pPr>
                <a:r>
                  <a:rPr lang="en-US"/>
                  <a:t>Gini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Garamond" charset="0"/>
                  <a:ea typeface="Garamond" charset="0"/>
                  <a:cs typeface="Garamond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41076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522783610382"/>
          <c:y val="0.380013605836035"/>
          <c:w val="0.148572883941262"/>
          <c:h val="0.1718145338540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Garamond" charset="0"/>
              <a:ea typeface="Garamond" charset="0"/>
              <a:cs typeface="Garamond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Garamond" charset="0"/>
          <a:ea typeface="Garamond" charset="0"/>
          <a:cs typeface="Garamond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/>
                </a:solidFill>
                <a:latin typeface="Garamond" charset="0"/>
                <a:ea typeface="Garamond" charset="0"/>
                <a:cs typeface="Garamond" charset="0"/>
              </a:defRPr>
            </a:pPr>
            <a:r>
              <a:rPr lang="en-US"/>
              <a:t>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Garamond" charset="0"/>
              <a:ea typeface="Garamond" charset="0"/>
              <a:cs typeface="Garamond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 Gender hrs&gt;0'!$H$2</c:f>
              <c:strCache>
                <c:ptCount val="1"/>
                <c:pt idx="0">
                  <c:v>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'Age Gender hrs&gt;0'!$G$3:$G$12</c:f>
              <c:strCache>
                <c:ptCount val="10"/>
                <c:pt idx="0">
                  <c:v>20- to 24-Year Olds</c:v>
                </c:pt>
                <c:pt idx="1">
                  <c:v>25- to 29-Year Olds</c:v>
                </c:pt>
                <c:pt idx="2">
                  <c:v>30- to 34-Year Olds</c:v>
                </c:pt>
                <c:pt idx="3">
                  <c:v>35- to 39-Year Olds</c:v>
                </c:pt>
                <c:pt idx="4">
                  <c:v>40- to 44-Year Olds</c:v>
                </c:pt>
                <c:pt idx="5">
                  <c:v>45- to 49-Year Olds</c:v>
                </c:pt>
                <c:pt idx="6">
                  <c:v>50- to 54-Year Olds</c:v>
                </c:pt>
                <c:pt idx="7">
                  <c:v>55- to 59-Year Olds</c:v>
                </c:pt>
                <c:pt idx="8">
                  <c:v>60- to 64-Year Olds</c:v>
                </c:pt>
                <c:pt idx="9">
                  <c:v>65- to 69-Year Olds</c:v>
                </c:pt>
              </c:strCache>
            </c:strRef>
          </c:cat>
          <c:val>
            <c:numRef>
              <c:f>'Age Gender hrs&gt;0'!$H$3:$H$12</c:f>
              <c:numCache>
                <c:formatCode>General</c:formatCode>
                <c:ptCount val="10"/>
                <c:pt idx="0">
                  <c:v>33.2</c:v>
                </c:pt>
                <c:pt idx="1">
                  <c:v>32.9</c:v>
                </c:pt>
                <c:pt idx="2">
                  <c:v>36.3</c:v>
                </c:pt>
                <c:pt idx="3">
                  <c:v>38.4</c:v>
                </c:pt>
                <c:pt idx="4">
                  <c:v>37.8</c:v>
                </c:pt>
                <c:pt idx="5">
                  <c:v>36.0</c:v>
                </c:pt>
                <c:pt idx="6">
                  <c:v>36.9</c:v>
                </c:pt>
                <c:pt idx="7">
                  <c:v>35.6</c:v>
                </c:pt>
                <c:pt idx="8">
                  <c:v>35.4</c:v>
                </c:pt>
                <c:pt idx="9">
                  <c:v>31.8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 Gender hrs&gt;0'!$I$2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'Age Gender hrs&gt;0'!$G$3:$G$12</c:f>
              <c:strCache>
                <c:ptCount val="10"/>
                <c:pt idx="0">
                  <c:v>20- to 24-Year Olds</c:v>
                </c:pt>
                <c:pt idx="1">
                  <c:v>25- to 29-Year Olds</c:v>
                </c:pt>
                <c:pt idx="2">
                  <c:v>30- to 34-Year Olds</c:v>
                </c:pt>
                <c:pt idx="3">
                  <c:v>35- to 39-Year Olds</c:v>
                </c:pt>
                <c:pt idx="4">
                  <c:v>40- to 44-Year Olds</c:v>
                </c:pt>
                <c:pt idx="5">
                  <c:v>45- to 49-Year Olds</c:v>
                </c:pt>
                <c:pt idx="6">
                  <c:v>50- to 54-Year Olds</c:v>
                </c:pt>
                <c:pt idx="7">
                  <c:v>55- to 59-Year Olds</c:v>
                </c:pt>
                <c:pt idx="8">
                  <c:v>60- to 64-Year Olds</c:v>
                </c:pt>
                <c:pt idx="9">
                  <c:v>65- to 69-Year Olds</c:v>
                </c:pt>
              </c:strCache>
            </c:strRef>
          </c:cat>
          <c:val>
            <c:numRef>
              <c:f>'Age Gender hrs&gt;0'!$I$3:$I$12</c:f>
              <c:numCache>
                <c:formatCode>General</c:formatCode>
                <c:ptCount val="10"/>
                <c:pt idx="0">
                  <c:v>36.4</c:v>
                </c:pt>
                <c:pt idx="1">
                  <c:v>33.8</c:v>
                </c:pt>
                <c:pt idx="2">
                  <c:v>33.8</c:v>
                </c:pt>
                <c:pt idx="3">
                  <c:v>37.4</c:v>
                </c:pt>
                <c:pt idx="4">
                  <c:v>38.5</c:v>
                </c:pt>
                <c:pt idx="5">
                  <c:v>40.6</c:v>
                </c:pt>
                <c:pt idx="6">
                  <c:v>39.2</c:v>
                </c:pt>
                <c:pt idx="7">
                  <c:v>40.8</c:v>
                </c:pt>
                <c:pt idx="8">
                  <c:v>41.2</c:v>
                </c:pt>
                <c:pt idx="9">
                  <c:v>38.8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799728"/>
        <c:axId val="410802480"/>
      </c:lineChart>
      <c:catAx>
        <c:axId val="4107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410802480"/>
        <c:crosses val="autoZero"/>
        <c:auto val="1"/>
        <c:lblAlgn val="ctr"/>
        <c:lblOffset val="100"/>
        <c:noMultiLvlLbl val="0"/>
      </c:catAx>
      <c:valAx>
        <c:axId val="410802480"/>
        <c:scaling>
          <c:orientation val="minMax"/>
          <c:max val="45.0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41079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522783610382"/>
          <c:y val="0.380013605836035"/>
          <c:w val="0.148572883941262"/>
          <c:h val="0.1718145338540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Garamond" charset="0"/>
              <a:ea typeface="Garamond" charset="0"/>
              <a:cs typeface="Garamond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Garamond" charset="0"/>
          <a:ea typeface="Garamond" charset="0"/>
          <a:cs typeface="Garamond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'Gender Gap'!$K$2</c:f>
              <c:strCache>
                <c:ptCount val="1"/>
                <c:pt idx="0">
                  <c:v>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'Gender Gap'!$J$3:$J$12</c:f>
              <c:strCache>
                <c:ptCount val="10"/>
                <c:pt idx="0">
                  <c:v>20- to 24-Year Olds</c:v>
                </c:pt>
                <c:pt idx="1">
                  <c:v>25- to 29-Year Olds</c:v>
                </c:pt>
                <c:pt idx="2">
                  <c:v>30- to 34-Year Olds</c:v>
                </c:pt>
                <c:pt idx="3">
                  <c:v>35- to 39-Year Olds</c:v>
                </c:pt>
                <c:pt idx="4">
                  <c:v>40- to 44-Year Olds</c:v>
                </c:pt>
                <c:pt idx="5">
                  <c:v>45- to 49-Year Olds</c:v>
                </c:pt>
                <c:pt idx="6">
                  <c:v>50- to 54-Year Olds</c:v>
                </c:pt>
                <c:pt idx="7">
                  <c:v>55- to 59-Year Olds</c:v>
                </c:pt>
                <c:pt idx="8">
                  <c:v>60- to 64-Year Olds</c:v>
                </c:pt>
                <c:pt idx="9">
                  <c:v>65- to 69-Year Olds</c:v>
                </c:pt>
              </c:strCache>
            </c:strRef>
          </c:cat>
          <c:val>
            <c:numRef>
              <c:f>'Gender Gap'!$K$3:$K$12</c:f>
              <c:numCache>
                <c:formatCode>General</c:formatCode>
                <c:ptCount val="10"/>
                <c:pt idx="0">
                  <c:v>0.76</c:v>
                </c:pt>
                <c:pt idx="1">
                  <c:v>0.7</c:v>
                </c:pt>
                <c:pt idx="2">
                  <c:v>0.6</c:v>
                </c:pt>
                <c:pt idx="3">
                  <c:v>0.52</c:v>
                </c:pt>
                <c:pt idx="4">
                  <c:v>0.54</c:v>
                </c:pt>
                <c:pt idx="5">
                  <c:v>0.54</c:v>
                </c:pt>
                <c:pt idx="6">
                  <c:v>0.56</c:v>
                </c:pt>
                <c:pt idx="7">
                  <c:v>0.55</c:v>
                </c:pt>
                <c:pt idx="8">
                  <c:v>0.58</c:v>
                </c:pt>
                <c:pt idx="9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'Gender Gap'!$L$2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'Gender Gap'!$J$3:$J$12</c:f>
              <c:strCache>
                <c:ptCount val="10"/>
                <c:pt idx="0">
                  <c:v>20- to 24-Year Olds</c:v>
                </c:pt>
                <c:pt idx="1">
                  <c:v>25- to 29-Year Olds</c:v>
                </c:pt>
                <c:pt idx="2">
                  <c:v>30- to 34-Year Olds</c:v>
                </c:pt>
                <c:pt idx="3">
                  <c:v>35- to 39-Year Olds</c:v>
                </c:pt>
                <c:pt idx="4">
                  <c:v>40- to 44-Year Olds</c:v>
                </c:pt>
                <c:pt idx="5">
                  <c:v>45- to 49-Year Olds</c:v>
                </c:pt>
                <c:pt idx="6">
                  <c:v>50- to 54-Year Olds</c:v>
                </c:pt>
                <c:pt idx="7">
                  <c:v>55- to 59-Year Olds</c:v>
                </c:pt>
                <c:pt idx="8">
                  <c:v>60- to 64-Year Olds</c:v>
                </c:pt>
                <c:pt idx="9">
                  <c:v>65- to 69-Year Olds</c:v>
                </c:pt>
              </c:strCache>
            </c:strRef>
          </c:cat>
          <c:val>
            <c:numRef>
              <c:f>'Gender Gap'!$L$3:$L$12</c:f>
              <c:numCache>
                <c:formatCode>General</c:formatCode>
                <c:ptCount val="10"/>
                <c:pt idx="0">
                  <c:v>0.85</c:v>
                </c:pt>
                <c:pt idx="1">
                  <c:v>0.85</c:v>
                </c:pt>
                <c:pt idx="2">
                  <c:v>0.77</c:v>
                </c:pt>
                <c:pt idx="3">
                  <c:v>0.71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0.72</c:v>
                </c:pt>
                <c:pt idx="9">
                  <c:v>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832496"/>
        <c:axId val="410835248"/>
      </c:lineChart>
      <c:catAx>
        <c:axId val="41083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410835248"/>
        <c:crosses val="autoZero"/>
        <c:auto val="1"/>
        <c:lblAlgn val="ctr"/>
        <c:lblOffset val="100"/>
        <c:noMultiLvlLbl val="0"/>
      </c:catAx>
      <c:valAx>
        <c:axId val="410835248"/>
        <c:scaling>
          <c:orientation val="minMax"/>
          <c:max val="1.0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Garamond" charset="0"/>
                    <a:ea typeface="Garamond" charset="0"/>
                    <a:cs typeface="Garamond" charset="0"/>
                  </a:defRPr>
                </a:pPr>
                <a:r>
                  <a:rPr lang="en-US"/>
                  <a:t>Share</a:t>
                </a:r>
                <a:r>
                  <a:rPr lang="en-US" baseline="0"/>
                  <a:t> of mean wage for women over men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Garamond" charset="0"/>
                  <a:ea typeface="Garamond" charset="0"/>
                  <a:cs typeface="Garamond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4108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0922326115485"/>
          <c:y val="0.152235783027122"/>
          <c:w val="0.240666557305337"/>
          <c:h val="0.07790966754155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Garamond" charset="0"/>
              <a:ea typeface="Garamond" charset="0"/>
              <a:cs typeface="Garamond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Garamond" charset="0"/>
          <a:ea typeface="Garamond" charset="0"/>
          <a:cs typeface="Garamond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374650</xdr:colOff>
      <xdr:row>2</xdr:row>
      <xdr:rowOff>127000</xdr:rowOff>
    </xdr:from>
    <xdr:to>
      <xdr:col>19</xdr:col>
      <xdr:colOff>260350</xdr:colOff>
      <xdr:row>25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651934</xdr:colOff>
      <xdr:row>15</xdr:row>
      <xdr:rowOff>101599</xdr:rowOff>
    </xdr:from>
    <xdr:to>
      <xdr:col>8</xdr:col>
      <xdr:colOff>414867</xdr:colOff>
      <xdr:row>37</xdr:row>
      <xdr:rowOff>203199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143925</xdr:colOff>
      <xdr:row>15</xdr:row>
      <xdr:rowOff>101601</xdr:rowOff>
    </xdr:from>
    <xdr:to>
      <xdr:col>16</xdr:col>
      <xdr:colOff>821259</xdr:colOff>
      <xdr:row>38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651934</xdr:colOff>
      <xdr:row>15</xdr:row>
      <xdr:rowOff>101599</xdr:rowOff>
    </xdr:from>
    <xdr:to>
      <xdr:col>8</xdr:col>
      <xdr:colOff>414867</xdr:colOff>
      <xdr:row>37</xdr:row>
      <xdr:rowOff>203199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143925</xdr:colOff>
      <xdr:row>15</xdr:row>
      <xdr:rowOff>101601</xdr:rowOff>
    </xdr:from>
    <xdr:to>
      <xdr:col>16</xdr:col>
      <xdr:colOff>821259</xdr:colOff>
      <xdr:row>38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651934</xdr:colOff>
      <xdr:row>15</xdr:row>
      <xdr:rowOff>101599</xdr:rowOff>
    </xdr:from>
    <xdr:to>
      <xdr:col>8</xdr:col>
      <xdr:colOff>414867</xdr:colOff>
      <xdr:row>37</xdr:row>
      <xdr:rowOff>203199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143925</xdr:colOff>
      <xdr:row>15</xdr:row>
      <xdr:rowOff>101601</xdr:rowOff>
    </xdr:from>
    <xdr:to>
      <xdr:col>16</xdr:col>
      <xdr:colOff>821259</xdr:colOff>
      <xdr:row>38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550334</xdr:colOff>
      <xdr:row>17</xdr:row>
      <xdr:rowOff>16932</xdr:rowOff>
    </xdr:from>
    <xdr:to>
      <xdr:col>9</xdr:col>
      <xdr:colOff>753534</xdr:colOff>
      <xdr:row>39</xdr:row>
      <xdr:rowOff>118532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E1" workbookViewId="0">
      <selection activeCell="E2" sqref="E2"/>
    </sheetView>
  </sheetViews>
  <sheetFormatPr baseColWidth="10" defaultRowHeight="16" x14ac:dyDescent="0.2"/>
  <cols>
    <col min="1" max="1" width="16.5" bestFit="1" customWidth="1"/>
    <col min="2" max="3" width="13" bestFit="1" customWidth="1"/>
    <col min="4" max="5" width="13.5" bestFit="1" customWidth="1"/>
  </cols>
  <sheetData>
    <row r="1" spans="1:5" x14ac:dyDescent="0.2">
      <c r="B1" t="s">
        <v>0</v>
      </c>
      <c r="D1" t="s">
        <v>11</v>
      </c>
    </row>
    <row r="2" spans="1:5" x14ac:dyDescent="0.2">
      <c r="B2" t="s">
        <v>29</v>
      </c>
      <c r="C2" t="s">
        <v>30</v>
      </c>
      <c r="D2" t="s">
        <v>31</v>
      </c>
      <c r="E2" t="s">
        <v>32</v>
      </c>
    </row>
    <row r="3" spans="1:5" x14ac:dyDescent="0.2">
      <c r="A3" t="s">
        <v>1</v>
      </c>
      <c r="B3">
        <v>29.3</v>
      </c>
      <c r="C3">
        <v>33.9</v>
      </c>
      <c r="D3">
        <v>31.2</v>
      </c>
      <c r="E3" s="1">
        <v>37.1</v>
      </c>
    </row>
    <row r="4" spans="1:5" x14ac:dyDescent="0.2">
      <c r="A4" t="s">
        <v>2</v>
      </c>
      <c r="B4">
        <v>27.2</v>
      </c>
      <c r="C4">
        <v>32.700000000000003</v>
      </c>
      <c r="D4">
        <v>28.9</v>
      </c>
      <c r="E4" s="1">
        <v>34.1</v>
      </c>
    </row>
    <row r="5" spans="1:5" x14ac:dyDescent="0.2">
      <c r="A5" t="s">
        <v>3</v>
      </c>
      <c r="B5">
        <v>28.7</v>
      </c>
      <c r="C5">
        <v>33.5</v>
      </c>
      <c r="D5">
        <v>30.9</v>
      </c>
      <c r="E5" s="1">
        <v>35.1</v>
      </c>
    </row>
    <row r="6" spans="1:5" x14ac:dyDescent="0.2">
      <c r="A6" t="s">
        <v>4</v>
      </c>
      <c r="B6">
        <v>32.5</v>
      </c>
      <c r="C6">
        <v>36.6</v>
      </c>
      <c r="D6">
        <v>34.5</v>
      </c>
      <c r="E6" s="1">
        <v>38.200000000000003</v>
      </c>
    </row>
    <row r="7" spans="1:5" x14ac:dyDescent="0.2">
      <c r="A7" t="s">
        <v>5</v>
      </c>
      <c r="B7">
        <v>32.1</v>
      </c>
      <c r="C7">
        <v>39.5</v>
      </c>
      <c r="D7">
        <v>34.4</v>
      </c>
      <c r="E7" s="1">
        <v>40.799999999999997</v>
      </c>
    </row>
    <row r="8" spans="1:5" x14ac:dyDescent="0.2">
      <c r="A8" t="s">
        <v>6</v>
      </c>
      <c r="B8">
        <v>32.4</v>
      </c>
      <c r="C8">
        <v>40.4</v>
      </c>
      <c r="D8">
        <v>34.299999999999997</v>
      </c>
      <c r="E8" s="1">
        <v>41.7</v>
      </c>
    </row>
    <row r="9" spans="1:5" x14ac:dyDescent="0.2">
      <c r="A9" t="s">
        <v>7</v>
      </c>
      <c r="B9">
        <v>32.799999999999997</v>
      </c>
      <c r="C9">
        <v>40.9</v>
      </c>
      <c r="D9">
        <v>34.799999999999997</v>
      </c>
      <c r="E9" s="1">
        <v>42.1</v>
      </c>
    </row>
    <row r="10" spans="1:5" x14ac:dyDescent="0.2">
      <c r="A10" t="s">
        <v>8</v>
      </c>
      <c r="B10">
        <v>33.700000000000003</v>
      </c>
      <c r="C10">
        <v>42.3</v>
      </c>
      <c r="D10">
        <v>35.299999999999997</v>
      </c>
      <c r="E10" s="1">
        <v>43.5</v>
      </c>
    </row>
    <row r="11" spans="1:5" x14ac:dyDescent="0.2">
      <c r="A11" t="s">
        <v>9</v>
      </c>
      <c r="B11">
        <v>34.700000000000003</v>
      </c>
      <c r="C11">
        <v>40</v>
      </c>
      <c r="D11">
        <v>36.200000000000003</v>
      </c>
      <c r="E11" s="1">
        <v>41.5</v>
      </c>
    </row>
    <row r="12" spans="1:5" x14ac:dyDescent="0.2">
      <c r="A12" t="s">
        <v>10</v>
      </c>
      <c r="B12">
        <v>34.1</v>
      </c>
      <c r="C12">
        <v>42.1</v>
      </c>
      <c r="D12">
        <v>35</v>
      </c>
      <c r="E12" s="1">
        <v>42.4</v>
      </c>
    </row>
    <row r="16" spans="1:5" x14ac:dyDescent="0.2">
      <c r="B16" t="s">
        <v>12</v>
      </c>
      <c r="C16" t="s">
        <v>13</v>
      </c>
      <c r="D16" t="s">
        <v>16</v>
      </c>
    </row>
    <row r="17" spans="1:4" x14ac:dyDescent="0.2">
      <c r="A17" t="s">
        <v>1</v>
      </c>
      <c r="B17">
        <v>0.29286000000000001</v>
      </c>
      <c r="C17">
        <v>0.33922999999999998</v>
      </c>
      <c r="D17">
        <f>ROUND(100*(C17-B17)/B17,1)</f>
        <v>15.8</v>
      </c>
    </row>
    <row r="18" spans="1:4" x14ac:dyDescent="0.2">
      <c r="A18" t="s">
        <v>2</v>
      </c>
      <c r="B18">
        <v>0.27240999999999999</v>
      </c>
      <c r="C18">
        <v>0.32680999999999999</v>
      </c>
      <c r="D18">
        <f t="shared" ref="D18:D26" si="0">ROUND(100*(C18-B18)/B18,1)</f>
        <v>20</v>
      </c>
    </row>
    <row r="19" spans="1:4" x14ac:dyDescent="0.2">
      <c r="A19" t="s">
        <v>3</v>
      </c>
      <c r="B19">
        <v>0.28711999999999999</v>
      </c>
      <c r="C19">
        <v>0.33484000000000003</v>
      </c>
      <c r="D19">
        <f t="shared" si="0"/>
        <v>16.600000000000001</v>
      </c>
    </row>
    <row r="20" spans="1:4" x14ac:dyDescent="0.2">
      <c r="A20" t="s">
        <v>4</v>
      </c>
      <c r="B20">
        <v>0.32507000000000003</v>
      </c>
      <c r="C20">
        <v>0.36603000000000002</v>
      </c>
      <c r="D20" s="2">
        <f t="shared" si="0"/>
        <v>12.6</v>
      </c>
    </row>
    <row r="21" spans="1:4" x14ac:dyDescent="0.2">
      <c r="A21" t="s">
        <v>5</v>
      </c>
      <c r="B21">
        <v>0.32074000000000003</v>
      </c>
      <c r="C21">
        <v>0.39504</v>
      </c>
      <c r="D21">
        <f t="shared" si="0"/>
        <v>23.2</v>
      </c>
    </row>
    <row r="22" spans="1:4" x14ac:dyDescent="0.2">
      <c r="A22" t="s">
        <v>6</v>
      </c>
      <c r="B22">
        <v>0.32362000000000002</v>
      </c>
      <c r="C22">
        <v>0.40395999999999999</v>
      </c>
      <c r="D22">
        <f t="shared" si="0"/>
        <v>24.8</v>
      </c>
    </row>
    <row r="23" spans="1:4" x14ac:dyDescent="0.2">
      <c r="A23" t="s">
        <v>7</v>
      </c>
      <c r="B23">
        <v>0.32845999999999997</v>
      </c>
      <c r="C23">
        <v>0.40854000000000001</v>
      </c>
      <c r="D23">
        <f t="shared" si="0"/>
        <v>24.4</v>
      </c>
    </row>
    <row r="24" spans="1:4" x14ac:dyDescent="0.2">
      <c r="A24" t="s">
        <v>8</v>
      </c>
      <c r="B24">
        <v>0.33714</v>
      </c>
      <c r="C24">
        <v>0.42320999999999998</v>
      </c>
      <c r="D24" s="2">
        <f t="shared" si="0"/>
        <v>25.5</v>
      </c>
    </row>
    <row r="25" spans="1:4" x14ac:dyDescent="0.2">
      <c r="A25" t="s">
        <v>9</v>
      </c>
      <c r="B25">
        <v>0.34739999999999999</v>
      </c>
      <c r="C25">
        <v>0.39994000000000002</v>
      </c>
      <c r="D25">
        <f t="shared" si="0"/>
        <v>15.1</v>
      </c>
    </row>
    <row r="26" spans="1:4" x14ac:dyDescent="0.2">
      <c r="A26" t="s">
        <v>10</v>
      </c>
      <c r="B26">
        <v>0.3407</v>
      </c>
      <c r="C26">
        <v>0.42102000000000001</v>
      </c>
      <c r="D26">
        <f t="shared" si="0"/>
        <v>23.6</v>
      </c>
    </row>
    <row r="29" spans="1:4" x14ac:dyDescent="0.2">
      <c r="B29" t="s">
        <v>14</v>
      </c>
      <c r="C29" t="s">
        <v>15</v>
      </c>
      <c r="D29" t="s">
        <v>17</v>
      </c>
    </row>
    <row r="30" spans="1:4" x14ac:dyDescent="0.2">
      <c r="A30" t="s">
        <v>1</v>
      </c>
      <c r="B30">
        <v>0.31247000000000003</v>
      </c>
      <c r="C30" s="1">
        <v>0.37130000000000002</v>
      </c>
      <c r="D30">
        <f>ROUND(100*(C30-B30)/B30,1)</f>
        <v>18.8</v>
      </c>
    </row>
    <row r="31" spans="1:4" x14ac:dyDescent="0.2">
      <c r="A31" t="s">
        <v>2</v>
      </c>
      <c r="B31">
        <v>0.28936000000000001</v>
      </c>
      <c r="C31" s="1">
        <v>0.34127999999999997</v>
      </c>
      <c r="D31">
        <f t="shared" ref="D31:D39" si="1">ROUND(100*(C31-B31)/B31,1)</f>
        <v>17.899999999999999</v>
      </c>
    </row>
    <row r="32" spans="1:4" x14ac:dyDescent="0.2">
      <c r="A32" t="s">
        <v>3</v>
      </c>
      <c r="B32">
        <v>0.30862000000000001</v>
      </c>
      <c r="C32" s="1">
        <v>0.35054000000000002</v>
      </c>
      <c r="D32">
        <f t="shared" si="1"/>
        <v>13.6</v>
      </c>
    </row>
    <row r="33" spans="1:4" x14ac:dyDescent="0.2">
      <c r="A33" t="s">
        <v>4</v>
      </c>
      <c r="B33">
        <v>0.34547</v>
      </c>
      <c r="C33" s="1">
        <v>0.38161</v>
      </c>
      <c r="D33">
        <f t="shared" si="1"/>
        <v>10.5</v>
      </c>
    </row>
    <row r="34" spans="1:4" x14ac:dyDescent="0.2">
      <c r="A34" t="s">
        <v>5</v>
      </c>
      <c r="B34">
        <v>0.34377000000000002</v>
      </c>
      <c r="C34" s="1">
        <v>0.40778999999999999</v>
      </c>
      <c r="D34">
        <f t="shared" si="1"/>
        <v>18.600000000000001</v>
      </c>
    </row>
    <row r="35" spans="1:4" x14ac:dyDescent="0.2">
      <c r="A35" t="s">
        <v>6</v>
      </c>
      <c r="B35">
        <v>0.34256999999999999</v>
      </c>
      <c r="C35" s="1">
        <v>0.41718</v>
      </c>
      <c r="D35">
        <f t="shared" si="1"/>
        <v>21.8</v>
      </c>
    </row>
    <row r="36" spans="1:4" x14ac:dyDescent="0.2">
      <c r="A36" t="s">
        <v>7</v>
      </c>
      <c r="B36">
        <v>0.34750999999999999</v>
      </c>
      <c r="C36" s="1">
        <v>0.42053000000000001</v>
      </c>
      <c r="D36">
        <f t="shared" si="1"/>
        <v>21</v>
      </c>
    </row>
    <row r="37" spans="1:4" x14ac:dyDescent="0.2">
      <c r="A37" t="s">
        <v>8</v>
      </c>
      <c r="B37">
        <v>0.35338999999999998</v>
      </c>
      <c r="C37" s="1">
        <v>0.43484</v>
      </c>
      <c r="D37">
        <f t="shared" si="1"/>
        <v>23</v>
      </c>
    </row>
    <row r="38" spans="1:4" x14ac:dyDescent="0.2">
      <c r="A38" t="s">
        <v>9</v>
      </c>
      <c r="B38">
        <v>0.36149999999999999</v>
      </c>
      <c r="C38" s="1">
        <v>0.41547000000000001</v>
      </c>
      <c r="D38">
        <f t="shared" si="1"/>
        <v>14.9</v>
      </c>
    </row>
    <row r="39" spans="1:4" x14ac:dyDescent="0.2">
      <c r="A39" t="s">
        <v>10</v>
      </c>
      <c r="B39">
        <v>0.35019</v>
      </c>
      <c r="C39" s="1">
        <v>0.42393999999999998</v>
      </c>
      <c r="D39">
        <f t="shared" si="1"/>
        <v>21.1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75" workbookViewId="0">
      <selection activeCell="A2" sqref="A2"/>
    </sheetView>
  </sheetViews>
  <sheetFormatPr baseColWidth="10" defaultRowHeight="16" x14ac:dyDescent="0.2"/>
  <cols>
    <col min="1" max="1" width="16.6640625" bestFit="1" customWidth="1"/>
    <col min="7" max="7" width="17" bestFit="1" customWidth="1"/>
  </cols>
  <sheetData>
    <row r="1" spans="1:9" x14ac:dyDescent="0.2">
      <c r="A1" s="4" t="s">
        <v>22</v>
      </c>
      <c r="B1" s="6" t="s">
        <v>18</v>
      </c>
      <c r="C1" s="6"/>
      <c r="H1" s="6" t="s">
        <v>19</v>
      </c>
      <c r="I1" s="6"/>
    </row>
    <row r="2" spans="1:9" x14ac:dyDescent="0.2">
      <c r="B2">
        <v>1979</v>
      </c>
      <c r="C2">
        <v>2013</v>
      </c>
      <c r="H2">
        <v>1979</v>
      </c>
      <c r="I2">
        <v>2013</v>
      </c>
    </row>
    <row r="3" spans="1:9" x14ac:dyDescent="0.2">
      <c r="A3" t="s">
        <v>1</v>
      </c>
      <c r="B3">
        <v>28.7</v>
      </c>
      <c r="C3">
        <v>36.5</v>
      </c>
      <c r="G3" t="s">
        <v>1</v>
      </c>
      <c r="H3">
        <v>28.1</v>
      </c>
      <c r="I3">
        <v>29.8</v>
      </c>
    </row>
    <row r="4" spans="1:9" x14ac:dyDescent="0.2">
      <c r="A4" t="s">
        <v>2</v>
      </c>
      <c r="B4">
        <v>25.7</v>
      </c>
      <c r="C4">
        <v>33.700000000000003</v>
      </c>
      <c r="G4" t="s">
        <v>2</v>
      </c>
      <c r="H4">
        <v>27.5</v>
      </c>
      <c r="I4">
        <v>31</v>
      </c>
    </row>
    <row r="5" spans="1:9" x14ac:dyDescent="0.2">
      <c r="A5" t="s">
        <v>3</v>
      </c>
      <c r="B5">
        <v>26.1</v>
      </c>
      <c r="C5">
        <v>34.799999999999997</v>
      </c>
      <c r="G5" t="s">
        <v>3</v>
      </c>
      <c r="H5">
        <v>29.8</v>
      </c>
      <c r="I5">
        <v>30.6</v>
      </c>
    </row>
    <row r="6" spans="1:9" x14ac:dyDescent="0.2">
      <c r="A6" t="s">
        <v>4</v>
      </c>
      <c r="B6">
        <v>29.6</v>
      </c>
      <c r="C6">
        <v>37.200000000000003</v>
      </c>
      <c r="G6" t="s">
        <v>4</v>
      </c>
      <c r="H6">
        <v>31.6</v>
      </c>
      <c r="I6">
        <v>34.1</v>
      </c>
    </row>
    <row r="7" spans="1:9" x14ac:dyDescent="0.2">
      <c r="A7" t="s">
        <v>5</v>
      </c>
      <c r="B7">
        <v>28.9</v>
      </c>
      <c r="C7">
        <v>40.700000000000003</v>
      </c>
      <c r="G7" t="s">
        <v>5</v>
      </c>
      <c r="H7">
        <v>31.7</v>
      </c>
      <c r="I7">
        <v>35.200000000000003</v>
      </c>
    </row>
    <row r="8" spans="1:9" x14ac:dyDescent="0.2">
      <c r="A8" t="s">
        <v>6</v>
      </c>
      <c r="B8">
        <v>29.5</v>
      </c>
      <c r="C8">
        <v>40.6</v>
      </c>
      <c r="G8" t="s">
        <v>6</v>
      </c>
      <c r="H8">
        <v>30.8</v>
      </c>
      <c r="I8">
        <v>37.5</v>
      </c>
    </row>
    <row r="9" spans="1:9" x14ac:dyDescent="0.2">
      <c r="A9" t="s">
        <v>7</v>
      </c>
      <c r="B9">
        <v>30.4</v>
      </c>
      <c r="C9">
        <v>41.8</v>
      </c>
      <c r="G9" t="s">
        <v>7</v>
      </c>
      <c r="H9">
        <v>31.6</v>
      </c>
      <c r="I9">
        <v>36.6</v>
      </c>
    </row>
    <row r="10" spans="1:9" x14ac:dyDescent="0.2">
      <c r="A10" t="s">
        <v>8</v>
      </c>
      <c r="B10">
        <v>31.8</v>
      </c>
      <c r="C10">
        <v>43.2</v>
      </c>
      <c r="G10" t="s">
        <v>8</v>
      </c>
      <c r="H10">
        <v>30.6</v>
      </c>
      <c r="I10">
        <v>38.299999999999997</v>
      </c>
    </row>
    <row r="11" spans="1:9" x14ac:dyDescent="0.2">
      <c r="A11" t="s">
        <v>9</v>
      </c>
      <c r="B11">
        <v>33.4</v>
      </c>
      <c r="C11">
        <v>40.4</v>
      </c>
      <c r="G11" t="s">
        <v>9</v>
      </c>
      <c r="H11">
        <v>32.4</v>
      </c>
      <c r="I11">
        <v>38</v>
      </c>
    </row>
    <row r="12" spans="1:9" x14ac:dyDescent="0.2">
      <c r="A12" t="s">
        <v>10</v>
      </c>
      <c r="B12">
        <v>33</v>
      </c>
      <c r="C12">
        <v>43</v>
      </c>
      <c r="G12" t="s">
        <v>10</v>
      </c>
      <c r="H12">
        <v>30.7</v>
      </c>
      <c r="I12">
        <v>36.9</v>
      </c>
    </row>
  </sheetData>
  <mergeCells count="2">
    <mergeCell ref="B1:C1"/>
    <mergeCell ref="H1:I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68" workbookViewId="0">
      <selection activeCell="A3" sqref="A3:A12"/>
    </sheetView>
  </sheetViews>
  <sheetFormatPr baseColWidth="10" defaultRowHeight="16" x14ac:dyDescent="0.2"/>
  <cols>
    <col min="1" max="1" width="16.6640625" bestFit="1" customWidth="1"/>
    <col min="7" max="7" width="17" bestFit="1" customWidth="1"/>
  </cols>
  <sheetData>
    <row r="1" spans="1:10" x14ac:dyDescent="0.2">
      <c r="A1" s="4" t="s">
        <v>20</v>
      </c>
      <c r="B1" s="6" t="s">
        <v>18</v>
      </c>
      <c r="C1" s="6"/>
      <c r="H1" s="6" t="s">
        <v>19</v>
      </c>
      <c r="I1" s="6"/>
    </row>
    <row r="2" spans="1:10" x14ac:dyDescent="0.2">
      <c r="B2">
        <v>1979</v>
      </c>
      <c r="C2">
        <v>2013</v>
      </c>
      <c r="H2">
        <v>1979</v>
      </c>
      <c r="I2">
        <v>2013</v>
      </c>
    </row>
    <row r="3" spans="1:10" x14ac:dyDescent="0.2">
      <c r="A3" t="s">
        <v>1</v>
      </c>
      <c r="B3">
        <v>30</v>
      </c>
      <c r="C3">
        <v>39</v>
      </c>
      <c r="D3">
        <f>ROUND(100*(C3-B3)/B3,1)</f>
        <v>30</v>
      </c>
      <c r="G3" t="s">
        <v>1</v>
      </c>
      <c r="H3">
        <v>31</v>
      </c>
      <c r="I3">
        <v>34.4</v>
      </c>
      <c r="J3">
        <f>ROUND(100*(I3-H3)/H3,1)</f>
        <v>11</v>
      </c>
    </row>
    <row r="4" spans="1:10" x14ac:dyDescent="0.2">
      <c r="A4" t="s">
        <v>2</v>
      </c>
      <c r="B4">
        <v>26.5</v>
      </c>
      <c r="C4">
        <v>34.700000000000003</v>
      </c>
      <c r="D4">
        <f t="shared" ref="D4:D12" si="0">ROUND(100*(C4-B4)/B4,1)</f>
        <v>30.9</v>
      </c>
      <c r="G4" t="s">
        <v>2</v>
      </c>
      <c r="H4">
        <v>30.1</v>
      </c>
      <c r="I4">
        <v>32.9</v>
      </c>
      <c r="J4">
        <f t="shared" ref="J4:J12" si="1">ROUND(100*(I4-H4)/H4,1)</f>
        <v>9.3000000000000007</v>
      </c>
    </row>
    <row r="5" spans="1:10" x14ac:dyDescent="0.2">
      <c r="A5" t="s">
        <v>3</v>
      </c>
      <c r="B5">
        <v>26.7</v>
      </c>
      <c r="C5">
        <v>35.9</v>
      </c>
      <c r="D5">
        <f t="shared" si="0"/>
        <v>34.5</v>
      </c>
      <c r="G5" t="s">
        <v>3</v>
      </c>
      <c r="H5">
        <v>33.200000000000003</v>
      </c>
      <c r="I5">
        <v>32.799999999999997</v>
      </c>
      <c r="J5">
        <f t="shared" si="1"/>
        <v>-1.2</v>
      </c>
    </row>
    <row r="6" spans="1:10" x14ac:dyDescent="0.2">
      <c r="A6" t="s">
        <v>4</v>
      </c>
      <c r="B6">
        <v>29.8</v>
      </c>
      <c r="C6">
        <v>38.1</v>
      </c>
      <c r="D6">
        <f t="shared" si="0"/>
        <v>27.9</v>
      </c>
      <c r="G6" t="s">
        <v>4</v>
      </c>
      <c r="H6">
        <v>35.299999999999997</v>
      </c>
      <c r="I6">
        <v>36.299999999999997</v>
      </c>
      <c r="J6">
        <f t="shared" si="1"/>
        <v>2.8</v>
      </c>
    </row>
    <row r="7" spans="1:10" x14ac:dyDescent="0.2">
      <c r="A7" t="s">
        <v>5</v>
      </c>
      <c r="B7">
        <v>29.5</v>
      </c>
      <c r="C7">
        <v>41.2</v>
      </c>
      <c r="D7">
        <f t="shared" si="0"/>
        <v>39.700000000000003</v>
      </c>
      <c r="G7" t="s">
        <v>5</v>
      </c>
      <c r="H7">
        <v>35.4</v>
      </c>
      <c r="I7">
        <v>37.299999999999997</v>
      </c>
      <c r="J7">
        <f t="shared" si="1"/>
        <v>5.4</v>
      </c>
    </row>
    <row r="8" spans="1:10" x14ac:dyDescent="0.2">
      <c r="A8" t="s">
        <v>6</v>
      </c>
      <c r="B8">
        <v>30</v>
      </c>
      <c r="C8">
        <v>41.1</v>
      </c>
      <c r="D8">
        <f t="shared" si="0"/>
        <v>37</v>
      </c>
      <c r="G8" t="s">
        <v>6</v>
      </c>
      <c r="H8">
        <v>33.6</v>
      </c>
      <c r="I8">
        <v>39.6</v>
      </c>
      <c r="J8">
        <f t="shared" si="1"/>
        <v>17.899999999999999</v>
      </c>
    </row>
    <row r="9" spans="1:10" x14ac:dyDescent="0.2">
      <c r="A9" t="s">
        <v>7</v>
      </c>
      <c r="B9">
        <v>30.8</v>
      </c>
      <c r="C9">
        <v>42.5</v>
      </c>
      <c r="D9">
        <f t="shared" si="0"/>
        <v>38</v>
      </c>
      <c r="G9" t="s">
        <v>7</v>
      </c>
      <c r="H9">
        <v>34.5</v>
      </c>
      <c r="I9">
        <v>38.4</v>
      </c>
      <c r="J9">
        <f t="shared" si="1"/>
        <v>11.3</v>
      </c>
    </row>
    <row r="10" spans="1:10" x14ac:dyDescent="0.2">
      <c r="A10" t="s">
        <v>8</v>
      </c>
      <c r="B10">
        <v>32.200000000000003</v>
      </c>
      <c r="C10">
        <v>43.9</v>
      </c>
      <c r="D10">
        <f t="shared" si="0"/>
        <v>36.299999999999997</v>
      </c>
      <c r="G10" t="s">
        <v>8</v>
      </c>
      <c r="H10">
        <v>33</v>
      </c>
      <c r="I10">
        <v>39.9</v>
      </c>
      <c r="J10">
        <f t="shared" si="1"/>
        <v>20.9</v>
      </c>
    </row>
    <row r="11" spans="1:10" x14ac:dyDescent="0.2">
      <c r="A11" t="s">
        <v>9</v>
      </c>
      <c r="B11">
        <v>34</v>
      </c>
      <c r="C11">
        <v>41.4</v>
      </c>
      <c r="D11">
        <f t="shared" si="0"/>
        <v>21.8</v>
      </c>
      <c r="G11" t="s">
        <v>9</v>
      </c>
      <c r="H11">
        <v>33.700000000000003</v>
      </c>
      <c r="I11">
        <v>40</v>
      </c>
      <c r="J11">
        <f t="shared" si="1"/>
        <v>18.7</v>
      </c>
    </row>
    <row r="12" spans="1:10" x14ac:dyDescent="0.2">
      <c r="A12" t="s">
        <v>10</v>
      </c>
      <c r="B12">
        <v>33.9</v>
      </c>
      <c r="C12">
        <v>43</v>
      </c>
      <c r="D12">
        <f t="shared" si="0"/>
        <v>26.8</v>
      </c>
      <c r="G12" t="s">
        <v>10</v>
      </c>
      <c r="H12">
        <v>31</v>
      </c>
      <c r="I12">
        <v>37.799999999999997</v>
      </c>
      <c r="J12">
        <f t="shared" si="1"/>
        <v>21.9</v>
      </c>
    </row>
    <row r="13" spans="1:10" x14ac:dyDescent="0.2">
      <c r="C13" t="s">
        <v>33</v>
      </c>
      <c r="D13">
        <f>AVERAGE(D3:D12)</f>
        <v>32.290000000000006</v>
      </c>
      <c r="I13" t="s">
        <v>33</v>
      </c>
      <c r="J13">
        <f>AVERAGE(J3:J12)</f>
        <v>11.8</v>
      </c>
    </row>
    <row r="14" spans="1:10" x14ac:dyDescent="0.2">
      <c r="D14" t="s">
        <v>23</v>
      </c>
    </row>
  </sheetData>
  <mergeCells count="2">
    <mergeCell ref="B1:C1"/>
    <mergeCell ref="H1:I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75" workbookViewId="0">
      <selection activeCell="K12" sqref="K12"/>
    </sheetView>
  </sheetViews>
  <sheetFormatPr baseColWidth="10" defaultRowHeight="16" x14ac:dyDescent="0.2"/>
  <cols>
    <col min="1" max="1" width="16.6640625" bestFit="1" customWidth="1"/>
    <col min="7" max="7" width="17" bestFit="1" customWidth="1"/>
  </cols>
  <sheetData>
    <row r="1" spans="1:9" x14ac:dyDescent="0.2">
      <c r="A1" s="4" t="s">
        <v>21</v>
      </c>
      <c r="B1" s="6" t="s">
        <v>18</v>
      </c>
      <c r="C1" s="6"/>
      <c r="H1" s="6" t="s">
        <v>19</v>
      </c>
      <c r="I1" s="6"/>
    </row>
    <row r="2" spans="1:9" x14ac:dyDescent="0.2">
      <c r="B2">
        <v>1979</v>
      </c>
      <c r="C2">
        <v>2013</v>
      </c>
      <c r="H2">
        <v>1979</v>
      </c>
      <c r="I2">
        <v>2013</v>
      </c>
    </row>
    <row r="3" spans="1:9" x14ac:dyDescent="0.2">
      <c r="A3" t="s">
        <v>1</v>
      </c>
      <c r="B3">
        <v>31.2</v>
      </c>
      <c r="C3">
        <v>40</v>
      </c>
      <c r="G3" t="s">
        <v>1</v>
      </c>
      <c r="H3">
        <v>33.200000000000003</v>
      </c>
      <c r="I3">
        <v>36.4</v>
      </c>
    </row>
    <row r="4" spans="1:9" x14ac:dyDescent="0.2">
      <c r="A4" t="s">
        <v>2</v>
      </c>
      <c r="B4">
        <v>26.9</v>
      </c>
      <c r="C4">
        <v>35</v>
      </c>
      <c r="G4" t="s">
        <v>2</v>
      </c>
      <c r="H4">
        <v>32.9</v>
      </c>
      <c r="I4">
        <v>33.799999999999997</v>
      </c>
    </row>
    <row r="5" spans="1:9" x14ac:dyDescent="0.2">
      <c r="A5" t="s">
        <v>3</v>
      </c>
      <c r="B5">
        <v>27.1</v>
      </c>
      <c r="C5">
        <v>36.1</v>
      </c>
      <c r="G5" t="s">
        <v>3</v>
      </c>
      <c r="H5">
        <v>36.299999999999997</v>
      </c>
      <c r="I5">
        <v>33.799999999999997</v>
      </c>
    </row>
    <row r="6" spans="1:9" x14ac:dyDescent="0.2">
      <c r="A6" t="s">
        <v>4</v>
      </c>
      <c r="B6">
        <v>30.1</v>
      </c>
      <c r="C6">
        <v>38.200000000000003</v>
      </c>
      <c r="G6" t="s">
        <v>4</v>
      </c>
      <c r="H6">
        <v>38.4</v>
      </c>
      <c r="I6">
        <v>37.4</v>
      </c>
    </row>
    <row r="7" spans="1:9" x14ac:dyDescent="0.2">
      <c r="A7" t="s">
        <v>5</v>
      </c>
      <c r="B7">
        <v>29.9</v>
      </c>
      <c r="C7">
        <v>41.3</v>
      </c>
      <c r="G7" t="s">
        <v>5</v>
      </c>
      <c r="H7">
        <v>37.799999999999997</v>
      </c>
      <c r="I7">
        <v>38.5</v>
      </c>
    </row>
    <row r="8" spans="1:9" x14ac:dyDescent="0.2">
      <c r="A8" t="s">
        <v>6</v>
      </c>
      <c r="B8">
        <v>30.7</v>
      </c>
      <c r="C8">
        <v>41.3</v>
      </c>
      <c r="G8" t="s">
        <v>6</v>
      </c>
      <c r="H8">
        <v>36</v>
      </c>
      <c r="I8">
        <v>40.6</v>
      </c>
    </row>
    <row r="9" spans="1:9" x14ac:dyDescent="0.2">
      <c r="A9" t="s">
        <v>7</v>
      </c>
      <c r="B9">
        <v>31.1</v>
      </c>
      <c r="C9">
        <v>42.5</v>
      </c>
      <c r="G9" t="s">
        <v>7</v>
      </c>
      <c r="H9">
        <v>36.9</v>
      </c>
      <c r="I9">
        <v>39.200000000000003</v>
      </c>
    </row>
    <row r="10" spans="1:9" x14ac:dyDescent="0.2">
      <c r="A10" t="s">
        <v>8</v>
      </c>
      <c r="B10">
        <v>32.6</v>
      </c>
      <c r="C10">
        <v>44.4</v>
      </c>
      <c r="G10" t="s">
        <v>8</v>
      </c>
      <c r="H10">
        <v>35.6</v>
      </c>
      <c r="I10">
        <v>40.799999999999997</v>
      </c>
    </row>
    <row r="11" spans="1:9" x14ac:dyDescent="0.2">
      <c r="A11" t="s">
        <v>9</v>
      </c>
      <c r="B11">
        <v>34.200000000000003</v>
      </c>
      <c r="C11">
        <v>41.8</v>
      </c>
      <c r="G11" t="s">
        <v>9</v>
      </c>
      <c r="H11">
        <v>35.4</v>
      </c>
      <c r="I11">
        <v>41.2</v>
      </c>
    </row>
    <row r="12" spans="1:9" x14ac:dyDescent="0.2">
      <c r="A12" t="s">
        <v>10</v>
      </c>
      <c r="B12">
        <v>35.6</v>
      </c>
      <c r="C12">
        <v>43</v>
      </c>
      <c r="G12" t="s">
        <v>10</v>
      </c>
      <c r="H12">
        <v>31.8</v>
      </c>
      <c r="I12">
        <v>38.799999999999997</v>
      </c>
    </row>
  </sheetData>
  <mergeCells count="2">
    <mergeCell ref="B1:C1"/>
    <mergeCell ref="H1:I1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5" workbookViewId="0">
      <selection activeCell="J38" sqref="J38"/>
    </sheetView>
  </sheetViews>
  <sheetFormatPr baseColWidth="10" defaultRowHeight="16" x14ac:dyDescent="0.2"/>
  <cols>
    <col min="1" max="1" width="16.6640625" bestFit="1" customWidth="1"/>
    <col min="7" max="7" width="17" bestFit="1" customWidth="1"/>
  </cols>
  <sheetData>
    <row r="1" spans="1:12" x14ac:dyDescent="0.2">
      <c r="A1" s="4" t="s">
        <v>20</v>
      </c>
      <c r="B1" s="6" t="s">
        <v>24</v>
      </c>
      <c r="C1" s="6"/>
      <c r="D1" t="s">
        <v>27</v>
      </c>
      <c r="H1" s="6"/>
      <c r="I1" s="6"/>
      <c r="K1" t="s">
        <v>28</v>
      </c>
    </row>
    <row r="2" spans="1:12" x14ac:dyDescent="0.2">
      <c r="B2" t="s">
        <v>25</v>
      </c>
      <c r="C2" t="s">
        <v>26</v>
      </c>
      <c r="D2" t="s">
        <v>25</v>
      </c>
      <c r="E2" t="s">
        <v>26</v>
      </c>
      <c r="K2">
        <v>1979</v>
      </c>
      <c r="L2">
        <v>2013</v>
      </c>
    </row>
    <row r="3" spans="1:12" x14ac:dyDescent="0.2">
      <c r="A3" t="s">
        <v>1</v>
      </c>
      <c r="B3">
        <v>7629.7882300000001</v>
      </c>
      <c r="C3">
        <v>5787.9082900000003</v>
      </c>
      <c r="D3">
        <v>20219.244309999998</v>
      </c>
      <c r="E3">
        <v>17244.635620000001</v>
      </c>
      <c r="J3" t="s">
        <v>1</v>
      </c>
      <c r="K3">
        <f t="shared" ref="K3:K12" si="0">ROUND(C3/B3,2)</f>
        <v>0.76</v>
      </c>
      <c r="L3">
        <f t="shared" ref="L3:L12" si="1">ROUND(E3/D3,2)</f>
        <v>0.85</v>
      </c>
    </row>
    <row r="4" spans="1:12" x14ac:dyDescent="0.2">
      <c r="A4" t="s">
        <v>2</v>
      </c>
      <c r="B4">
        <v>11141.53729</v>
      </c>
      <c r="C4">
        <v>7819.0687900000003</v>
      </c>
      <c r="D4">
        <v>33489.89127</v>
      </c>
      <c r="E4">
        <v>28299.64158</v>
      </c>
      <c r="J4" t="s">
        <v>2</v>
      </c>
      <c r="K4">
        <f t="shared" si="0"/>
        <v>0.7</v>
      </c>
      <c r="L4">
        <f t="shared" si="1"/>
        <v>0.85</v>
      </c>
    </row>
    <row r="5" spans="1:12" x14ac:dyDescent="0.2">
      <c r="A5" t="s">
        <v>3</v>
      </c>
      <c r="B5">
        <v>13570.865540000001</v>
      </c>
      <c r="C5">
        <v>8178.8472700000002</v>
      </c>
      <c r="D5">
        <v>43448.233930000002</v>
      </c>
      <c r="E5">
        <v>33535.269399999997</v>
      </c>
      <c r="J5" t="s">
        <v>3</v>
      </c>
      <c r="K5">
        <f t="shared" si="0"/>
        <v>0.6</v>
      </c>
      <c r="L5">
        <f t="shared" si="1"/>
        <v>0.77</v>
      </c>
    </row>
    <row r="6" spans="1:12" x14ac:dyDescent="0.2">
      <c r="A6" t="s">
        <v>4</v>
      </c>
      <c r="B6">
        <v>15576.182510000001</v>
      </c>
      <c r="C6">
        <v>8164.8759700000001</v>
      </c>
      <c r="D6">
        <v>51471.641649999998</v>
      </c>
      <c r="E6">
        <v>36425.373789999998</v>
      </c>
      <c r="J6" t="s">
        <v>4</v>
      </c>
      <c r="K6">
        <f t="shared" si="0"/>
        <v>0.52</v>
      </c>
      <c r="L6">
        <f t="shared" si="1"/>
        <v>0.71</v>
      </c>
    </row>
    <row r="7" spans="1:12" x14ac:dyDescent="0.2">
      <c r="A7" t="s">
        <v>5</v>
      </c>
      <c r="B7">
        <v>15319.735640000001</v>
      </c>
      <c r="C7">
        <v>8329.8837399999993</v>
      </c>
      <c r="D7">
        <v>58869.109689999997</v>
      </c>
      <c r="E7">
        <v>38048.425819999997</v>
      </c>
      <c r="J7" t="s">
        <v>5</v>
      </c>
      <c r="K7">
        <f t="shared" si="0"/>
        <v>0.54</v>
      </c>
      <c r="L7">
        <f t="shared" si="1"/>
        <v>0.65</v>
      </c>
    </row>
    <row r="8" spans="1:12" x14ac:dyDescent="0.2">
      <c r="A8" t="s">
        <v>6</v>
      </c>
      <c r="B8">
        <v>15600.063179999999</v>
      </c>
      <c r="C8">
        <v>8405.4198799999995</v>
      </c>
      <c r="D8">
        <v>59490.897720000001</v>
      </c>
      <c r="E8">
        <v>38623.791400000002</v>
      </c>
      <c r="J8" t="s">
        <v>6</v>
      </c>
      <c r="K8">
        <f t="shared" si="0"/>
        <v>0.54</v>
      </c>
      <c r="L8">
        <f t="shared" si="1"/>
        <v>0.65</v>
      </c>
    </row>
    <row r="9" spans="1:12" x14ac:dyDescent="0.2">
      <c r="A9" t="s">
        <v>7</v>
      </c>
      <c r="B9">
        <v>15582.128769999999</v>
      </c>
      <c r="C9">
        <v>8664.6161400000001</v>
      </c>
      <c r="D9">
        <v>59226.957419999999</v>
      </c>
      <c r="E9">
        <v>38484.899740000001</v>
      </c>
      <c r="J9" t="s">
        <v>7</v>
      </c>
      <c r="K9">
        <f t="shared" si="0"/>
        <v>0.56000000000000005</v>
      </c>
      <c r="L9">
        <f t="shared" si="1"/>
        <v>0.65</v>
      </c>
    </row>
    <row r="10" spans="1:12" x14ac:dyDescent="0.2">
      <c r="A10" t="s">
        <v>8</v>
      </c>
      <c r="B10">
        <v>15285.60413</v>
      </c>
      <c r="C10">
        <v>8396.3063199999997</v>
      </c>
      <c r="D10">
        <v>60444.209699999999</v>
      </c>
      <c r="E10">
        <v>38989.114139999998</v>
      </c>
      <c r="J10" t="s">
        <v>8</v>
      </c>
      <c r="K10">
        <f t="shared" si="0"/>
        <v>0.55000000000000004</v>
      </c>
      <c r="L10">
        <f t="shared" si="1"/>
        <v>0.65</v>
      </c>
    </row>
    <row r="11" spans="1:12" x14ac:dyDescent="0.2">
      <c r="A11" t="s">
        <v>9</v>
      </c>
      <c r="B11">
        <v>14359.40446</v>
      </c>
      <c r="C11">
        <v>8351.5144500000006</v>
      </c>
      <c r="D11">
        <v>56446.87212</v>
      </c>
      <c r="E11">
        <v>40825.188069999997</v>
      </c>
      <c r="J11" t="s">
        <v>9</v>
      </c>
      <c r="K11">
        <f t="shared" si="0"/>
        <v>0.57999999999999996</v>
      </c>
      <c r="L11">
        <f t="shared" si="1"/>
        <v>0.72</v>
      </c>
    </row>
    <row r="12" spans="1:12" x14ac:dyDescent="0.2">
      <c r="A12" t="s">
        <v>10</v>
      </c>
      <c r="B12">
        <v>12434.053550000001</v>
      </c>
      <c r="C12">
        <v>7411.2795699999997</v>
      </c>
      <c r="D12">
        <v>64931.37775</v>
      </c>
      <c r="E12">
        <v>41711.700539999998</v>
      </c>
      <c r="J12" t="s">
        <v>10</v>
      </c>
      <c r="K12">
        <f t="shared" si="0"/>
        <v>0.6</v>
      </c>
      <c r="L12">
        <f t="shared" si="1"/>
        <v>0.64</v>
      </c>
    </row>
  </sheetData>
  <mergeCells count="2">
    <mergeCell ref="B1:C1"/>
    <mergeCell ref="H1:I1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Q721"/>
  <sheetViews>
    <sheetView tabSelected="1" workbookViewId="0">
      <selection activeCell="I18" sqref="I18"/>
    </sheetView>
  </sheetViews>
  <sheetFormatPr baseColWidth="10" defaultRowHeight="16" x14ac:dyDescent="0.2"/>
  <cols>
    <col min="2" max="3" width="10.83203125" style="3"/>
    <col min="4" max="4" width="16.6640625" style="3" bestFit="1" customWidth="1"/>
    <col min="5" max="6" width="10.83203125" style="3"/>
  </cols>
  <sheetData>
    <row r="1" spans="1:17" x14ac:dyDescent="0.2">
      <c r="A1" t="s">
        <v>41</v>
      </c>
      <c r="B1" s="3" t="s">
        <v>34</v>
      </c>
      <c r="C1" s="3" t="s">
        <v>35</v>
      </c>
      <c r="D1" s="3" t="s">
        <v>39</v>
      </c>
      <c r="E1" s="3" t="s">
        <v>40</v>
      </c>
      <c r="F1" s="3" t="s">
        <v>42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47</v>
      </c>
      <c r="L1" s="5" t="s">
        <v>48</v>
      </c>
      <c r="M1" s="5" t="s">
        <v>49</v>
      </c>
      <c r="N1" s="5" t="s">
        <v>50</v>
      </c>
    </row>
    <row r="2" spans="1:17" x14ac:dyDescent="0.2">
      <c r="A2">
        <v>1</v>
      </c>
      <c r="B2" s="3">
        <v>0</v>
      </c>
      <c r="C2" s="3" t="s">
        <v>36</v>
      </c>
      <c r="D2" s="3" t="s">
        <v>1</v>
      </c>
      <c r="E2" s="3">
        <v>1979</v>
      </c>
      <c r="F2">
        <v>0.29210000000000003</v>
      </c>
      <c r="G2">
        <v>0.27848000000000001</v>
      </c>
      <c r="H2" s="8">
        <v>8.6</v>
      </c>
      <c r="I2" s="1">
        <v>0.39150225999999999</v>
      </c>
      <c r="J2" s="1">
        <v>3.11</v>
      </c>
      <c r="K2" s="1">
        <v>10.85</v>
      </c>
      <c r="L2" s="1">
        <v>26.6</v>
      </c>
      <c r="M2" s="1">
        <v>19.95</v>
      </c>
      <c r="N2" s="1">
        <v>11.44</v>
      </c>
      <c r="Q2" s="5"/>
    </row>
    <row r="3" spans="1:17" x14ac:dyDescent="0.2">
      <c r="A3">
        <v>2</v>
      </c>
      <c r="B3" s="3">
        <v>0</v>
      </c>
      <c r="C3" s="3" t="s">
        <v>36</v>
      </c>
      <c r="D3" s="3" t="s">
        <v>2</v>
      </c>
      <c r="E3" s="3">
        <v>1979</v>
      </c>
      <c r="F3">
        <v>0.26257999999999998</v>
      </c>
      <c r="G3">
        <v>0.25502000000000002</v>
      </c>
      <c r="H3" s="8">
        <v>37.299999999999997</v>
      </c>
      <c r="I3" s="1">
        <v>0.93623858000000004</v>
      </c>
      <c r="J3" s="1">
        <v>4.13</v>
      </c>
      <c r="K3" s="1">
        <v>35.54</v>
      </c>
      <c r="L3" s="1">
        <v>46.42</v>
      </c>
      <c r="M3" s="1">
        <v>11.83</v>
      </c>
      <c r="N3" s="1">
        <v>6.31</v>
      </c>
      <c r="Q3" s="5"/>
    </row>
    <row r="4" spans="1:17" x14ac:dyDescent="0.2">
      <c r="A4">
        <v>3</v>
      </c>
      <c r="B4" s="3">
        <v>0</v>
      </c>
      <c r="C4" s="3" t="s">
        <v>36</v>
      </c>
      <c r="D4" s="3" t="s">
        <v>3</v>
      </c>
      <c r="E4" s="3">
        <v>1979</v>
      </c>
      <c r="F4">
        <v>0.26100000000000001</v>
      </c>
      <c r="G4">
        <v>0.25558999999999998</v>
      </c>
      <c r="H4" s="8">
        <v>64</v>
      </c>
      <c r="I4" s="1">
        <v>1.2145876</v>
      </c>
      <c r="J4" s="1">
        <v>4.5999999999999996</v>
      </c>
      <c r="K4" s="1">
        <v>37.49</v>
      </c>
      <c r="L4" s="1">
        <v>51.65</v>
      </c>
      <c r="M4" s="1">
        <v>9.2100000000000009</v>
      </c>
      <c r="N4" s="1">
        <v>3.97</v>
      </c>
      <c r="Q4" s="5"/>
    </row>
    <row r="5" spans="1:17" x14ac:dyDescent="0.2">
      <c r="A5">
        <v>4</v>
      </c>
      <c r="B5" s="3">
        <v>0</v>
      </c>
      <c r="C5" s="3" t="s">
        <v>36</v>
      </c>
      <c r="D5" s="3" t="s">
        <v>4</v>
      </c>
      <c r="E5" s="3">
        <v>1979</v>
      </c>
      <c r="F5">
        <v>0.29082000000000002</v>
      </c>
      <c r="G5">
        <v>0.28889999999999999</v>
      </c>
      <c r="H5" s="8">
        <v>72</v>
      </c>
      <c r="I5" s="1">
        <v>1.3121016999999999</v>
      </c>
      <c r="J5" s="1">
        <v>5.41</v>
      </c>
      <c r="K5" s="1">
        <v>37.590000000000003</v>
      </c>
      <c r="L5" s="1">
        <v>53.36</v>
      </c>
      <c r="M5" s="1">
        <v>8.6</v>
      </c>
      <c r="N5" s="1">
        <v>3.45</v>
      </c>
      <c r="Q5" s="5"/>
    </row>
    <row r="6" spans="1:17" x14ac:dyDescent="0.2">
      <c r="A6">
        <v>5</v>
      </c>
      <c r="B6" s="3">
        <v>0</v>
      </c>
      <c r="C6" s="3" t="s">
        <v>36</v>
      </c>
      <c r="D6" s="3" t="s">
        <v>5</v>
      </c>
      <c r="E6" s="3">
        <v>1979</v>
      </c>
      <c r="F6">
        <v>0.29005999999999998</v>
      </c>
      <c r="G6">
        <v>0.28488999999999998</v>
      </c>
      <c r="H6" s="8">
        <v>76.900000000000006</v>
      </c>
      <c r="I6" s="1">
        <v>1.3392217</v>
      </c>
      <c r="J6" s="1">
        <v>5.58</v>
      </c>
      <c r="K6" s="1">
        <v>41.2</v>
      </c>
      <c r="L6" s="1">
        <v>59.01</v>
      </c>
      <c r="M6" s="1">
        <v>7.4</v>
      </c>
      <c r="N6" s="1">
        <v>2.8</v>
      </c>
      <c r="Q6" s="5"/>
    </row>
    <row r="7" spans="1:17" x14ac:dyDescent="0.2">
      <c r="A7">
        <v>6</v>
      </c>
      <c r="B7" s="3">
        <v>0</v>
      </c>
      <c r="C7" s="3" t="s">
        <v>36</v>
      </c>
      <c r="D7" s="3" t="s">
        <v>6</v>
      </c>
      <c r="E7" s="3">
        <v>1979</v>
      </c>
      <c r="F7">
        <v>0.29393999999999998</v>
      </c>
      <c r="G7">
        <v>0.29067999999999999</v>
      </c>
      <c r="H7" s="8">
        <v>75.7</v>
      </c>
      <c r="I7" s="1">
        <v>1.2438697999999999</v>
      </c>
      <c r="J7" s="1">
        <v>6.18</v>
      </c>
      <c r="K7" s="1">
        <v>39.159999999999997</v>
      </c>
      <c r="L7" s="1">
        <v>56.04</v>
      </c>
      <c r="M7" s="1">
        <v>5.94</v>
      </c>
      <c r="N7" s="1">
        <v>2.93</v>
      </c>
      <c r="Q7" s="5"/>
    </row>
    <row r="8" spans="1:17" x14ac:dyDescent="0.2">
      <c r="A8">
        <v>7</v>
      </c>
      <c r="B8" s="3">
        <v>0</v>
      </c>
      <c r="C8" s="3" t="s">
        <v>36</v>
      </c>
      <c r="D8" s="3" t="s">
        <v>7</v>
      </c>
      <c r="E8" s="3">
        <v>1979</v>
      </c>
      <c r="F8">
        <v>0.30068</v>
      </c>
      <c r="G8">
        <v>0.29710999999999999</v>
      </c>
      <c r="H8" s="8">
        <v>74</v>
      </c>
      <c r="I8" s="1">
        <v>1.1529830999999999</v>
      </c>
      <c r="J8" s="1">
        <v>5.15</v>
      </c>
      <c r="K8" s="1">
        <v>36.409999999999997</v>
      </c>
      <c r="L8" s="1">
        <v>54.92</v>
      </c>
      <c r="M8" s="1">
        <v>6.36</v>
      </c>
      <c r="N8" s="1">
        <v>4.28</v>
      </c>
      <c r="Q8" s="5"/>
    </row>
    <row r="9" spans="1:17" x14ac:dyDescent="0.2">
      <c r="A9">
        <v>8</v>
      </c>
      <c r="B9" s="3">
        <v>0</v>
      </c>
      <c r="C9" s="3" t="s">
        <v>36</v>
      </c>
      <c r="D9" s="3" t="s">
        <v>8</v>
      </c>
      <c r="E9" s="3">
        <v>1979</v>
      </c>
      <c r="F9">
        <v>0.31426999999999999</v>
      </c>
      <c r="G9">
        <v>0.31108000000000002</v>
      </c>
      <c r="H9" s="8">
        <v>75.099999999999994</v>
      </c>
      <c r="I9" s="1">
        <v>0.93282746999999999</v>
      </c>
      <c r="J9" s="1">
        <v>5.45</v>
      </c>
      <c r="K9" s="1">
        <v>32.49</v>
      </c>
      <c r="L9" s="1">
        <v>54.02</v>
      </c>
      <c r="M9" s="1">
        <v>4.96</v>
      </c>
      <c r="N9" s="1">
        <v>5.01</v>
      </c>
      <c r="Q9" s="5"/>
    </row>
    <row r="10" spans="1:17" x14ac:dyDescent="0.2">
      <c r="A10">
        <v>9</v>
      </c>
      <c r="B10" s="3">
        <v>0</v>
      </c>
      <c r="C10" s="3" t="s">
        <v>36</v>
      </c>
      <c r="D10" s="3" t="s">
        <v>9</v>
      </c>
      <c r="E10" s="3">
        <v>1979</v>
      </c>
      <c r="F10">
        <v>0.33700000000000002</v>
      </c>
      <c r="G10">
        <v>0.33016000000000001</v>
      </c>
      <c r="H10" s="8">
        <v>76.900000000000006</v>
      </c>
      <c r="I10" s="1">
        <v>0.73132770999999996</v>
      </c>
      <c r="J10" s="1">
        <v>4.05</v>
      </c>
      <c r="K10" s="1">
        <v>35.96</v>
      </c>
      <c r="L10" s="1">
        <v>56.77</v>
      </c>
      <c r="M10" s="1">
        <v>6.01</v>
      </c>
      <c r="N10" s="1">
        <v>5.03</v>
      </c>
      <c r="Q10" s="5"/>
    </row>
    <row r="11" spans="1:17" x14ac:dyDescent="0.2">
      <c r="A11">
        <v>10</v>
      </c>
      <c r="B11" s="3">
        <v>0</v>
      </c>
      <c r="C11" s="3" t="s">
        <v>36</v>
      </c>
      <c r="D11" s="3" t="s">
        <v>10</v>
      </c>
      <c r="E11" s="3">
        <v>1979</v>
      </c>
      <c r="F11">
        <v>0.33232</v>
      </c>
      <c r="G11">
        <v>0.31905</v>
      </c>
      <c r="H11" s="8">
        <v>77.2</v>
      </c>
      <c r="I11" s="1">
        <v>0.50719417</v>
      </c>
      <c r="J11" s="1">
        <v>4.0599999999999996</v>
      </c>
      <c r="K11" s="1">
        <v>37.43</v>
      </c>
      <c r="L11" s="1">
        <v>61.16</v>
      </c>
      <c r="M11" s="1">
        <v>6.07</v>
      </c>
      <c r="N11" s="1">
        <v>4.9400000000000004</v>
      </c>
      <c r="Q11" s="5"/>
    </row>
    <row r="12" spans="1:17" x14ac:dyDescent="0.2">
      <c r="A12">
        <v>11</v>
      </c>
      <c r="B12" s="3">
        <v>0</v>
      </c>
      <c r="C12" s="3" t="s">
        <v>37</v>
      </c>
      <c r="D12" s="3" t="s">
        <v>1</v>
      </c>
      <c r="E12" s="3">
        <v>1979</v>
      </c>
      <c r="F12">
        <v>0.30415999999999999</v>
      </c>
      <c r="G12">
        <v>0.28961999999999999</v>
      </c>
      <c r="H12" s="8">
        <v>6.4</v>
      </c>
      <c r="I12" s="1">
        <v>0.50726283999999999</v>
      </c>
      <c r="J12" s="1">
        <v>8.9700000000000006</v>
      </c>
      <c r="K12" s="1">
        <v>3.65</v>
      </c>
      <c r="L12" s="1">
        <v>21.29</v>
      </c>
      <c r="M12" s="1">
        <v>25.1</v>
      </c>
      <c r="N12" s="1">
        <v>19.39</v>
      </c>
      <c r="Q12" s="5"/>
    </row>
    <row r="13" spans="1:17" x14ac:dyDescent="0.2">
      <c r="A13">
        <v>12</v>
      </c>
      <c r="B13" s="3">
        <v>0</v>
      </c>
      <c r="C13" s="3" t="s">
        <v>37</v>
      </c>
      <c r="D13" s="3" t="s">
        <v>2</v>
      </c>
      <c r="E13" s="3">
        <v>1979</v>
      </c>
      <c r="F13">
        <v>0.25402999999999998</v>
      </c>
      <c r="G13">
        <v>0.24543000000000001</v>
      </c>
      <c r="H13" s="8">
        <v>23.8</v>
      </c>
      <c r="I13" s="1">
        <v>0.90250869</v>
      </c>
      <c r="J13" s="1">
        <v>10.88</v>
      </c>
      <c r="K13" s="1">
        <v>20.37</v>
      </c>
      <c r="L13" s="1">
        <v>34.15</v>
      </c>
      <c r="M13" s="1">
        <v>18.12</v>
      </c>
      <c r="N13" s="1">
        <v>8.01</v>
      </c>
      <c r="Q13" s="5"/>
    </row>
    <row r="14" spans="1:17" x14ac:dyDescent="0.2">
      <c r="A14">
        <v>13</v>
      </c>
      <c r="B14" s="3">
        <v>0</v>
      </c>
      <c r="C14" s="3" t="s">
        <v>37</v>
      </c>
      <c r="D14" s="3" t="s">
        <v>3</v>
      </c>
      <c r="E14" s="3">
        <v>1979</v>
      </c>
      <c r="F14">
        <v>0.28070000000000001</v>
      </c>
      <c r="G14">
        <v>0.27742</v>
      </c>
      <c r="H14" s="8">
        <v>38</v>
      </c>
      <c r="I14" s="1">
        <v>1.2011316999999999</v>
      </c>
      <c r="J14" s="1">
        <v>16.62</v>
      </c>
      <c r="K14" s="1">
        <v>22.51</v>
      </c>
      <c r="L14" s="1">
        <v>35.380000000000003</v>
      </c>
      <c r="M14" s="1">
        <v>15.16</v>
      </c>
      <c r="N14" s="1">
        <v>7.58</v>
      </c>
      <c r="Q14" s="5"/>
    </row>
    <row r="15" spans="1:17" x14ac:dyDescent="0.2">
      <c r="A15">
        <v>14</v>
      </c>
      <c r="B15" s="3">
        <v>0</v>
      </c>
      <c r="C15" s="3" t="s">
        <v>37</v>
      </c>
      <c r="D15" s="3" t="s">
        <v>4</v>
      </c>
      <c r="E15" s="3">
        <v>1979</v>
      </c>
      <c r="F15">
        <v>0.26141999999999999</v>
      </c>
      <c r="G15">
        <v>0.25639000000000001</v>
      </c>
      <c r="H15" s="8">
        <v>50.8</v>
      </c>
      <c r="I15" s="1">
        <v>1.3402050999999999</v>
      </c>
      <c r="J15" s="1">
        <v>16.75</v>
      </c>
      <c r="K15" s="1">
        <v>24.38</v>
      </c>
      <c r="L15" s="1">
        <v>34.340000000000003</v>
      </c>
      <c r="M15" s="1">
        <v>15.49</v>
      </c>
      <c r="N15" s="1">
        <v>8.42</v>
      </c>
      <c r="Q15" s="5"/>
    </row>
    <row r="16" spans="1:17" x14ac:dyDescent="0.2">
      <c r="A16">
        <v>15</v>
      </c>
      <c r="B16" s="3">
        <v>0</v>
      </c>
      <c r="C16" s="3" t="s">
        <v>37</v>
      </c>
      <c r="D16" s="3" t="s">
        <v>5</v>
      </c>
      <c r="E16" s="3">
        <v>1979</v>
      </c>
      <c r="F16">
        <v>0.27564</v>
      </c>
      <c r="G16">
        <v>0.26682</v>
      </c>
      <c r="H16" s="8">
        <v>54.5</v>
      </c>
      <c r="I16" s="1">
        <v>1.3130554000000001</v>
      </c>
      <c r="J16" s="1">
        <v>17.37</v>
      </c>
      <c r="K16" s="1">
        <v>26.28</v>
      </c>
      <c r="L16" s="1">
        <v>37.869999999999997</v>
      </c>
      <c r="M16" s="1">
        <v>17.46</v>
      </c>
      <c r="N16" s="1">
        <v>6.8</v>
      </c>
      <c r="Q16" s="5"/>
    </row>
    <row r="17" spans="1:17" x14ac:dyDescent="0.2">
      <c r="A17">
        <v>16</v>
      </c>
      <c r="B17" s="3">
        <v>0</v>
      </c>
      <c r="C17" s="3" t="s">
        <v>37</v>
      </c>
      <c r="D17" s="3" t="s">
        <v>6</v>
      </c>
      <c r="E17" s="3">
        <v>1979</v>
      </c>
      <c r="F17">
        <v>0.27124999999999999</v>
      </c>
      <c r="G17">
        <v>0.26246999999999998</v>
      </c>
      <c r="H17" s="8">
        <v>57.5</v>
      </c>
      <c r="I17" s="1">
        <v>1.2746873999999999</v>
      </c>
      <c r="J17" s="1">
        <v>16.23</v>
      </c>
      <c r="K17" s="1">
        <v>20.69</v>
      </c>
      <c r="L17" s="1">
        <v>37.82</v>
      </c>
      <c r="M17" s="1">
        <v>10.92</v>
      </c>
      <c r="N17" s="1">
        <v>5.6</v>
      </c>
      <c r="Q17" s="5"/>
    </row>
    <row r="18" spans="1:17" x14ac:dyDescent="0.2">
      <c r="A18">
        <v>17</v>
      </c>
      <c r="B18" s="3">
        <v>0</v>
      </c>
      <c r="C18" s="3" t="s">
        <v>37</v>
      </c>
      <c r="D18" s="3" t="s">
        <v>7</v>
      </c>
      <c r="E18" s="3">
        <v>1979</v>
      </c>
      <c r="F18">
        <v>0.27755999999999997</v>
      </c>
      <c r="G18">
        <v>0.27067000000000002</v>
      </c>
      <c r="H18" s="8">
        <v>56.5</v>
      </c>
      <c r="I18" s="1">
        <v>1.0762456</v>
      </c>
      <c r="J18" s="1">
        <v>15.17</v>
      </c>
      <c r="K18" s="1">
        <v>21.58</v>
      </c>
      <c r="L18" s="1">
        <v>34.49</v>
      </c>
      <c r="M18" s="1">
        <v>11.39</v>
      </c>
      <c r="N18" s="1">
        <v>5.38</v>
      </c>
      <c r="Q18" s="5"/>
    </row>
    <row r="19" spans="1:17" x14ac:dyDescent="0.2">
      <c r="A19">
        <v>18</v>
      </c>
      <c r="B19" s="3">
        <v>0</v>
      </c>
      <c r="C19" s="3" t="s">
        <v>37</v>
      </c>
      <c r="D19" s="3" t="s">
        <v>8</v>
      </c>
      <c r="E19" s="3">
        <v>1979</v>
      </c>
      <c r="F19">
        <v>0.32779999999999998</v>
      </c>
      <c r="G19">
        <v>0.30790000000000001</v>
      </c>
      <c r="H19" s="8">
        <v>56.8</v>
      </c>
      <c r="I19" s="1">
        <v>1.0201155</v>
      </c>
      <c r="J19" s="1">
        <v>12.94</v>
      </c>
      <c r="K19" s="1">
        <v>17.95</v>
      </c>
      <c r="L19" s="1">
        <v>34.380000000000003</v>
      </c>
      <c r="M19" s="1">
        <v>9.7200000000000006</v>
      </c>
      <c r="N19" s="1">
        <v>7.29</v>
      </c>
      <c r="Q19" s="5"/>
    </row>
    <row r="20" spans="1:17" x14ac:dyDescent="0.2">
      <c r="A20">
        <v>19</v>
      </c>
      <c r="B20" s="3">
        <v>0</v>
      </c>
      <c r="C20" s="3" t="s">
        <v>37</v>
      </c>
      <c r="D20" s="3" t="s">
        <v>9</v>
      </c>
      <c r="E20" s="3">
        <v>1979</v>
      </c>
      <c r="F20">
        <v>0.34671999999999997</v>
      </c>
      <c r="G20">
        <v>0.33349000000000001</v>
      </c>
      <c r="H20" s="8">
        <v>52.1</v>
      </c>
      <c r="I20" s="1">
        <v>0.65131983999999998</v>
      </c>
      <c r="J20" s="1">
        <v>9.49</v>
      </c>
      <c r="K20" s="1">
        <v>22.05</v>
      </c>
      <c r="L20" s="1">
        <v>37.97</v>
      </c>
      <c r="M20" s="1">
        <v>13.92</v>
      </c>
      <c r="N20" s="1">
        <v>5.7</v>
      </c>
      <c r="Q20" s="5"/>
    </row>
    <row r="21" spans="1:17" x14ac:dyDescent="0.2">
      <c r="A21">
        <v>20</v>
      </c>
      <c r="B21" s="3">
        <v>0</v>
      </c>
      <c r="C21" s="3" t="s">
        <v>37</v>
      </c>
      <c r="D21" s="3" t="s">
        <v>10</v>
      </c>
      <c r="E21" s="3">
        <v>1979</v>
      </c>
      <c r="F21">
        <v>0.28676000000000001</v>
      </c>
      <c r="G21">
        <v>0.29393000000000002</v>
      </c>
      <c r="H21" s="8">
        <v>55.6</v>
      </c>
      <c r="I21" s="1">
        <v>0.56538544999999996</v>
      </c>
      <c r="J21" s="1">
        <v>11.68</v>
      </c>
      <c r="K21" s="1">
        <v>18.21</v>
      </c>
      <c r="L21" s="1">
        <v>32.47</v>
      </c>
      <c r="M21" s="1">
        <v>14.29</v>
      </c>
      <c r="N21" s="1">
        <v>5.19</v>
      </c>
      <c r="Q21" s="5"/>
    </row>
    <row r="22" spans="1:17" x14ac:dyDescent="0.2">
      <c r="A22">
        <v>21</v>
      </c>
      <c r="B22" s="3">
        <v>0</v>
      </c>
      <c r="C22" s="3" t="s">
        <v>38</v>
      </c>
      <c r="D22" s="3" t="s">
        <v>1</v>
      </c>
      <c r="E22" s="3">
        <v>1979</v>
      </c>
      <c r="F22">
        <v>0.31788</v>
      </c>
      <c r="G22">
        <v>0.31462000000000001</v>
      </c>
      <c r="H22" s="8">
        <v>12.7</v>
      </c>
      <c r="I22" s="1">
        <v>0.53437292999999997</v>
      </c>
      <c r="J22" s="1">
        <v>28.74</v>
      </c>
      <c r="K22" s="1">
        <v>4.1100000000000003</v>
      </c>
      <c r="L22" s="1">
        <v>16.87</v>
      </c>
      <c r="M22" s="1">
        <v>24.8</v>
      </c>
      <c r="N22" s="1">
        <v>14.84</v>
      </c>
      <c r="Q22" s="5"/>
    </row>
    <row r="23" spans="1:17" x14ac:dyDescent="0.2">
      <c r="A23">
        <v>22</v>
      </c>
      <c r="B23" s="3">
        <v>0</v>
      </c>
      <c r="C23" s="3" t="s">
        <v>38</v>
      </c>
      <c r="D23" s="3" t="s">
        <v>2</v>
      </c>
      <c r="E23" s="3">
        <v>1979</v>
      </c>
      <c r="F23">
        <v>0.24479999999999999</v>
      </c>
      <c r="G23">
        <v>0.24193999999999999</v>
      </c>
      <c r="H23" s="8">
        <v>34.4</v>
      </c>
      <c r="I23" s="1">
        <v>1.0952516999999999</v>
      </c>
      <c r="J23" s="1">
        <v>43.59</v>
      </c>
      <c r="K23" s="1">
        <v>13.59</v>
      </c>
      <c r="L23" s="1">
        <v>24.58</v>
      </c>
      <c r="M23" s="1">
        <v>15.23</v>
      </c>
      <c r="N23" s="1">
        <v>7.19</v>
      </c>
      <c r="Q23" s="5"/>
    </row>
    <row r="24" spans="1:17" x14ac:dyDescent="0.2">
      <c r="A24">
        <v>23</v>
      </c>
      <c r="B24" s="3">
        <v>0</v>
      </c>
      <c r="C24" s="3" t="s">
        <v>38</v>
      </c>
      <c r="D24" s="3" t="s">
        <v>3</v>
      </c>
      <c r="E24" s="3">
        <v>1979</v>
      </c>
      <c r="F24">
        <v>0.25240000000000001</v>
      </c>
      <c r="G24">
        <v>0.25086999999999998</v>
      </c>
      <c r="H24" s="8">
        <v>55.2</v>
      </c>
      <c r="I24" s="1">
        <v>1.3162305999999999</v>
      </c>
      <c r="J24" s="1">
        <v>55</v>
      </c>
      <c r="K24" s="1">
        <v>12.87</v>
      </c>
      <c r="L24" s="1">
        <v>23.93</v>
      </c>
      <c r="M24" s="1">
        <v>12.79</v>
      </c>
      <c r="N24" s="1">
        <v>4.8499999999999996</v>
      </c>
      <c r="Q24" s="5"/>
    </row>
    <row r="25" spans="1:17" x14ac:dyDescent="0.2">
      <c r="A25">
        <v>24</v>
      </c>
      <c r="B25" s="3">
        <v>0</v>
      </c>
      <c r="C25" s="3" t="s">
        <v>38</v>
      </c>
      <c r="D25" s="3" t="s">
        <v>4</v>
      </c>
      <c r="E25" s="3">
        <v>1979</v>
      </c>
      <c r="F25">
        <v>0.30625000000000002</v>
      </c>
      <c r="G25">
        <v>0.30717</v>
      </c>
      <c r="H25" s="8">
        <v>66.400000000000006</v>
      </c>
      <c r="I25" s="1">
        <v>1.4876130000000001</v>
      </c>
      <c r="J25" s="1">
        <v>63.49</v>
      </c>
      <c r="K25" s="1">
        <v>13.69</v>
      </c>
      <c r="L25" s="1">
        <v>24.39</v>
      </c>
      <c r="M25" s="1">
        <v>10.39</v>
      </c>
      <c r="N25" s="1">
        <v>3.73</v>
      </c>
      <c r="Q25" s="5"/>
    </row>
    <row r="26" spans="1:17" x14ac:dyDescent="0.2">
      <c r="A26">
        <v>25</v>
      </c>
      <c r="B26" s="3">
        <v>0</v>
      </c>
      <c r="C26" s="3" t="s">
        <v>38</v>
      </c>
      <c r="D26" s="3" t="s">
        <v>5</v>
      </c>
      <c r="E26" s="3">
        <v>1979</v>
      </c>
      <c r="F26">
        <v>0.27881</v>
      </c>
      <c r="G26">
        <v>0.27564</v>
      </c>
      <c r="H26" s="8">
        <v>70.3</v>
      </c>
      <c r="I26" s="1">
        <v>1.4251625999999999</v>
      </c>
      <c r="J26" s="1">
        <v>65.69</v>
      </c>
      <c r="K26" s="1">
        <v>15.18</v>
      </c>
      <c r="L26" s="1">
        <v>26.67</v>
      </c>
      <c r="M26" s="1">
        <v>10.99</v>
      </c>
      <c r="N26" s="1">
        <v>4.5599999999999996</v>
      </c>
      <c r="Q26" s="5"/>
    </row>
    <row r="27" spans="1:17" x14ac:dyDescent="0.2">
      <c r="A27">
        <v>26</v>
      </c>
      <c r="B27" s="3">
        <v>0</v>
      </c>
      <c r="C27" s="3" t="s">
        <v>38</v>
      </c>
      <c r="D27" s="3" t="s">
        <v>6</v>
      </c>
      <c r="E27" s="3">
        <v>1979</v>
      </c>
      <c r="F27">
        <v>0.30475999999999998</v>
      </c>
      <c r="G27">
        <v>0.29544999999999999</v>
      </c>
      <c r="H27" s="8">
        <v>71.599999999999994</v>
      </c>
      <c r="I27" s="1">
        <v>1.3429996</v>
      </c>
      <c r="J27" s="1">
        <v>66.23</v>
      </c>
      <c r="K27" s="1">
        <v>16.59</v>
      </c>
      <c r="L27" s="1">
        <v>25.1</v>
      </c>
      <c r="M27" s="1">
        <v>9.85</v>
      </c>
      <c r="N27" s="1">
        <v>5.26</v>
      </c>
      <c r="Q27" s="5"/>
    </row>
    <row r="28" spans="1:17" x14ac:dyDescent="0.2">
      <c r="A28">
        <v>27</v>
      </c>
      <c r="B28" s="3">
        <v>0</v>
      </c>
      <c r="C28" s="3" t="s">
        <v>38</v>
      </c>
      <c r="D28" s="3" t="s">
        <v>7</v>
      </c>
      <c r="E28" s="3">
        <v>1979</v>
      </c>
      <c r="F28">
        <v>0.31589</v>
      </c>
      <c r="G28">
        <v>0.31134000000000001</v>
      </c>
      <c r="H28" s="8">
        <v>68.400000000000006</v>
      </c>
      <c r="I28" s="1">
        <v>1.1780668000000001</v>
      </c>
      <c r="J28" s="1">
        <v>66.2</v>
      </c>
      <c r="K28" s="1">
        <v>15.63</v>
      </c>
      <c r="L28" s="1">
        <v>21.95</v>
      </c>
      <c r="M28" s="1">
        <v>10.27</v>
      </c>
      <c r="N28" s="1">
        <v>6.02</v>
      </c>
      <c r="Q28" s="5"/>
    </row>
    <row r="29" spans="1:17" x14ac:dyDescent="0.2">
      <c r="A29">
        <v>28</v>
      </c>
      <c r="B29" s="3">
        <v>0</v>
      </c>
      <c r="C29" s="3" t="s">
        <v>38</v>
      </c>
      <c r="D29" s="3" t="s">
        <v>8</v>
      </c>
      <c r="E29" s="3">
        <v>1979</v>
      </c>
      <c r="F29">
        <v>0.30314999999999998</v>
      </c>
      <c r="G29">
        <v>0.30146000000000001</v>
      </c>
      <c r="H29" s="8">
        <v>73.900000000000006</v>
      </c>
      <c r="I29" s="1">
        <v>1.0639092999999999</v>
      </c>
      <c r="J29" s="1">
        <v>62.56</v>
      </c>
      <c r="K29" s="1">
        <v>16.12</v>
      </c>
      <c r="L29" s="1">
        <v>24.31</v>
      </c>
      <c r="M29" s="1">
        <v>6.94</v>
      </c>
      <c r="N29" s="1">
        <v>5.32</v>
      </c>
      <c r="Q29" s="5"/>
    </row>
    <row r="30" spans="1:17" x14ac:dyDescent="0.2">
      <c r="A30">
        <v>29</v>
      </c>
      <c r="B30" s="3">
        <v>0</v>
      </c>
      <c r="C30" s="3" t="s">
        <v>38</v>
      </c>
      <c r="D30" s="3" t="s">
        <v>9</v>
      </c>
      <c r="E30" s="3">
        <v>1979</v>
      </c>
      <c r="F30">
        <v>0.31635000000000002</v>
      </c>
      <c r="G30">
        <v>0.31319000000000002</v>
      </c>
      <c r="H30" s="8">
        <v>71.8</v>
      </c>
      <c r="I30" s="1">
        <v>0.91823246999999997</v>
      </c>
      <c r="J30" s="1">
        <v>60.45</v>
      </c>
      <c r="K30" s="1">
        <v>18.88</v>
      </c>
      <c r="L30" s="1">
        <v>30</v>
      </c>
      <c r="M30" s="1">
        <v>9.23</v>
      </c>
      <c r="N30" s="1">
        <v>4.2300000000000004</v>
      </c>
      <c r="Q30" s="5"/>
    </row>
    <row r="31" spans="1:17" x14ac:dyDescent="0.2">
      <c r="A31">
        <v>30</v>
      </c>
      <c r="B31" s="3">
        <v>0</v>
      </c>
      <c r="C31" s="3" t="s">
        <v>38</v>
      </c>
      <c r="D31" s="3" t="s">
        <v>10</v>
      </c>
      <c r="E31" s="3">
        <v>1979</v>
      </c>
      <c r="F31">
        <v>0.36370999999999998</v>
      </c>
      <c r="G31">
        <v>0.40161000000000002</v>
      </c>
      <c r="H31" s="8">
        <v>77.2</v>
      </c>
      <c r="I31" s="1">
        <v>0.92012459999999996</v>
      </c>
      <c r="J31" s="1">
        <v>57.59</v>
      </c>
      <c r="K31" s="1">
        <v>18.28</v>
      </c>
      <c r="L31" s="1">
        <v>35.35</v>
      </c>
      <c r="M31" s="1">
        <v>9.09</v>
      </c>
      <c r="N31" s="1">
        <v>14.14</v>
      </c>
      <c r="Q31" s="5"/>
    </row>
    <row r="32" spans="1:17" x14ac:dyDescent="0.2">
      <c r="A32">
        <v>31</v>
      </c>
      <c r="B32" s="3">
        <v>1</v>
      </c>
      <c r="C32" s="3" t="s">
        <v>36</v>
      </c>
      <c r="D32" s="3" t="s">
        <v>1</v>
      </c>
      <c r="E32" s="3">
        <v>1979</v>
      </c>
      <c r="F32">
        <v>0.30570999999999998</v>
      </c>
      <c r="G32">
        <v>0.27560000000000001</v>
      </c>
      <c r="H32" s="8">
        <v>12.5</v>
      </c>
      <c r="I32" s="1">
        <v>0.62417692999999996</v>
      </c>
      <c r="J32" s="1">
        <v>3.3</v>
      </c>
      <c r="K32" s="1">
        <v>15.73</v>
      </c>
      <c r="L32" s="1">
        <v>36.03</v>
      </c>
      <c r="M32" s="1">
        <v>34.9</v>
      </c>
      <c r="N32" s="1">
        <v>21.19</v>
      </c>
      <c r="Q32" s="5"/>
    </row>
    <row r="33" spans="1:17" x14ac:dyDescent="0.2">
      <c r="A33">
        <v>32</v>
      </c>
      <c r="B33" s="3">
        <v>1</v>
      </c>
      <c r="C33" s="3" t="s">
        <v>36</v>
      </c>
      <c r="D33" s="3" t="s">
        <v>2</v>
      </c>
      <c r="E33" s="3">
        <v>1979</v>
      </c>
      <c r="F33">
        <v>0.29994999999999999</v>
      </c>
      <c r="G33">
        <v>0.27009</v>
      </c>
      <c r="H33" s="8">
        <v>44.3</v>
      </c>
      <c r="I33" s="1">
        <v>1.0798380999999999</v>
      </c>
      <c r="J33" s="1">
        <v>4.58</v>
      </c>
      <c r="K33" s="1">
        <v>40.54</v>
      </c>
      <c r="L33" s="1">
        <v>60.59</v>
      </c>
      <c r="M33" s="1">
        <v>17.95</v>
      </c>
      <c r="N33" s="1">
        <v>15.7</v>
      </c>
      <c r="Q33" s="5"/>
    </row>
    <row r="34" spans="1:17" x14ac:dyDescent="0.2">
      <c r="A34">
        <v>33</v>
      </c>
      <c r="B34" s="3">
        <v>1</v>
      </c>
      <c r="C34" s="3" t="s">
        <v>36</v>
      </c>
      <c r="D34" s="3" t="s">
        <v>3</v>
      </c>
      <c r="E34" s="3">
        <v>1979</v>
      </c>
      <c r="F34">
        <v>0.34084999999999999</v>
      </c>
      <c r="G34">
        <v>0.30481999999999998</v>
      </c>
      <c r="H34" s="8">
        <v>65.5</v>
      </c>
      <c r="I34" s="1">
        <v>1.2555303</v>
      </c>
      <c r="J34" s="1">
        <v>5.6</v>
      </c>
      <c r="K34" s="1">
        <v>45.4</v>
      </c>
      <c r="L34" s="1">
        <v>65.040000000000006</v>
      </c>
      <c r="M34" s="1">
        <v>14.67</v>
      </c>
      <c r="N34" s="1">
        <v>14.29</v>
      </c>
      <c r="Q34" s="5"/>
    </row>
    <row r="35" spans="1:17" x14ac:dyDescent="0.2">
      <c r="A35">
        <v>34</v>
      </c>
      <c r="B35" s="3">
        <v>1</v>
      </c>
      <c r="C35" s="3" t="s">
        <v>36</v>
      </c>
      <c r="D35" s="3" t="s">
        <v>4</v>
      </c>
      <c r="E35" s="3">
        <v>1979</v>
      </c>
      <c r="F35">
        <v>0.35792000000000002</v>
      </c>
      <c r="G35">
        <v>0.31616</v>
      </c>
      <c r="H35" s="8">
        <v>70.3</v>
      </c>
      <c r="I35" s="1">
        <v>1.3072832000000001</v>
      </c>
      <c r="J35" s="1">
        <v>5.59</v>
      </c>
      <c r="K35" s="1">
        <v>45.01</v>
      </c>
      <c r="L35" s="1">
        <v>66.14</v>
      </c>
      <c r="M35" s="1">
        <v>11.89</v>
      </c>
      <c r="N35" s="1">
        <v>15.81</v>
      </c>
      <c r="Q35" s="5"/>
    </row>
    <row r="36" spans="1:17" x14ac:dyDescent="0.2">
      <c r="A36">
        <v>35</v>
      </c>
      <c r="B36" s="3">
        <v>1</v>
      </c>
      <c r="C36" s="3" t="s">
        <v>36</v>
      </c>
      <c r="D36" s="3" t="s">
        <v>5</v>
      </c>
      <c r="E36" s="3">
        <v>1979</v>
      </c>
      <c r="F36">
        <v>0.36182999999999998</v>
      </c>
      <c r="G36">
        <v>0.3206</v>
      </c>
      <c r="H36" s="8">
        <v>72</v>
      </c>
      <c r="I36" s="1">
        <v>1.2172430999999999</v>
      </c>
      <c r="J36" s="1">
        <v>6.32</v>
      </c>
      <c r="K36" s="1">
        <v>45.46</v>
      </c>
      <c r="L36" s="1">
        <v>67.03</v>
      </c>
      <c r="M36" s="1">
        <v>10.37</v>
      </c>
      <c r="N36" s="1">
        <v>15.79</v>
      </c>
      <c r="Q36" s="5"/>
    </row>
    <row r="37" spans="1:17" x14ac:dyDescent="0.2">
      <c r="A37">
        <v>36</v>
      </c>
      <c r="B37" s="3">
        <v>1</v>
      </c>
      <c r="C37" s="3" t="s">
        <v>36</v>
      </c>
      <c r="D37" s="3" t="s">
        <v>6</v>
      </c>
      <c r="E37" s="3">
        <v>1979</v>
      </c>
      <c r="F37">
        <v>0.33622999999999997</v>
      </c>
      <c r="G37">
        <v>0.30562</v>
      </c>
      <c r="H37" s="8">
        <v>70.2</v>
      </c>
      <c r="I37" s="1">
        <v>1.175135</v>
      </c>
      <c r="J37" s="1">
        <v>5.0999999999999996</v>
      </c>
      <c r="K37" s="1">
        <v>41.53</v>
      </c>
      <c r="L37" s="1">
        <v>66.39</v>
      </c>
      <c r="M37" s="1">
        <v>10.210000000000001</v>
      </c>
      <c r="N37" s="1">
        <v>16.059999999999999</v>
      </c>
      <c r="Q37" s="5"/>
    </row>
    <row r="38" spans="1:17" x14ac:dyDescent="0.2">
      <c r="A38">
        <v>37</v>
      </c>
      <c r="B38" s="3">
        <v>1</v>
      </c>
      <c r="C38" s="3" t="s">
        <v>36</v>
      </c>
      <c r="D38" s="3" t="s">
        <v>7</v>
      </c>
      <c r="E38" s="3">
        <v>1979</v>
      </c>
      <c r="F38">
        <v>0.34736</v>
      </c>
      <c r="G38">
        <v>0.31683</v>
      </c>
      <c r="H38" s="8">
        <v>67</v>
      </c>
      <c r="I38" s="1">
        <v>1.0361146999999999</v>
      </c>
      <c r="J38" s="1">
        <v>5.12</v>
      </c>
      <c r="K38" s="1">
        <v>36.729999999999997</v>
      </c>
      <c r="L38" s="1">
        <v>60.88</v>
      </c>
      <c r="M38" s="1">
        <v>11.06</v>
      </c>
      <c r="N38" s="1">
        <v>19.86</v>
      </c>
      <c r="Q38" s="5"/>
    </row>
    <row r="39" spans="1:17" x14ac:dyDescent="0.2">
      <c r="A39">
        <v>38</v>
      </c>
      <c r="B39" s="3">
        <v>1</v>
      </c>
      <c r="C39" s="3" t="s">
        <v>36</v>
      </c>
      <c r="D39" s="3" t="s">
        <v>8</v>
      </c>
      <c r="E39" s="3">
        <v>1979</v>
      </c>
      <c r="F39">
        <v>0.33055000000000001</v>
      </c>
      <c r="G39">
        <v>0.30703000000000003</v>
      </c>
      <c r="H39" s="8">
        <v>65.400000000000006</v>
      </c>
      <c r="I39" s="1">
        <v>0.77696120999999996</v>
      </c>
      <c r="J39" s="1">
        <v>4.78</v>
      </c>
      <c r="K39" s="1">
        <v>33.630000000000003</v>
      </c>
      <c r="L39" s="1">
        <v>60</v>
      </c>
      <c r="M39" s="1">
        <v>10.77</v>
      </c>
      <c r="N39" s="1">
        <v>20.58</v>
      </c>
      <c r="Q39" s="5"/>
    </row>
    <row r="40" spans="1:17" x14ac:dyDescent="0.2">
      <c r="A40">
        <v>39</v>
      </c>
      <c r="B40" s="3">
        <v>1</v>
      </c>
      <c r="C40" s="3" t="s">
        <v>36</v>
      </c>
      <c r="D40" s="3" t="s">
        <v>9</v>
      </c>
      <c r="E40" s="3">
        <v>1979</v>
      </c>
      <c r="F40">
        <v>0.33384000000000003</v>
      </c>
      <c r="G40">
        <v>0.31928000000000001</v>
      </c>
      <c r="H40" s="8">
        <v>64</v>
      </c>
      <c r="I40" s="1">
        <v>0.55684935000000002</v>
      </c>
      <c r="J40" s="1">
        <v>4.6100000000000003</v>
      </c>
      <c r="K40" s="1">
        <v>34.19</v>
      </c>
      <c r="L40" s="1">
        <v>58.7</v>
      </c>
      <c r="M40" s="1">
        <v>11.16</v>
      </c>
      <c r="N40" s="1">
        <v>22.07</v>
      </c>
      <c r="Q40" s="5"/>
    </row>
    <row r="41" spans="1:17" x14ac:dyDescent="0.2">
      <c r="A41">
        <v>40</v>
      </c>
      <c r="B41" s="3">
        <v>1</v>
      </c>
      <c r="C41" s="3" t="s">
        <v>36</v>
      </c>
      <c r="D41" s="3" t="s">
        <v>10</v>
      </c>
      <c r="E41" s="3">
        <v>1979</v>
      </c>
      <c r="F41">
        <v>0.29182999999999998</v>
      </c>
      <c r="G41">
        <v>0.28996</v>
      </c>
      <c r="H41" s="8">
        <v>63</v>
      </c>
      <c r="I41" s="1">
        <v>0.49595192999999999</v>
      </c>
      <c r="J41" s="1">
        <v>5.01</v>
      </c>
      <c r="K41" s="1">
        <v>28.16</v>
      </c>
      <c r="L41" s="1">
        <v>55.88</v>
      </c>
      <c r="M41" s="1">
        <v>14.48</v>
      </c>
      <c r="N41" s="1">
        <v>20.440000000000001</v>
      </c>
      <c r="Q41" s="5"/>
    </row>
    <row r="42" spans="1:17" x14ac:dyDescent="0.2">
      <c r="A42">
        <v>41</v>
      </c>
      <c r="B42" s="3">
        <v>1</v>
      </c>
      <c r="C42" s="3" t="s">
        <v>37</v>
      </c>
      <c r="D42" s="3" t="s">
        <v>1</v>
      </c>
      <c r="E42" s="3">
        <v>1979</v>
      </c>
      <c r="F42">
        <v>0.32314999999999999</v>
      </c>
      <c r="G42">
        <v>0.30621999999999999</v>
      </c>
      <c r="H42" s="8">
        <v>3.6</v>
      </c>
      <c r="I42" s="1">
        <v>0.69586698000000002</v>
      </c>
      <c r="J42" s="1">
        <v>8.3699999999999992</v>
      </c>
      <c r="K42" s="1">
        <v>7.03</v>
      </c>
      <c r="L42" s="1">
        <v>21.07</v>
      </c>
      <c r="M42" s="1">
        <v>34.83</v>
      </c>
      <c r="N42" s="1">
        <v>26.97</v>
      </c>
      <c r="Q42" s="5"/>
    </row>
    <row r="43" spans="1:17" x14ac:dyDescent="0.2">
      <c r="A43">
        <v>42</v>
      </c>
      <c r="B43" s="3">
        <v>1</v>
      </c>
      <c r="C43" s="3" t="s">
        <v>37</v>
      </c>
      <c r="D43" s="3" t="s">
        <v>2</v>
      </c>
      <c r="E43" s="3">
        <v>1979</v>
      </c>
      <c r="F43">
        <v>0.27363999999999999</v>
      </c>
      <c r="G43">
        <v>0.25381999999999999</v>
      </c>
      <c r="H43" s="8">
        <v>16.8</v>
      </c>
      <c r="I43" s="1">
        <v>1.2027721</v>
      </c>
      <c r="J43" s="1">
        <v>13.19</v>
      </c>
      <c r="K43" s="1">
        <v>23.08</v>
      </c>
      <c r="L43" s="1">
        <v>39.659999999999997</v>
      </c>
      <c r="M43" s="1">
        <v>26.15</v>
      </c>
      <c r="N43" s="1">
        <v>22.41</v>
      </c>
      <c r="Q43" s="5"/>
    </row>
    <row r="44" spans="1:17" x14ac:dyDescent="0.2">
      <c r="A44">
        <v>43</v>
      </c>
      <c r="B44" s="3">
        <v>1</v>
      </c>
      <c r="C44" s="3" t="s">
        <v>37</v>
      </c>
      <c r="D44" s="3" t="s">
        <v>3</v>
      </c>
      <c r="E44" s="3">
        <v>1979</v>
      </c>
      <c r="F44">
        <v>0.28393000000000002</v>
      </c>
      <c r="G44">
        <v>0.26767999999999997</v>
      </c>
      <c r="H44" s="8">
        <v>27.5</v>
      </c>
      <c r="I44" s="1">
        <v>1.4465589999999999</v>
      </c>
      <c r="J44" s="1">
        <v>15.1</v>
      </c>
      <c r="K44" s="1">
        <v>28.24</v>
      </c>
      <c r="L44" s="1">
        <v>49.2</v>
      </c>
      <c r="M44" s="1">
        <v>22.99</v>
      </c>
      <c r="N44" s="1">
        <v>17.649999999999999</v>
      </c>
      <c r="Q44" s="5"/>
    </row>
    <row r="45" spans="1:17" x14ac:dyDescent="0.2">
      <c r="A45">
        <v>44</v>
      </c>
      <c r="B45" s="3">
        <v>1</v>
      </c>
      <c r="C45" s="3" t="s">
        <v>37</v>
      </c>
      <c r="D45" s="3" t="s">
        <v>4</v>
      </c>
      <c r="E45" s="3">
        <v>1979</v>
      </c>
      <c r="F45">
        <v>0.31176999999999999</v>
      </c>
      <c r="G45">
        <v>0.29326999999999998</v>
      </c>
      <c r="H45" s="8">
        <v>32</v>
      </c>
      <c r="I45" s="1">
        <v>1.5037611</v>
      </c>
      <c r="J45" s="1">
        <v>16.57</v>
      </c>
      <c r="K45" s="1">
        <v>28.71</v>
      </c>
      <c r="L45" s="1">
        <v>53.99</v>
      </c>
      <c r="M45" s="1">
        <v>18.46</v>
      </c>
      <c r="N45" s="1">
        <v>14.6</v>
      </c>
      <c r="Q45" s="5"/>
    </row>
    <row r="46" spans="1:17" x14ac:dyDescent="0.2">
      <c r="A46">
        <v>45</v>
      </c>
      <c r="B46" s="3">
        <v>1</v>
      </c>
      <c r="C46" s="3" t="s">
        <v>37</v>
      </c>
      <c r="D46" s="3" t="s">
        <v>5</v>
      </c>
      <c r="E46" s="3">
        <v>1979</v>
      </c>
      <c r="F46">
        <v>0.30542999999999998</v>
      </c>
      <c r="G46">
        <v>0.28158</v>
      </c>
      <c r="H46" s="8">
        <v>42.9</v>
      </c>
      <c r="I46" s="1">
        <v>1.3049348000000001</v>
      </c>
      <c r="J46" s="1">
        <v>17.66</v>
      </c>
      <c r="K46" s="1">
        <v>32.159999999999997</v>
      </c>
      <c r="L46" s="1">
        <v>57.54</v>
      </c>
      <c r="M46" s="1">
        <v>18.93</v>
      </c>
      <c r="N46" s="1">
        <v>10.23</v>
      </c>
      <c r="Q46" s="5"/>
    </row>
    <row r="47" spans="1:17" x14ac:dyDescent="0.2">
      <c r="A47">
        <v>46</v>
      </c>
      <c r="B47" s="3">
        <v>1</v>
      </c>
      <c r="C47" s="3" t="s">
        <v>37</v>
      </c>
      <c r="D47" s="3" t="s">
        <v>6</v>
      </c>
      <c r="E47" s="3">
        <v>1979</v>
      </c>
      <c r="F47">
        <v>0.34926000000000001</v>
      </c>
      <c r="G47">
        <v>0.32361000000000001</v>
      </c>
      <c r="H47" s="8">
        <v>41.9</v>
      </c>
      <c r="I47" s="1">
        <v>1.2215806</v>
      </c>
      <c r="J47" s="1">
        <v>14.89</v>
      </c>
      <c r="K47" s="1">
        <v>25.89</v>
      </c>
      <c r="L47" s="1">
        <v>45.43</v>
      </c>
      <c r="M47" s="1">
        <v>24.54</v>
      </c>
      <c r="N47" s="1">
        <v>18.54</v>
      </c>
      <c r="Q47" s="5"/>
    </row>
    <row r="48" spans="1:17" x14ac:dyDescent="0.2">
      <c r="A48">
        <v>47</v>
      </c>
      <c r="B48" s="3">
        <v>1</v>
      </c>
      <c r="C48" s="3" t="s">
        <v>37</v>
      </c>
      <c r="D48" s="3" t="s">
        <v>7</v>
      </c>
      <c r="E48" s="3">
        <v>1979</v>
      </c>
      <c r="F48">
        <v>0.32053999999999999</v>
      </c>
      <c r="G48">
        <v>0.28151999999999999</v>
      </c>
      <c r="H48" s="8">
        <v>40.9</v>
      </c>
      <c r="I48" s="1">
        <v>0.97371209000000003</v>
      </c>
      <c r="J48" s="1">
        <v>13.42</v>
      </c>
      <c r="K48" s="1">
        <v>21.11</v>
      </c>
      <c r="L48" s="1">
        <v>45.89</v>
      </c>
      <c r="M48" s="1">
        <v>22.28</v>
      </c>
      <c r="N48" s="1">
        <v>19.100000000000001</v>
      </c>
      <c r="Q48" s="5"/>
    </row>
    <row r="49" spans="1:17" x14ac:dyDescent="0.2">
      <c r="A49">
        <v>48</v>
      </c>
      <c r="B49" s="3">
        <v>1</v>
      </c>
      <c r="C49" s="3" t="s">
        <v>37</v>
      </c>
      <c r="D49" s="3" t="s">
        <v>8</v>
      </c>
      <c r="E49" s="3">
        <v>1979</v>
      </c>
      <c r="F49">
        <v>0.31608000000000003</v>
      </c>
      <c r="G49">
        <v>0.27815000000000001</v>
      </c>
      <c r="H49" s="8">
        <v>38.9</v>
      </c>
      <c r="I49" s="1">
        <v>0.81429492999999997</v>
      </c>
      <c r="J49" s="1">
        <v>9.9499999999999993</v>
      </c>
      <c r="K49" s="1">
        <v>25.75</v>
      </c>
      <c r="L49" s="1">
        <v>53.48</v>
      </c>
      <c r="M49" s="1">
        <v>15.82</v>
      </c>
      <c r="N49" s="1">
        <v>19.3</v>
      </c>
      <c r="Q49" s="5"/>
    </row>
    <row r="50" spans="1:17" x14ac:dyDescent="0.2">
      <c r="A50">
        <v>49</v>
      </c>
      <c r="B50" s="3">
        <v>1</v>
      </c>
      <c r="C50" s="3" t="s">
        <v>37</v>
      </c>
      <c r="D50" s="3" t="s">
        <v>9</v>
      </c>
      <c r="E50" s="3">
        <v>1979</v>
      </c>
      <c r="F50">
        <v>0.31617000000000001</v>
      </c>
      <c r="G50">
        <v>0.29829</v>
      </c>
      <c r="H50" s="8">
        <v>40.200000000000003</v>
      </c>
      <c r="I50" s="1">
        <v>0.56100258999999997</v>
      </c>
      <c r="J50" s="1">
        <v>10.97</v>
      </c>
      <c r="K50" s="1">
        <v>22.36</v>
      </c>
      <c r="L50" s="1">
        <v>41.58</v>
      </c>
      <c r="M50" s="1">
        <v>23.27</v>
      </c>
      <c r="N50" s="1">
        <v>20.3</v>
      </c>
      <c r="Q50" s="5"/>
    </row>
    <row r="51" spans="1:17" x14ac:dyDescent="0.2">
      <c r="A51">
        <v>50</v>
      </c>
      <c r="B51" s="3">
        <v>1</v>
      </c>
      <c r="C51" s="3" t="s">
        <v>37</v>
      </c>
      <c r="D51" s="3" t="s">
        <v>10</v>
      </c>
      <c r="E51" s="3">
        <v>1979</v>
      </c>
      <c r="F51">
        <v>0.31526999999999999</v>
      </c>
      <c r="G51">
        <v>0.34397</v>
      </c>
      <c r="H51" s="8">
        <v>39.9</v>
      </c>
      <c r="I51" s="1">
        <v>0.64446720000000002</v>
      </c>
      <c r="J51" s="1">
        <v>4.92</v>
      </c>
      <c r="K51" s="1">
        <v>22.4</v>
      </c>
      <c r="L51" s="1">
        <v>43.82</v>
      </c>
      <c r="M51" s="1">
        <v>24.72</v>
      </c>
      <c r="N51" s="1">
        <v>12.36</v>
      </c>
      <c r="Q51" s="5"/>
    </row>
    <row r="52" spans="1:17" x14ac:dyDescent="0.2">
      <c r="A52">
        <v>51</v>
      </c>
      <c r="B52" s="3">
        <v>1</v>
      </c>
      <c r="C52" s="3" t="s">
        <v>38</v>
      </c>
      <c r="D52" s="3" t="s">
        <v>1</v>
      </c>
      <c r="E52" s="3">
        <v>1979</v>
      </c>
      <c r="F52">
        <v>0.32174999999999998</v>
      </c>
      <c r="G52">
        <v>0.29469000000000001</v>
      </c>
      <c r="H52" s="8">
        <v>19.600000000000001</v>
      </c>
      <c r="I52" s="1">
        <v>0.74846124000000003</v>
      </c>
      <c r="J52" s="1">
        <v>24.56</v>
      </c>
      <c r="K52" s="1">
        <v>5.3</v>
      </c>
      <c r="L52" s="1">
        <v>28.53</v>
      </c>
      <c r="M52" s="1">
        <v>32.630000000000003</v>
      </c>
      <c r="N52" s="1">
        <v>27.54</v>
      </c>
      <c r="Q52" s="5"/>
    </row>
    <row r="53" spans="1:17" x14ac:dyDescent="0.2">
      <c r="A53">
        <v>52</v>
      </c>
      <c r="B53" s="3">
        <v>1</v>
      </c>
      <c r="C53" s="3" t="s">
        <v>38</v>
      </c>
      <c r="D53" s="3" t="s">
        <v>2</v>
      </c>
      <c r="E53" s="3">
        <v>1979</v>
      </c>
      <c r="F53">
        <v>0.31304999999999999</v>
      </c>
      <c r="G53">
        <v>0.30292999999999998</v>
      </c>
      <c r="H53" s="8">
        <v>40.200000000000003</v>
      </c>
      <c r="I53" s="1">
        <v>1.2491611</v>
      </c>
      <c r="J53" s="1">
        <v>41.26</v>
      </c>
      <c r="K53" s="1">
        <v>18.39</v>
      </c>
      <c r="L53" s="1">
        <v>41.93</v>
      </c>
      <c r="M53" s="1">
        <v>23.08</v>
      </c>
      <c r="N53" s="1">
        <v>19.760000000000002</v>
      </c>
      <c r="Q53" s="5"/>
    </row>
    <row r="54" spans="1:17" x14ac:dyDescent="0.2">
      <c r="A54">
        <v>53</v>
      </c>
      <c r="B54" s="3">
        <v>1</v>
      </c>
      <c r="C54" s="3" t="s">
        <v>38</v>
      </c>
      <c r="D54" s="3" t="s">
        <v>3</v>
      </c>
      <c r="E54" s="3">
        <v>1979</v>
      </c>
      <c r="F54">
        <v>0.31320999999999999</v>
      </c>
      <c r="G54">
        <v>0.28200999999999998</v>
      </c>
      <c r="H54" s="8">
        <v>55.2</v>
      </c>
      <c r="I54" s="1">
        <v>1.4105785</v>
      </c>
      <c r="J54" s="1">
        <v>53.01</v>
      </c>
      <c r="K54" s="1">
        <v>19.739999999999998</v>
      </c>
      <c r="L54" s="1">
        <v>45.29</v>
      </c>
      <c r="M54" s="1">
        <v>17.63</v>
      </c>
      <c r="N54" s="1">
        <v>17.93</v>
      </c>
      <c r="Q54" s="5"/>
    </row>
    <row r="55" spans="1:17" x14ac:dyDescent="0.2">
      <c r="A55">
        <v>54</v>
      </c>
      <c r="B55" s="3">
        <v>1</v>
      </c>
      <c r="C55" s="3" t="s">
        <v>38</v>
      </c>
      <c r="D55" s="3" t="s">
        <v>4</v>
      </c>
      <c r="E55" s="3">
        <v>1979</v>
      </c>
      <c r="F55">
        <v>0.33418999999999999</v>
      </c>
      <c r="G55">
        <v>0.31994</v>
      </c>
      <c r="H55" s="8">
        <v>59.5</v>
      </c>
      <c r="I55" s="1">
        <v>1.3448705000000001</v>
      </c>
      <c r="J55" s="1">
        <v>60.09</v>
      </c>
      <c r="K55" s="1">
        <v>17.940000000000001</v>
      </c>
      <c r="L55" s="1">
        <v>39.200000000000003</v>
      </c>
      <c r="M55" s="1">
        <v>17.739999999999998</v>
      </c>
      <c r="N55" s="1">
        <v>16.88</v>
      </c>
      <c r="Q55" s="5"/>
    </row>
    <row r="56" spans="1:17" x14ac:dyDescent="0.2">
      <c r="A56">
        <v>55</v>
      </c>
      <c r="B56" s="3">
        <v>1</v>
      </c>
      <c r="C56" s="3" t="s">
        <v>38</v>
      </c>
      <c r="D56" s="3" t="s">
        <v>5</v>
      </c>
      <c r="E56" s="3">
        <v>1979</v>
      </c>
      <c r="F56">
        <v>0.31165999999999999</v>
      </c>
      <c r="G56">
        <v>0.28620000000000001</v>
      </c>
      <c r="H56" s="8">
        <v>60.4</v>
      </c>
      <c r="I56" s="1">
        <v>1.282254</v>
      </c>
      <c r="J56" s="1">
        <v>64.650000000000006</v>
      </c>
      <c r="K56" s="1">
        <v>17.329999999999998</v>
      </c>
      <c r="L56" s="1">
        <v>38.6</v>
      </c>
      <c r="M56" s="1">
        <v>18.760000000000002</v>
      </c>
      <c r="N56" s="1">
        <v>17.05</v>
      </c>
      <c r="Q56" s="5"/>
    </row>
    <row r="57" spans="1:17" x14ac:dyDescent="0.2">
      <c r="A57">
        <v>56</v>
      </c>
      <c r="B57" s="3">
        <v>1</v>
      </c>
      <c r="C57" s="3" t="s">
        <v>38</v>
      </c>
      <c r="D57" s="3" t="s">
        <v>6</v>
      </c>
      <c r="E57" s="3">
        <v>1979</v>
      </c>
      <c r="F57">
        <v>0.31777</v>
      </c>
      <c r="G57">
        <v>0.30303999999999998</v>
      </c>
      <c r="H57" s="8">
        <v>64.400000000000006</v>
      </c>
      <c r="I57" s="1">
        <v>1.2111181</v>
      </c>
      <c r="J57" s="1">
        <v>65.61</v>
      </c>
      <c r="K57" s="1">
        <v>17.079999999999998</v>
      </c>
      <c r="L57" s="1">
        <v>32.57</v>
      </c>
      <c r="M57" s="1">
        <v>20.89</v>
      </c>
      <c r="N57" s="1">
        <v>15.3</v>
      </c>
      <c r="Q57" s="5"/>
    </row>
    <row r="58" spans="1:17" x14ac:dyDescent="0.2">
      <c r="A58">
        <v>57</v>
      </c>
      <c r="B58" s="3">
        <v>1</v>
      </c>
      <c r="C58" s="3" t="s">
        <v>38</v>
      </c>
      <c r="D58" s="3" t="s">
        <v>7</v>
      </c>
      <c r="E58" s="3">
        <v>1979</v>
      </c>
      <c r="F58">
        <v>0.32135999999999998</v>
      </c>
      <c r="G58">
        <v>0.31839000000000001</v>
      </c>
      <c r="H58" s="8">
        <v>58.4</v>
      </c>
      <c r="I58" s="1">
        <v>1.0959620999999999</v>
      </c>
      <c r="J58" s="1">
        <v>62.42</v>
      </c>
      <c r="K58" s="1">
        <v>15.21</v>
      </c>
      <c r="L58" s="1">
        <v>36.89</v>
      </c>
      <c r="M58" s="1">
        <v>17.420000000000002</v>
      </c>
      <c r="N58" s="1">
        <v>15.37</v>
      </c>
      <c r="Q58" s="5"/>
    </row>
    <row r="59" spans="1:17" x14ac:dyDescent="0.2">
      <c r="A59">
        <v>58</v>
      </c>
      <c r="B59" s="3">
        <v>1</v>
      </c>
      <c r="C59" s="3" t="s">
        <v>38</v>
      </c>
      <c r="D59" s="3" t="s">
        <v>8</v>
      </c>
      <c r="E59" s="3">
        <v>1979</v>
      </c>
      <c r="F59">
        <v>0.31297999999999998</v>
      </c>
      <c r="G59">
        <v>0.29103000000000001</v>
      </c>
      <c r="H59" s="8">
        <v>51.4</v>
      </c>
      <c r="I59" s="1">
        <v>0.94097344999999999</v>
      </c>
      <c r="J59" s="1">
        <v>62.09</v>
      </c>
      <c r="K59" s="1">
        <v>15.64</v>
      </c>
      <c r="L59" s="1">
        <v>37.22</v>
      </c>
      <c r="M59" s="1">
        <v>18.329999999999998</v>
      </c>
      <c r="N59" s="1">
        <v>15.83</v>
      </c>
      <c r="Q59" s="5"/>
    </row>
    <row r="60" spans="1:17" x14ac:dyDescent="0.2">
      <c r="A60">
        <v>59</v>
      </c>
      <c r="B60" s="3">
        <v>1</v>
      </c>
      <c r="C60" s="3" t="s">
        <v>38</v>
      </c>
      <c r="D60" s="3" t="s">
        <v>9</v>
      </c>
      <c r="E60" s="3">
        <v>1979</v>
      </c>
      <c r="F60">
        <v>0.28760999999999998</v>
      </c>
      <c r="G60">
        <v>0.29329</v>
      </c>
      <c r="H60" s="8">
        <v>52.7</v>
      </c>
      <c r="I60" s="1">
        <v>0.73865824999999996</v>
      </c>
      <c r="J60" s="1">
        <v>60.66</v>
      </c>
      <c r="K60" s="1">
        <v>13.95</v>
      </c>
      <c r="L60" s="1">
        <v>33.5</v>
      </c>
      <c r="M60" s="1">
        <v>22.5</v>
      </c>
      <c r="N60" s="1">
        <v>18.5</v>
      </c>
      <c r="Q60" s="5"/>
    </row>
    <row r="61" spans="1:17" x14ac:dyDescent="0.2">
      <c r="A61">
        <v>60</v>
      </c>
      <c r="B61" s="3">
        <v>1</v>
      </c>
      <c r="C61" s="3" t="s">
        <v>38</v>
      </c>
      <c r="D61" s="3" t="s">
        <v>10</v>
      </c>
      <c r="E61" s="3">
        <v>1979</v>
      </c>
      <c r="F61">
        <v>0.26163999999999998</v>
      </c>
      <c r="G61">
        <v>0.26135999999999998</v>
      </c>
      <c r="H61" s="8">
        <v>50.9</v>
      </c>
      <c r="I61" s="1">
        <v>0.74706278999999998</v>
      </c>
      <c r="J61" s="1">
        <v>66.14</v>
      </c>
      <c r="K61" s="1">
        <v>11.9</v>
      </c>
      <c r="L61" s="1">
        <v>36.590000000000003</v>
      </c>
      <c r="M61" s="1">
        <v>25.61</v>
      </c>
      <c r="N61" s="1">
        <v>13.41</v>
      </c>
      <c r="Q61" s="5"/>
    </row>
    <row r="62" spans="1:17" x14ac:dyDescent="0.2">
      <c r="A62">
        <v>1</v>
      </c>
      <c r="B62" s="3">
        <v>0</v>
      </c>
      <c r="C62" s="3" t="s">
        <v>36</v>
      </c>
      <c r="D62" s="3" t="s">
        <v>1</v>
      </c>
      <c r="E62" s="3">
        <v>1986</v>
      </c>
      <c r="F62">
        <v>0.31092999999999998</v>
      </c>
      <c r="G62">
        <v>0.28816000000000003</v>
      </c>
      <c r="H62" s="9">
        <v>8.5800000000000001E-2</v>
      </c>
      <c r="I62" s="1">
        <v>0.43845063000000001</v>
      </c>
      <c r="J62" s="1">
        <v>3.25</v>
      </c>
      <c r="K62" s="1">
        <v>9.75</v>
      </c>
      <c r="L62" s="1">
        <v>25.31</v>
      </c>
      <c r="M62" s="1">
        <v>22.69</v>
      </c>
      <c r="N62" s="1">
        <v>12.39</v>
      </c>
      <c r="Q62" s="5"/>
    </row>
    <row r="63" spans="1:17" x14ac:dyDescent="0.2">
      <c r="A63">
        <v>2</v>
      </c>
      <c r="B63" s="3">
        <v>0</v>
      </c>
      <c r="C63" s="3" t="s">
        <v>36</v>
      </c>
      <c r="D63" s="3" t="s">
        <v>2</v>
      </c>
      <c r="E63" s="3">
        <v>1986</v>
      </c>
      <c r="F63">
        <v>0.27954000000000001</v>
      </c>
      <c r="G63">
        <v>0.26999000000000001</v>
      </c>
      <c r="H63" s="9">
        <v>0.4108</v>
      </c>
      <c r="I63" s="1">
        <v>0.96617511</v>
      </c>
      <c r="J63" s="1">
        <v>3.99</v>
      </c>
      <c r="K63" s="1">
        <v>32.79</v>
      </c>
      <c r="L63" s="1">
        <v>46.53</v>
      </c>
      <c r="M63" s="1">
        <v>10.69</v>
      </c>
      <c r="N63" s="1">
        <v>6.16</v>
      </c>
      <c r="Q63" s="5"/>
    </row>
    <row r="64" spans="1:17" x14ac:dyDescent="0.2">
      <c r="A64">
        <v>3</v>
      </c>
      <c r="B64" s="3">
        <v>0</v>
      </c>
      <c r="C64" s="3" t="s">
        <v>36</v>
      </c>
      <c r="D64" s="3" t="s">
        <v>3</v>
      </c>
      <c r="E64" s="3">
        <v>1986</v>
      </c>
      <c r="F64">
        <v>0.29981999999999998</v>
      </c>
      <c r="G64">
        <v>0.29371000000000003</v>
      </c>
      <c r="H64" s="9">
        <v>0.64749999999999996</v>
      </c>
      <c r="I64" s="1">
        <v>1.2220637999999999</v>
      </c>
      <c r="J64" s="1">
        <v>5.1100000000000003</v>
      </c>
      <c r="K64" s="1">
        <v>34.65</v>
      </c>
      <c r="L64" s="1">
        <v>49.89</v>
      </c>
      <c r="M64" s="1">
        <v>9.86</v>
      </c>
      <c r="N64" s="1">
        <v>4.16</v>
      </c>
      <c r="Q64" s="5"/>
    </row>
    <row r="65" spans="1:17" x14ac:dyDescent="0.2">
      <c r="A65">
        <v>4</v>
      </c>
      <c r="B65" s="3">
        <v>0</v>
      </c>
      <c r="C65" s="3" t="s">
        <v>36</v>
      </c>
      <c r="D65" s="3" t="s">
        <v>4</v>
      </c>
      <c r="E65" s="3">
        <v>1986</v>
      </c>
      <c r="F65">
        <v>0.31046000000000001</v>
      </c>
      <c r="G65">
        <v>0.30519000000000002</v>
      </c>
      <c r="H65" s="9">
        <v>0.73950000000000005</v>
      </c>
      <c r="I65" s="1">
        <v>1.2905012</v>
      </c>
      <c r="J65" s="1">
        <v>6.21</v>
      </c>
      <c r="K65" s="1">
        <v>39.1</v>
      </c>
      <c r="L65" s="1">
        <v>53.84</v>
      </c>
      <c r="M65" s="1">
        <v>8.11</v>
      </c>
      <c r="N65" s="1">
        <v>3.81</v>
      </c>
      <c r="Q65" s="5"/>
    </row>
    <row r="66" spans="1:17" x14ac:dyDescent="0.2">
      <c r="A66">
        <v>5</v>
      </c>
      <c r="B66" s="3">
        <v>0</v>
      </c>
      <c r="C66" s="3" t="s">
        <v>36</v>
      </c>
      <c r="D66" s="3" t="s">
        <v>5</v>
      </c>
      <c r="E66" s="3">
        <v>1986</v>
      </c>
      <c r="F66">
        <v>0.32240999999999997</v>
      </c>
      <c r="G66">
        <v>0.32053999999999999</v>
      </c>
      <c r="H66" s="9">
        <v>0.76019999999999999</v>
      </c>
      <c r="I66" s="1">
        <v>1.2807386999999999</v>
      </c>
      <c r="J66" s="1">
        <v>5.66</v>
      </c>
      <c r="K66" s="1">
        <v>38.82</v>
      </c>
      <c r="L66" s="1">
        <v>55.11</v>
      </c>
      <c r="M66" s="1">
        <v>7.44</v>
      </c>
      <c r="N66" s="1">
        <v>3.53</v>
      </c>
      <c r="Q66" s="5"/>
    </row>
    <row r="67" spans="1:17" x14ac:dyDescent="0.2">
      <c r="A67">
        <v>6</v>
      </c>
      <c r="B67" s="3">
        <v>0</v>
      </c>
      <c r="C67" s="3" t="s">
        <v>36</v>
      </c>
      <c r="D67" s="3" t="s">
        <v>6</v>
      </c>
      <c r="E67" s="3">
        <v>1986</v>
      </c>
      <c r="F67">
        <v>0.31563000000000002</v>
      </c>
      <c r="G67">
        <v>0.311</v>
      </c>
      <c r="H67" s="9">
        <v>0.73980000000000001</v>
      </c>
      <c r="I67" s="1">
        <v>1.2325868</v>
      </c>
      <c r="J67" s="1">
        <v>5.88</v>
      </c>
      <c r="K67" s="1">
        <v>35.369999999999997</v>
      </c>
      <c r="L67" s="1">
        <v>55.08</v>
      </c>
      <c r="M67" s="1">
        <v>6.11</v>
      </c>
      <c r="N67" s="1">
        <v>3.55</v>
      </c>
      <c r="Q67" s="5"/>
    </row>
    <row r="68" spans="1:17" x14ac:dyDescent="0.2">
      <c r="A68">
        <v>7</v>
      </c>
      <c r="B68" s="3">
        <v>0</v>
      </c>
      <c r="C68" s="3" t="s">
        <v>36</v>
      </c>
      <c r="D68" s="3" t="s">
        <v>7</v>
      </c>
      <c r="E68" s="3">
        <v>1986</v>
      </c>
      <c r="F68">
        <v>0.31774999999999998</v>
      </c>
      <c r="G68">
        <v>0.31486999999999998</v>
      </c>
      <c r="H68" s="9">
        <v>0.74329999999999996</v>
      </c>
      <c r="I68" s="1">
        <v>1.1378375999999999</v>
      </c>
      <c r="J68" s="1">
        <v>4.96</v>
      </c>
      <c r="K68" s="1">
        <v>34.28</v>
      </c>
      <c r="L68" s="1">
        <v>54.56</v>
      </c>
      <c r="M68" s="1">
        <v>6.01</v>
      </c>
      <c r="N68" s="1">
        <v>3.96</v>
      </c>
      <c r="Q68" s="5"/>
    </row>
    <row r="69" spans="1:17" x14ac:dyDescent="0.2">
      <c r="A69">
        <v>8</v>
      </c>
      <c r="B69" s="3">
        <v>0</v>
      </c>
      <c r="C69" s="3" t="s">
        <v>36</v>
      </c>
      <c r="D69" s="3" t="s">
        <v>8</v>
      </c>
      <c r="E69" s="3">
        <v>1986</v>
      </c>
      <c r="F69">
        <v>0.33921000000000001</v>
      </c>
      <c r="G69">
        <v>0.33309</v>
      </c>
      <c r="H69" s="9">
        <v>0.74039999999999995</v>
      </c>
      <c r="I69" s="1">
        <v>0.93381084999999997</v>
      </c>
      <c r="J69" s="1">
        <v>4.54</v>
      </c>
      <c r="K69" s="1">
        <v>35.880000000000003</v>
      </c>
      <c r="L69" s="1">
        <v>55.49</v>
      </c>
      <c r="M69" s="1">
        <v>6.37</v>
      </c>
      <c r="N69" s="1">
        <v>3.9</v>
      </c>
      <c r="Q69" s="5"/>
    </row>
    <row r="70" spans="1:17" x14ac:dyDescent="0.2">
      <c r="A70">
        <v>9</v>
      </c>
      <c r="B70" s="3">
        <v>0</v>
      </c>
      <c r="C70" s="3" t="s">
        <v>36</v>
      </c>
      <c r="D70" s="3" t="s">
        <v>9</v>
      </c>
      <c r="E70" s="3">
        <v>1986</v>
      </c>
      <c r="F70">
        <v>0.36092000000000002</v>
      </c>
      <c r="G70">
        <v>0.35475000000000001</v>
      </c>
      <c r="H70" s="9">
        <v>0.75170000000000003</v>
      </c>
      <c r="I70" s="1">
        <v>0.68085324999999997</v>
      </c>
      <c r="J70" s="1">
        <v>4.72</v>
      </c>
      <c r="K70" s="1">
        <v>38.36</v>
      </c>
      <c r="L70" s="1">
        <v>57.52</v>
      </c>
      <c r="M70" s="1">
        <v>5.77</v>
      </c>
      <c r="N70" s="1">
        <v>4.76</v>
      </c>
      <c r="Q70" s="5"/>
    </row>
    <row r="71" spans="1:17" x14ac:dyDescent="0.2">
      <c r="A71">
        <v>10</v>
      </c>
      <c r="B71" s="3">
        <v>0</v>
      </c>
      <c r="C71" s="3" t="s">
        <v>36</v>
      </c>
      <c r="D71" s="3" t="s">
        <v>10</v>
      </c>
      <c r="E71" s="3">
        <v>1986</v>
      </c>
      <c r="F71">
        <v>0.35957</v>
      </c>
      <c r="G71">
        <v>0.35438999999999998</v>
      </c>
      <c r="H71" s="9">
        <v>0.77370000000000005</v>
      </c>
      <c r="I71" s="1">
        <v>0.50668862999999997</v>
      </c>
      <c r="J71" s="1">
        <v>4.67</v>
      </c>
      <c r="K71" s="1">
        <v>34.83</v>
      </c>
      <c r="L71" s="1">
        <v>59.43</v>
      </c>
      <c r="M71" s="1">
        <v>8</v>
      </c>
      <c r="N71" s="1">
        <v>4.2300000000000004</v>
      </c>
      <c r="Q71" s="5"/>
    </row>
    <row r="72" spans="1:17" x14ac:dyDescent="0.2">
      <c r="A72">
        <v>11</v>
      </c>
      <c r="B72" s="3">
        <v>0</v>
      </c>
      <c r="C72" s="3" t="s">
        <v>37</v>
      </c>
      <c r="D72" s="3" t="s">
        <v>1</v>
      </c>
      <c r="E72" s="3">
        <v>1986</v>
      </c>
      <c r="F72">
        <v>0.36094999999999999</v>
      </c>
      <c r="G72">
        <v>0.34600999999999998</v>
      </c>
      <c r="H72" s="9">
        <v>5.0700000000000002E-2</v>
      </c>
      <c r="I72" s="1">
        <v>0.49924987999999998</v>
      </c>
      <c r="J72" s="1">
        <v>4.96</v>
      </c>
      <c r="K72" s="1">
        <v>5.49</v>
      </c>
      <c r="L72" s="1">
        <v>20</v>
      </c>
      <c r="M72" s="1">
        <v>28.86</v>
      </c>
      <c r="N72" s="1">
        <v>15.19</v>
      </c>
      <c r="Q72" s="5"/>
    </row>
    <row r="73" spans="1:17" x14ac:dyDescent="0.2">
      <c r="A73">
        <v>12</v>
      </c>
      <c r="B73" s="3">
        <v>0</v>
      </c>
      <c r="C73" s="3" t="s">
        <v>37</v>
      </c>
      <c r="D73" s="3" t="s">
        <v>2</v>
      </c>
      <c r="E73" s="3">
        <v>1986</v>
      </c>
      <c r="F73">
        <v>0.29841000000000001</v>
      </c>
      <c r="G73">
        <v>0.28516999999999998</v>
      </c>
      <c r="H73" s="9">
        <v>0.2185</v>
      </c>
      <c r="I73" s="1">
        <v>1.0398234</v>
      </c>
      <c r="J73" s="1">
        <v>14.33</v>
      </c>
      <c r="K73" s="1">
        <v>17.64</v>
      </c>
      <c r="L73" s="1">
        <v>32.01</v>
      </c>
      <c r="M73" s="1">
        <v>23.81</v>
      </c>
      <c r="N73" s="1">
        <v>10.85</v>
      </c>
      <c r="Q73" s="5"/>
    </row>
    <row r="74" spans="1:17" x14ac:dyDescent="0.2">
      <c r="A74">
        <v>13</v>
      </c>
      <c r="B74" s="3">
        <v>0</v>
      </c>
      <c r="C74" s="3" t="s">
        <v>37</v>
      </c>
      <c r="D74" s="3" t="s">
        <v>3</v>
      </c>
      <c r="E74" s="3">
        <v>1986</v>
      </c>
      <c r="F74">
        <v>0.30158000000000001</v>
      </c>
      <c r="G74">
        <v>0.29552</v>
      </c>
      <c r="H74" s="9">
        <v>0.38700000000000001</v>
      </c>
      <c r="I74" s="1">
        <v>1.2565192000000001</v>
      </c>
      <c r="J74" s="1">
        <v>13.17</v>
      </c>
      <c r="K74" s="1">
        <v>22.44</v>
      </c>
      <c r="L74" s="1">
        <v>39.81</v>
      </c>
      <c r="M74" s="1">
        <v>16.350000000000001</v>
      </c>
      <c r="N74" s="1">
        <v>6.4</v>
      </c>
      <c r="Q74" s="5"/>
    </row>
    <row r="75" spans="1:17" x14ac:dyDescent="0.2">
      <c r="A75">
        <v>14</v>
      </c>
      <c r="B75" s="3">
        <v>0</v>
      </c>
      <c r="C75" s="3" t="s">
        <v>37</v>
      </c>
      <c r="D75" s="3" t="s">
        <v>4</v>
      </c>
      <c r="E75" s="3">
        <v>1986</v>
      </c>
      <c r="F75">
        <v>0.31274999999999997</v>
      </c>
      <c r="G75">
        <v>0.29913000000000001</v>
      </c>
      <c r="H75" s="9">
        <v>0.49669999999999997</v>
      </c>
      <c r="I75" s="1">
        <v>1.3077006</v>
      </c>
      <c r="J75" s="1">
        <v>18.68</v>
      </c>
      <c r="K75" s="1">
        <v>24.63</v>
      </c>
      <c r="L75" s="1">
        <v>36.21</v>
      </c>
      <c r="M75" s="1">
        <v>14.02</v>
      </c>
      <c r="N75" s="1">
        <v>7.48</v>
      </c>
      <c r="Q75" s="5"/>
    </row>
    <row r="76" spans="1:17" x14ac:dyDescent="0.2">
      <c r="A76">
        <v>15</v>
      </c>
      <c r="B76" s="3">
        <v>0</v>
      </c>
      <c r="C76" s="3" t="s">
        <v>37</v>
      </c>
      <c r="D76" s="3" t="s">
        <v>5</v>
      </c>
      <c r="E76" s="3">
        <v>1986</v>
      </c>
      <c r="F76">
        <v>0.29996</v>
      </c>
      <c r="G76">
        <v>0.28843999999999997</v>
      </c>
      <c r="H76" s="9">
        <v>0.54949999999999999</v>
      </c>
      <c r="I76" s="1">
        <v>1.3812930999999999</v>
      </c>
      <c r="J76" s="1">
        <v>17.059999999999999</v>
      </c>
      <c r="K76" s="1">
        <v>23.79</v>
      </c>
      <c r="L76" s="1">
        <v>36.26</v>
      </c>
      <c r="M76" s="1">
        <v>13.63</v>
      </c>
      <c r="N76" s="1">
        <v>6.37</v>
      </c>
      <c r="Q76" s="5"/>
    </row>
    <row r="77" spans="1:17" x14ac:dyDescent="0.2">
      <c r="A77">
        <v>16</v>
      </c>
      <c r="B77" s="3">
        <v>0</v>
      </c>
      <c r="C77" s="3" t="s">
        <v>37</v>
      </c>
      <c r="D77" s="3" t="s">
        <v>6</v>
      </c>
      <c r="E77" s="3">
        <v>1986</v>
      </c>
      <c r="F77">
        <v>0.30448999999999998</v>
      </c>
      <c r="G77">
        <v>0.29615000000000002</v>
      </c>
      <c r="H77" s="9">
        <v>0.49590000000000001</v>
      </c>
      <c r="I77" s="1">
        <v>1.1955574</v>
      </c>
      <c r="J77" s="1">
        <v>11.63</v>
      </c>
      <c r="K77" s="1">
        <v>20.66</v>
      </c>
      <c r="L77" s="1">
        <v>32.39</v>
      </c>
      <c r="M77" s="1">
        <v>18.11</v>
      </c>
      <c r="N77" s="1">
        <v>5.84</v>
      </c>
      <c r="Q77" s="5"/>
    </row>
    <row r="78" spans="1:17" x14ac:dyDescent="0.2">
      <c r="A78">
        <v>17</v>
      </c>
      <c r="B78" s="3">
        <v>0</v>
      </c>
      <c r="C78" s="3" t="s">
        <v>37</v>
      </c>
      <c r="D78" s="3" t="s">
        <v>7</v>
      </c>
      <c r="E78" s="3">
        <v>1986</v>
      </c>
      <c r="F78">
        <v>0.30917</v>
      </c>
      <c r="G78">
        <v>0.28249000000000002</v>
      </c>
      <c r="H78" s="9">
        <v>0.54749999999999999</v>
      </c>
      <c r="I78" s="1">
        <v>1.0583722</v>
      </c>
      <c r="J78" s="1">
        <v>10.53</v>
      </c>
      <c r="K78" s="1">
        <v>20.399999999999999</v>
      </c>
      <c r="L78" s="1">
        <v>32.090000000000003</v>
      </c>
      <c r="M78" s="1">
        <v>14.29</v>
      </c>
      <c r="N78" s="1">
        <v>7.66</v>
      </c>
      <c r="Q78" s="5"/>
    </row>
    <row r="79" spans="1:17" x14ac:dyDescent="0.2">
      <c r="A79">
        <v>18</v>
      </c>
      <c r="B79" s="3">
        <v>0</v>
      </c>
      <c r="C79" s="3" t="s">
        <v>37</v>
      </c>
      <c r="D79" s="3" t="s">
        <v>8</v>
      </c>
      <c r="E79" s="3">
        <v>1986</v>
      </c>
      <c r="F79">
        <v>0.30354999999999999</v>
      </c>
      <c r="G79">
        <v>0.29468</v>
      </c>
      <c r="H79" s="9">
        <v>0.50680000000000003</v>
      </c>
      <c r="I79" s="1">
        <v>0.86656259000000002</v>
      </c>
      <c r="J79" s="1">
        <v>10.66</v>
      </c>
      <c r="K79" s="1">
        <v>17.27</v>
      </c>
      <c r="L79" s="1">
        <v>29.71</v>
      </c>
      <c r="M79" s="1">
        <v>10.88</v>
      </c>
      <c r="N79" s="1">
        <v>7.43</v>
      </c>
      <c r="Q79" s="5"/>
    </row>
    <row r="80" spans="1:17" x14ac:dyDescent="0.2">
      <c r="A80">
        <v>19</v>
      </c>
      <c r="B80" s="3">
        <v>0</v>
      </c>
      <c r="C80" s="3" t="s">
        <v>37</v>
      </c>
      <c r="D80" s="3" t="s">
        <v>9</v>
      </c>
      <c r="E80" s="3">
        <v>1986</v>
      </c>
      <c r="F80">
        <v>0.31014999999999998</v>
      </c>
      <c r="G80">
        <v>0.28192</v>
      </c>
      <c r="H80" s="9">
        <v>0.56040000000000001</v>
      </c>
      <c r="I80" s="1">
        <v>0.74489623000000005</v>
      </c>
      <c r="J80" s="1">
        <v>9.69</v>
      </c>
      <c r="K80" s="1">
        <v>19.93</v>
      </c>
      <c r="L80" s="1">
        <v>33.93</v>
      </c>
      <c r="M80" s="1">
        <v>12.05</v>
      </c>
      <c r="N80" s="1">
        <v>4.91</v>
      </c>
      <c r="Q80" s="5"/>
    </row>
    <row r="81" spans="1:17" x14ac:dyDescent="0.2">
      <c r="A81">
        <v>20</v>
      </c>
      <c r="B81" s="3">
        <v>0</v>
      </c>
      <c r="C81" s="3" t="s">
        <v>37</v>
      </c>
      <c r="D81" s="3" t="s">
        <v>10</v>
      </c>
      <c r="E81" s="3">
        <v>1986</v>
      </c>
      <c r="F81">
        <v>0.35946</v>
      </c>
      <c r="G81">
        <v>0.40283999999999998</v>
      </c>
      <c r="H81" s="9">
        <v>0.59730000000000005</v>
      </c>
      <c r="I81" s="1">
        <v>0.64008551999999996</v>
      </c>
      <c r="J81" s="1">
        <v>9.59</v>
      </c>
      <c r="K81" s="1">
        <v>21.37</v>
      </c>
      <c r="L81" s="1">
        <v>36.26</v>
      </c>
      <c r="M81" s="1">
        <v>12.09</v>
      </c>
      <c r="N81" s="1">
        <v>6.59</v>
      </c>
      <c r="Q81" s="5"/>
    </row>
    <row r="82" spans="1:17" x14ac:dyDescent="0.2">
      <c r="A82">
        <v>21</v>
      </c>
      <c r="B82" s="3">
        <v>0</v>
      </c>
      <c r="C82" s="3" t="s">
        <v>38</v>
      </c>
      <c r="D82" s="3" t="s">
        <v>1</v>
      </c>
      <c r="E82" s="3">
        <v>1986</v>
      </c>
      <c r="F82">
        <v>0.32138</v>
      </c>
      <c r="G82">
        <v>0.30204999999999999</v>
      </c>
      <c r="H82" s="9">
        <v>0.12330000000000001</v>
      </c>
      <c r="I82" s="1">
        <v>0.60274994000000004</v>
      </c>
      <c r="J82" s="1">
        <v>37.86</v>
      </c>
      <c r="K82" s="1">
        <v>4.09</v>
      </c>
      <c r="L82" s="1">
        <v>13.61</v>
      </c>
      <c r="M82" s="1">
        <v>22.47</v>
      </c>
      <c r="N82" s="1">
        <v>13.4</v>
      </c>
      <c r="Q82" s="5"/>
    </row>
    <row r="83" spans="1:17" x14ac:dyDescent="0.2">
      <c r="A83">
        <v>22</v>
      </c>
      <c r="B83" s="3">
        <v>0</v>
      </c>
      <c r="C83" s="3" t="s">
        <v>38</v>
      </c>
      <c r="D83" s="3" t="s">
        <v>2</v>
      </c>
      <c r="E83" s="3">
        <v>1986</v>
      </c>
      <c r="F83">
        <v>0.30342999999999998</v>
      </c>
      <c r="G83">
        <v>0.29503000000000001</v>
      </c>
      <c r="H83" s="9">
        <v>0.40350000000000003</v>
      </c>
      <c r="I83" s="1">
        <v>1.1182529999999999</v>
      </c>
      <c r="J83" s="1">
        <v>55.51</v>
      </c>
      <c r="K83" s="1">
        <v>9.83</v>
      </c>
      <c r="L83" s="1">
        <v>20.29</v>
      </c>
      <c r="M83" s="1">
        <v>16.760000000000002</v>
      </c>
      <c r="N83" s="1">
        <v>6.19</v>
      </c>
      <c r="Q83" s="5"/>
    </row>
    <row r="84" spans="1:17" x14ac:dyDescent="0.2">
      <c r="A84">
        <v>23</v>
      </c>
      <c r="B84" s="3">
        <v>0</v>
      </c>
      <c r="C84" s="3" t="s">
        <v>38</v>
      </c>
      <c r="D84" s="3" t="s">
        <v>3</v>
      </c>
      <c r="E84" s="3">
        <v>1986</v>
      </c>
      <c r="F84">
        <v>0.30760999999999999</v>
      </c>
      <c r="G84">
        <v>0.30201</v>
      </c>
      <c r="H84" s="9">
        <v>0.56989999999999996</v>
      </c>
      <c r="I84" s="1">
        <v>1.3095919</v>
      </c>
      <c r="J84" s="1">
        <v>61.56</v>
      </c>
      <c r="K84" s="1">
        <v>12.46</v>
      </c>
      <c r="L84" s="1">
        <v>24.28</v>
      </c>
      <c r="M84" s="1">
        <v>12</v>
      </c>
      <c r="N84" s="1">
        <v>4.87</v>
      </c>
      <c r="Q84" s="5"/>
    </row>
    <row r="85" spans="1:17" x14ac:dyDescent="0.2">
      <c r="A85">
        <v>24</v>
      </c>
      <c r="B85" s="3">
        <v>0</v>
      </c>
      <c r="C85" s="3" t="s">
        <v>38</v>
      </c>
      <c r="D85" s="3" t="s">
        <v>4</v>
      </c>
      <c r="E85" s="3">
        <v>1986</v>
      </c>
      <c r="F85">
        <v>0.31280999999999998</v>
      </c>
      <c r="G85">
        <v>0.30735000000000001</v>
      </c>
      <c r="H85" s="9">
        <v>0.66930000000000001</v>
      </c>
      <c r="I85" s="1">
        <v>1.4491802</v>
      </c>
      <c r="J85" s="1">
        <v>65.78</v>
      </c>
      <c r="K85" s="1">
        <v>13.66</v>
      </c>
      <c r="L85" s="1">
        <v>23.74</v>
      </c>
      <c r="M85" s="1">
        <v>10.49</v>
      </c>
      <c r="N85" s="1">
        <v>4.42</v>
      </c>
      <c r="Q85" s="5"/>
    </row>
    <row r="86" spans="1:17" x14ac:dyDescent="0.2">
      <c r="A86">
        <v>25</v>
      </c>
      <c r="B86" s="3">
        <v>0</v>
      </c>
      <c r="C86" s="3" t="s">
        <v>38</v>
      </c>
      <c r="D86" s="3" t="s">
        <v>5</v>
      </c>
      <c r="E86" s="3">
        <v>1986</v>
      </c>
      <c r="F86">
        <v>0.33289999999999997</v>
      </c>
      <c r="G86">
        <v>0.32390999999999998</v>
      </c>
      <c r="H86" s="9">
        <v>0.70289999999999997</v>
      </c>
      <c r="I86" s="1">
        <v>1.4336023</v>
      </c>
      <c r="J86" s="1">
        <v>69.42</v>
      </c>
      <c r="K86" s="1">
        <v>12.94</v>
      </c>
      <c r="L86" s="1">
        <v>22.55</v>
      </c>
      <c r="M86" s="1">
        <v>10.58</v>
      </c>
      <c r="N86" s="1">
        <v>5.24</v>
      </c>
      <c r="Q86" s="5"/>
    </row>
    <row r="87" spans="1:17" x14ac:dyDescent="0.2">
      <c r="A87">
        <v>26</v>
      </c>
      <c r="B87" s="3">
        <v>0</v>
      </c>
      <c r="C87" s="3" t="s">
        <v>38</v>
      </c>
      <c r="D87" s="3" t="s">
        <v>6</v>
      </c>
      <c r="E87" s="3">
        <v>1986</v>
      </c>
      <c r="F87">
        <v>0.34845999999999999</v>
      </c>
      <c r="G87">
        <v>0.35010000000000002</v>
      </c>
      <c r="H87" s="9">
        <v>0.71970000000000001</v>
      </c>
      <c r="I87" s="1">
        <v>1.4087706</v>
      </c>
      <c r="J87" s="1">
        <v>68.260000000000005</v>
      </c>
      <c r="K87" s="1">
        <v>14.14</v>
      </c>
      <c r="L87" s="1">
        <v>24.49</v>
      </c>
      <c r="M87" s="1">
        <v>9.0399999999999991</v>
      </c>
      <c r="N87" s="1">
        <v>3.92</v>
      </c>
      <c r="Q87" s="5"/>
    </row>
    <row r="88" spans="1:17" x14ac:dyDescent="0.2">
      <c r="A88">
        <v>27</v>
      </c>
      <c r="B88" s="3">
        <v>0</v>
      </c>
      <c r="C88" s="3" t="s">
        <v>38</v>
      </c>
      <c r="D88" s="3" t="s">
        <v>7</v>
      </c>
      <c r="E88" s="3">
        <v>1986</v>
      </c>
      <c r="F88">
        <v>0.33062000000000002</v>
      </c>
      <c r="G88">
        <v>0.31666</v>
      </c>
      <c r="H88" s="9">
        <v>0.74819999999999998</v>
      </c>
      <c r="I88" s="1">
        <v>1.1965945</v>
      </c>
      <c r="J88" s="1">
        <v>66.430000000000007</v>
      </c>
      <c r="K88" s="1">
        <v>14.84</v>
      </c>
      <c r="L88" s="1">
        <v>25.53</v>
      </c>
      <c r="M88" s="1">
        <v>7.7</v>
      </c>
      <c r="N88" s="1">
        <v>5.44</v>
      </c>
      <c r="Q88" s="5"/>
    </row>
    <row r="89" spans="1:17" x14ac:dyDescent="0.2">
      <c r="A89">
        <v>28</v>
      </c>
      <c r="B89" s="3">
        <v>0</v>
      </c>
      <c r="C89" s="3" t="s">
        <v>38</v>
      </c>
      <c r="D89" s="3" t="s">
        <v>8</v>
      </c>
      <c r="E89" s="3">
        <v>1986</v>
      </c>
      <c r="F89">
        <v>0.34105000000000002</v>
      </c>
      <c r="G89">
        <v>0.34101999999999999</v>
      </c>
      <c r="H89" s="9">
        <v>0.71020000000000005</v>
      </c>
      <c r="I89" s="1">
        <v>1.1518330999999999</v>
      </c>
      <c r="J89" s="1">
        <v>69.45</v>
      </c>
      <c r="K89" s="1">
        <v>16.22</v>
      </c>
      <c r="L89" s="1">
        <v>28.8</v>
      </c>
      <c r="M89" s="1">
        <v>9.2200000000000006</v>
      </c>
      <c r="N89" s="1">
        <v>4.6100000000000003</v>
      </c>
      <c r="Q89" s="5"/>
    </row>
    <row r="90" spans="1:17" x14ac:dyDescent="0.2">
      <c r="A90">
        <v>29</v>
      </c>
      <c r="B90" s="3">
        <v>0</v>
      </c>
      <c r="C90" s="3" t="s">
        <v>38</v>
      </c>
      <c r="D90" s="3" t="s">
        <v>9</v>
      </c>
      <c r="E90" s="3">
        <v>1986</v>
      </c>
      <c r="F90">
        <v>0.33313999999999999</v>
      </c>
      <c r="G90">
        <v>0.32493</v>
      </c>
      <c r="H90" s="9">
        <v>0.73970000000000002</v>
      </c>
      <c r="I90" s="1">
        <v>1.0242846000000001</v>
      </c>
      <c r="J90" s="1">
        <v>59.5</v>
      </c>
      <c r="K90" s="1">
        <v>15.5</v>
      </c>
      <c r="L90" s="1">
        <v>31.47</v>
      </c>
      <c r="M90" s="1">
        <v>5.98</v>
      </c>
      <c r="N90" s="1">
        <v>4.78</v>
      </c>
      <c r="Q90" s="5"/>
    </row>
    <row r="91" spans="1:17" x14ac:dyDescent="0.2">
      <c r="A91">
        <v>30</v>
      </c>
      <c r="B91" s="3">
        <v>0</v>
      </c>
      <c r="C91" s="3" t="s">
        <v>38</v>
      </c>
      <c r="D91" s="3" t="s">
        <v>10</v>
      </c>
      <c r="E91" s="3">
        <v>1986</v>
      </c>
      <c r="F91">
        <v>0.35031000000000001</v>
      </c>
      <c r="G91">
        <v>0.29820999999999998</v>
      </c>
      <c r="H91" s="9">
        <v>0.76870000000000005</v>
      </c>
      <c r="I91" s="1">
        <v>0.82100536999999996</v>
      </c>
      <c r="J91" s="1">
        <v>64.41</v>
      </c>
      <c r="K91" s="1">
        <v>17.63</v>
      </c>
      <c r="L91" s="1">
        <v>28.28</v>
      </c>
      <c r="M91" s="1">
        <v>14.14</v>
      </c>
      <c r="N91" s="1">
        <v>2.02</v>
      </c>
      <c r="Q91" s="5"/>
    </row>
    <row r="92" spans="1:17" x14ac:dyDescent="0.2">
      <c r="A92">
        <v>31</v>
      </c>
      <c r="B92" s="3">
        <v>1</v>
      </c>
      <c r="C92" s="3" t="s">
        <v>36</v>
      </c>
      <c r="D92" s="3" t="s">
        <v>1</v>
      </c>
      <c r="E92" s="3">
        <v>1986</v>
      </c>
      <c r="F92">
        <v>0.31730999999999998</v>
      </c>
      <c r="G92">
        <v>0.29009000000000001</v>
      </c>
      <c r="H92" s="9">
        <v>0.155</v>
      </c>
      <c r="I92" s="1">
        <v>0.65448211999999995</v>
      </c>
      <c r="J92" s="1">
        <v>3.3</v>
      </c>
      <c r="K92" s="1">
        <v>13.84</v>
      </c>
      <c r="L92" s="1">
        <v>32.909999999999997</v>
      </c>
      <c r="M92" s="1">
        <v>36.020000000000003</v>
      </c>
      <c r="N92" s="1">
        <v>22.75</v>
      </c>
      <c r="Q92" s="5"/>
    </row>
    <row r="93" spans="1:17" x14ac:dyDescent="0.2">
      <c r="A93">
        <v>32</v>
      </c>
      <c r="B93" s="3">
        <v>1</v>
      </c>
      <c r="C93" s="3" t="s">
        <v>36</v>
      </c>
      <c r="D93" s="3" t="s">
        <v>2</v>
      </c>
      <c r="E93" s="3">
        <v>1986</v>
      </c>
      <c r="F93">
        <v>0.31840000000000002</v>
      </c>
      <c r="G93">
        <v>0.29349999999999998</v>
      </c>
      <c r="H93" s="9">
        <v>0.49759999999999999</v>
      </c>
      <c r="I93" s="1">
        <v>1.0743590000000001</v>
      </c>
      <c r="J93" s="1">
        <v>3.99</v>
      </c>
      <c r="K93" s="1">
        <v>38.729999999999997</v>
      </c>
      <c r="L93" s="1">
        <v>58.2</v>
      </c>
      <c r="M93" s="1">
        <v>19.04</v>
      </c>
      <c r="N93" s="1">
        <v>16.18</v>
      </c>
      <c r="Q93" s="5"/>
    </row>
    <row r="94" spans="1:17" x14ac:dyDescent="0.2">
      <c r="A94">
        <v>33</v>
      </c>
      <c r="B94" s="3">
        <v>1</v>
      </c>
      <c r="C94" s="3" t="s">
        <v>36</v>
      </c>
      <c r="D94" s="3" t="s">
        <v>3</v>
      </c>
      <c r="E94" s="3">
        <v>1986</v>
      </c>
      <c r="F94">
        <v>0.34732000000000002</v>
      </c>
      <c r="G94">
        <v>0.31769999999999998</v>
      </c>
      <c r="H94" s="9">
        <v>0.68730000000000002</v>
      </c>
      <c r="I94" s="1">
        <v>1.2517233999999999</v>
      </c>
      <c r="J94" s="1">
        <v>5.67</v>
      </c>
      <c r="K94" s="1">
        <v>42.61</v>
      </c>
      <c r="L94" s="1">
        <v>64.05</v>
      </c>
      <c r="M94" s="1">
        <v>14.02</v>
      </c>
      <c r="N94" s="1">
        <v>15.86</v>
      </c>
      <c r="Q94" s="5"/>
    </row>
    <row r="95" spans="1:17" x14ac:dyDescent="0.2">
      <c r="A95">
        <v>34</v>
      </c>
      <c r="B95" s="3">
        <v>1</v>
      </c>
      <c r="C95" s="3" t="s">
        <v>36</v>
      </c>
      <c r="D95" s="3" t="s">
        <v>4</v>
      </c>
      <c r="E95" s="3">
        <v>1986</v>
      </c>
      <c r="F95">
        <v>0.35570000000000002</v>
      </c>
      <c r="G95">
        <v>0.32246000000000002</v>
      </c>
      <c r="H95" s="9">
        <v>0.72599999999999998</v>
      </c>
      <c r="I95" s="1">
        <v>1.2337644999999999</v>
      </c>
      <c r="J95" s="1">
        <v>6.48</v>
      </c>
      <c r="K95" s="1">
        <v>42.41</v>
      </c>
      <c r="L95" s="1">
        <v>64.239999999999995</v>
      </c>
      <c r="M95" s="1">
        <v>12.83</v>
      </c>
      <c r="N95" s="1">
        <v>16.39</v>
      </c>
      <c r="Q95" s="5"/>
    </row>
    <row r="96" spans="1:17" x14ac:dyDescent="0.2">
      <c r="A96">
        <v>35</v>
      </c>
      <c r="B96" s="3">
        <v>1</v>
      </c>
      <c r="C96" s="3" t="s">
        <v>36</v>
      </c>
      <c r="D96" s="3" t="s">
        <v>5</v>
      </c>
      <c r="E96" s="3">
        <v>1986</v>
      </c>
      <c r="F96">
        <v>0.36160999999999999</v>
      </c>
      <c r="G96">
        <v>0.33121</v>
      </c>
      <c r="H96" s="9">
        <v>0.74829999999999997</v>
      </c>
      <c r="I96" s="1">
        <v>1.1657751000000001</v>
      </c>
      <c r="J96" s="1">
        <v>5.74</v>
      </c>
      <c r="K96" s="1">
        <v>41.71</v>
      </c>
      <c r="L96" s="1">
        <v>63.23</v>
      </c>
      <c r="M96" s="1">
        <v>11.82</v>
      </c>
      <c r="N96" s="1">
        <v>18.11</v>
      </c>
      <c r="Q96" s="5"/>
    </row>
    <row r="97" spans="1:17" x14ac:dyDescent="0.2">
      <c r="A97">
        <v>36</v>
      </c>
      <c r="B97" s="3">
        <v>1</v>
      </c>
      <c r="C97" s="3" t="s">
        <v>36</v>
      </c>
      <c r="D97" s="3" t="s">
        <v>6</v>
      </c>
      <c r="E97" s="3">
        <v>1986</v>
      </c>
      <c r="F97">
        <v>0.34941</v>
      </c>
      <c r="G97">
        <v>0.32332</v>
      </c>
      <c r="H97" s="9">
        <v>0.72699999999999998</v>
      </c>
      <c r="I97" s="1">
        <v>1.1843338999999999</v>
      </c>
      <c r="J97" s="1">
        <v>4.9400000000000004</v>
      </c>
      <c r="K97" s="1">
        <v>37.43</v>
      </c>
      <c r="L97" s="1">
        <v>60.97</v>
      </c>
      <c r="M97" s="1">
        <v>10.88</v>
      </c>
      <c r="N97" s="1">
        <v>19.75</v>
      </c>
      <c r="Q97" s="5"/>
    </row>
    <row r="98" spans="1:17" x14ac:dyDescent="0.2">
      <c r="A98">
        <v>37</v>
      </c>
      <c r="B98" s="3">
        <v>1</v>
      </c>
      <c r="C98" s="3" t="s">
        <v>36</v>
      </c>
      <c r="D98" s="3" t="s">
        <v>7</v>
      </c>
      <c r="E98" s="3">
        <v>1986</v>
      </c>
      <c r="F98">
        <v>0.34266000000000002</v>
      </c>
      <c r="G98">
        <v>0.31966</v>
      </c>
      <c r="H98" s="9">
        <v>0.71550000000000002</v>
      </c>
      <c r="I98" s="1">
        <v>1.0144495</v>
      </c>
      <c r="J98" s="1">
        <v>4.72</v>
      </c>
      <c r="K98" s="1">
        <v>33.53</v>
      </c>
      <c r="L98" s="1">
        <v>59.4</v>
      </c>
      <c r="M98" s="1">
        <v>11.47</v>
      </c>
      <c r="N98" s="1">
        <v>20.21</v>
      </c>
      <c r="Q98" s="5"/>
    </row>
    <row r="99" spans="1:17" x14ac:dyDescent="0.2">
      <c r="A99">
        <v>38</v>
      </c>
      <c r="B99" s="3">
        <v>1</v>
      </c>
      <c r="C99" s="3" t="s">
        <v>36</v>
      </c>
      <c r="D99" s="3" t="s">
        <v>8</v>
      </c>
      <c r="E99" s="3">
        <v>1986</v>
      </c>
      <c r="F99">
        <v>0.34548000000000001</v>
      </c>
      <c r="G99">
        <v>0.31584000000000001</v>
      </c>
      <c r="H99" s="9">
        <v>0.69199999999999995</v>
      </c>
      <c r="I99" s="1">
        <v>0.78098913000000003</v>
      </c>
      <c r="J99" s="1">
        <v>4.68</v>
      </c>
      <c r="K99" s="1">
        <v>33.17</v>
      </c>
      <c r="L99" s="1">
        <v>59.78</v>
      </c>
      <c r="M99" s="1">
        <v>9.93</v>
      </c>
      <c r="N99" s="1">
        <v>21.28</v>
      </c>
      <c r="Q99" s="5"/>
    </row>
    <row r="100" spans="1:17" x14ac:dyDescent="0.2">
      <c r="A100">
        <v>39</v>
      </c>
      <c r="B100" s="3">
        <v>1</v>
      </c>
      <c r="C100" s="3" t="s">
        <v>36</v>
      </c>
      <c r="D100" s="3" t="s">
        <v>9</v>
      </c>
      <c r="E100" s="3">
        <v>1986</v>
      </c>
      <c r="F100">
        <v>0.33028000000000002</v>
      </c>
      <c r="G100">
        <v>0.30909999999999999</v>
      </c>
      <c r="H100" s="9">
        <v>0.66159999999999997</v>
      </c>
      <c r="I100" s="1">
        <v>0.54550971000000004</v>
      </c>
      <c r="J100" s="1">
        <v>4.59</v>
      </c>
      <c r="K100" s="1">
        <v>30.99</v>
      </c>
      <c r="L100" s="1">
        <v>56.03</v>
      </c>
      <c r="M100" s="1">
        <v>12</v>
      </c>
      <c r="N100" s="1">
        <v>23.61</v>
      </c>
      <c r="Q100" s="5"/>
    </row>
    <row r="101" spans="1:17" x14ac:dyDescent="0.2">
      <c r="A101">
        <v>40</v>
      </c>
      <c r="B101" s="3">
        <v>1</v>
      </c>
      <c r="C101" s="3" t="s">
        <v>36</v>
      </c>
      <c r="D101" s="3" t="s">
        <v>10</v>
      </c>
      <c r="E101" s="3">
        <v>1986</v>
      </c>
      <c r="F101">
        <v>0.34328999999999998</v>
      </c>
      <c r="G101">
        <v>0.32167000000000001</v>
      </c>
      <c r="H101" s="9">
        <v>0.62339999999999995</v>
      </c>
      <c r="I101" s="1">
        <v>0.44641524999999999</v>
      </c>
      <c r="J101" s="1">
        <v>5.66</v>
      </c>
      <c r="K101" s="1">
        <v>27.21</v>
      </c>
      <c r="L101" s="1">
        <v>53.04</v>
      </c>
      <c r="M101" s="1">
        <v>14.75</v>
      </c>
      <c r="N101" s="1">
        <v>23.41</v>
      </c>
      <c r="Q101" s="5"/>
    </row>
    <row r="102" spans="1:17" x14ac:dyDescent="0.2">
      <c r="A102">
        <v>41</v>
      </c>
      <c r="B102" s="3">
        <v>1</v>
      </c>
      <c r="C102" s="3" t="s">
        <v>37</v>
      </c>
      <c r="D102" s="3" t="s">
        <v>1</v>
      </c>
      <c r="E102" s="3">
        <v>1986</v>
      </c>
      <c r="F102">
        <v>0.34408</v>
      </c>
      <c r="G102">
        <v>0.31357000000000002</v>
      </c>
      <c r="H102" s="9">
        <v>5.5100000000000003E-2</v>
      </c>
      <c r="I102" s="1">
        <v>0.80182966</v>
      </c>
      <c r="J102" s="1">
        <v>9.4499999999999993</v>
      </c>
      <c r="K102" s="1">
        <v>6.97</v>
      </c>
      <c r="L102" s="1">
        <v>25.45</v>
      </c>
      <c r="M102" s="1">
        <v>34.07</v>
      </c>
      <c r="N102" s="1">
        <v>33.270000000000003</v>
      </c>
      <c r="Q102" s="5"/>
    </row>
    <row r="103" spans="1:17" x14ac:dyDescent="0.2">
      <c r="A103">
        <v>42</v>
      </c>
      <c r="B103" s="3">
        <v>1</v>
      </c>
      <c r="C103" s="3" t="s">
        <v>37</v>
      </c>
      <c r="D103" s="3" t="s">
        <v>2</v>
      </c>
      <c r="E103" s="3">
        <v>1986</v>
      </c>
      <c r="F103">
        <v>0.34473999999999999</v>
      </c>
      <c r="G103">
        <v>0.31290000000000001</v>
      </c>
      <c r="H103" s="9">
        <v>0.21779999999999999</v>
      </c>
      <c r="I103" s="1">
        <v>1.2773152000000001</v>
      </c>
      <c r="J103" s="1">
        <v>10.18</v>
      </c>
      <c r="K103" s="1">
        <v>23.35</v>
      </c>
      <c r="L103" s="1">
        <v>43.86</v>
      </c>
      <c r="M103" s="1">
        <v>26.32</v>
      </c>
      <c r="N103" s="1">
        <v>20.66</v>
      </c>
      <c r="Q103" s="5"/>
    </row>
    <row r="104" spans="1:17" x14ac:dyDescent="0.2">
      <c r="A104">
        <v>43</v>
      </c>
      <c r="B104" s="3">
        <v>1</v>
      </c>
      <c r="C104" s="3" t="s">
        <v>37</v>
      </c>
      <c r="D104" s="3" t="s">
        <v>3</v>
      </c>
      <c r="E104" s="3">
        <v>1986</v>
      </c>
      <c r="F104">
        <v>0.30149999999999999</v>
      </c>
      <c r="G104">
        <v>0.28436</v>
      </c>
      <c r="H104" s="9">
        <v>0.30309999999999998</v>
      </c>
      <c r="I104" s="1">
        <v>1.4373308</v>
      </c>
      <c r="J104" s="1">
        <v>12.23</v>
      </c>
      <c r="K104" s="1">
        <v>24.45</v>
      </c>
      <c r="L104" s="1">
        <v>48.08</v>
      </c>
      <c r="M104" s="1">
        <v>24.37</v>
      </c>
      <c r="N104" s="1">
        <v>18.03</v>
      </c>
      <c r="Q104" s="5"/>
    </row>
    <row r="105" spans="1:17" x14ac:dyDescent="0.2">
      <c r="A105">
        <v>44</v>
      </c>
      <c r="B105" s="3">
        <v>1</v>
      </c>
      <c r="C105" s="3" t="s">
        <v>37</v>
      </c>
      <c r="D105" s="3" t="s">
        <v>4</v>
      </c>
      <c r="E105" s="3">
        <v>1986</v>
      </c>
      <c r="F105">
        <v>0.32645000000000002</v>
      </c>
      <c r="G105">
        <v>0.30776999999999999</v>
      </c>
      <c r="H105" s="9">
        <v>0.35410000000000003</v>
      </c>
      <c r="I105" s="1">
        <v>1.4339512999999999</v>
      </c>
      <c r="J105" s="1">
        <v>13.1</v>
      </c>
      <c r="K105" s="1">
        <v>25.29</v>
      </c>
      <c r="L105" s="1">
        <v>50.74</v>
      </c>
      <c r="M105" s="1">
        <v>19.670000000000002</v>
      </c>
      <c r="N105" s="1">
        <v>18.75</v>
      </c>
      <c r="Q105" s="5"/>
    </row>
    <row r="106" spans="1:17" x14ac:dyDescent="0.2">
      <c r="A106">
        <v>45</v>
      </c>
      <c r="B106" s="3">
        <v>1</v>
      </c>
      <c r="C106" s="3" t="s">
        <v>37</v>
      </c>
      <c r="D106" s="3" t="s">
        <v>5</v>
      </c>
      <c r="E106" s="3">
        <v>1986</v>
      </c>
      <c r="F106">
        <v>0.34571000000000002</v>
      </c>
      <c r="G106">
        <v>0.31619999999999998</v>
      </c>
      <c r="H106" s="9">
        <v>0.42549999999999999</v>
      </c>
      <c r="I106" s="1">
        <v>1.2729785</v>
      </c>
      <c r="J106" s="1">
        <v>12.36</v>
      </c>
      <c r="K106" s="1">
        <v>28.09</v>
      </c>
      <c r="L106" s="1">
        <v>50.52</v>
      </c>
      <c r="M106" s="1">
        <v>19.86</v>
      </c>
      <c r="N106" s="1">
        <v>17.25</v>
      </c>
      <c r="Q106" s="5"/>
    </row>
    <row r="107" spans="1:17" x14ac:dyDescent="0.2">
      <c r="A107">
        <v>46</v>
      </c>
      <c r="B107" s="3">
        <v>1</v>
      </c>
      <c r="C107" s="3" t="s">
        <v>37</v>
      </c>
      <c r="D107" s="3" t="s">
        <v>6</v>
      </c>
      <c r="E107" s="3">
        <v>1986</v>
      </c>
      <c r="F107">
        <v>0.30025000000000002</v>
      </c>
      <c r="G107">
        <v>0.28666000000000003</v>
      </c>
      <c r="H107" s="9">
        <v>0.4098</v>
      </c>
      <c r="I107" s="1">
        <v>1.1148286999999999</v>
      </c>
      <c r="J107" s="1">
        <v>13.37</v>
      </c>
      <c r="K107" s="1">
        <v>21.96</v>
      </c>
      <c r="L107" s="1">
        <v>43.48</v>
      </c>
      <c r="M107" s="1">
        <v>23.76</v>
      </c>
      <c r="N107" s="1">
        <v>18.170000000000002</v>
      </c>
      <c r="Q107" s="5"/>
    </row>
    <row r="108" spans="1:17" x14ac:dyDescent="0.2">
      <c r="A108">
        <v>47</v>
      </c>
      <c r="B108" s="3">
        <v>1</v>
      </c>
      <c r="C108" s="3" t="s">
        <v>37</v>
      </c>
      <c r="D108" s="3" t="s">
        <v>7</v>
      </c>
      <c r="E108" s="3">
        <v>1986</v>
      </c>
      <c r="F108">
        <v>0.32568000000000003</v>
      </c>
      <c r="G108">
        <v>0.32188</v>
      </c>
      <c r="H108" s="9">
        <v>0.39090000000000003</v>
      </c>
      <c r="I108" s="1">
        <v>0.93837000000000004</v>
      </c>
      <c r="J108" s="1">
        <v>11.06</v>
      </c>
      <c r="K108" s="1">
        <v>23.71</v>
      </c>
      <c r="L108" s="1">
        <v>48.15</v>
      </c>
      <c r="M108" s="1">
        <v>21.21</v>
      </c>
      <c r="N108" s="1">
        <v>15.82</v>
      </c>
      <c r="Q108" s="5"/>
    </row>
    <row r="109" spans="1:17" x14ac:dyDescent="0.2">
      <c r="A109">
        <v>48</v>
      </c>
      <c r="B109" s="3">
        <v>1</v>
      </c>
      <c r="C109" s="3" t="s">
        <v>37</v>
      </c>
      <c r="D109" s="3" t="s">
        <v>8</v>
      </c>
      <c r="E109" s="3">
        <v>1986</v>
      </c>
      <c r="F109">
        <v>0.34816000000000003</v>
      </c>
      <c r="G109">
        <v>0.30234</v>
      </c>
      <c r="H109" s="9">
        <v>0.40760000000000002</v>
      </c>
      <c r="I109" s="1">
        <v>0.79362301000000002</v>
      </c>
      <c r="J109" s="1">
        <v>9.73</v>
      </c>
      <c r="K109" s="1">
        <v>21.37</v>
      </c>
      <c r="L109" s="1">
        <v>45.89</v>
      </c>
      <c r="M109" s="1">
        <v>24.24</v>
      </c>
      <c r="N109" s="1">
        <v>15.15</v>
      </c>
      <c r="Q109" s="5"/>
    </row>
    <row r="110" spans="1:17" x14ac:dyDescent="0.2">
      <c r="A110">
        <v>49</v>
      </c>
      <c r="B110" s="3">
        <v>1</v>
      </c>
      <c r="C110" s="3" t="s">
        <v>37</v>
      </c>
      <c r="D110" s="3" t="s">
        <v>9</v>
      </c>
      <c r="E110" s="3">
        <v>1986</v>
      </c>
      <c r="F110">
        <v>0.42277999999999999</v>
      </c>
      <c r="G110">
        <v>0.40667999999999999</v>
      </c>
      <c r="H110" s="9">
        <v>0.39650000000000002</v>
      </c>
      <c r="I110" s="1">
        <v>0.65705963000000001</v>
      </c>
      <c r="J110" s="1">
        <v>8.3000000000000007</v>
      </c>
      <c r="K110" s="1">
        <v>19.21</v>
      </c>
      <c r="L110" s="1">
        <v>44.18</v>
      </c>
      <c r="M110" s="1">
        <v>20.55</v>
      </c>
      <c r="N110" s="1">
        <v>17.809999999999999</v>
      </c>
      <c r="Q110" s="5"/>
    </row>
    <row r="111" spans="1:17" x14ac:dyDescent="0.2">
      <c r="A111">
        <v>50</v>
      </c>
      <c r="B111" s="3">
        <v>1</v>
      </c>
      <c r="C111" s="3" t="s">
        <v>37</v>
      </c>
      <c r="D111" s="3" t="s">
        <v>10</v>
      </c>
      <c r="E111" s="3">
        <v>1986</v>
      </c>
      <c r="F111">
        <v>0.41049000000000002</v>
      </c>
      <c r="G111">
        <v>0.36152000000000001</v>
      </c>
      <c r="H111" s="9">
        <v>0.35610000000000003</v>
      </c>
      <c r="I111" s="1">
        <v>0.62521495999999999</v>
      </c>
      <c r="J111" s="1">
        <v>6.84</v>
      </c>
      <c r="K111" s="1">
        <v>19.72</v>
      </c>
      <c r="L111" s="1">
        <v>41.41</v>
      </c>
      <c r="M111" s="1">
        <v>26.56</v>
      </c>
      <c r="N111" s="1">
        <v>16.41</v>
      </c>
      <c r="Q111" s="5"/>
    </row>
    <row r="112" spans="1:17" x14ac:dyDescent="0.2">
      <c r="A112">
        <v>51</v>
      </c>
      <c r="B112" s="3">
        <v>1</v>
      </c>
      <c r="C112" s="3" t="s">
        <v>38</v>
      </c>
      <c r="D112" s="3" t="s">
        <v>1</v>
      </c>
      <c r="E112" s="3">
        <v>1986</v>
      </c>
      <c r="F112">
        <v>0.34172999999999998</v>
      </c>
      <c r="G112">
        <v>0.30029</v>
      </c>
      <c r="H112" s="9">
        <v>0.19009999999999999</v>
      </c>
      <c r="I112" s="1">
        <v>0.83005724999999997</v>
      </c>
      <c r="J112" s="1">
        <v>30.27</v>
      </c>
      <c r="K112" s="1">
        <v>6.09</v>
      </c>
      <c r="L112" s="1">
        <v>27.08</v>
      </c>
      <c r="M112" s="1">
        <v>29.57</v>
      </c>
      <c r="N112" s="1">
        <v>29.69</v>
      </c>
      <c r="Q112" s="5"/>
    </row>
    <row r="113" spans="1:17" x14ac:dyDescent="0.2">
      <c r="A113">
        <v>52</v>
      </c>
      <c r="B113" s="3">
        <v>1</v>
      </c>
      <c r="C113" s="3" t="s">
        <v>38</v>
      </c>
      <c r="D113" s="3" t="s">
        <v>2</v>
      </c>
      <c r="E113" s="3">
        <v>1986</v>
      </c>
      <c r="F113">
        <v>0.33843000000000001</v>
      </c>
      <c r="G113">
        <v>0.30380000000000001</v>
      </c>
      <c r="H113" s="9">
        <v>0.4632</v>
      </c>
      <c r="I113" s="1">
        <v>1.2544652000000001</v>
      </c>
      <c r="J113" s="1">
        <v>48.7</v>
      </c>
      <c r="K113" s="1">
        <v>16.07</v>
      </c>
      <c r="L113" s="1">
        <v>38.29</v>
      </c>
      <c r="M113" s="1">
        <v>21.62</v>
      </c>
      <c r="N113" s="1">
        <v>24.64</v>
      </c>
      <c r="Q113" s="5"/>
    </row>
    <row r="114" spans="1:17" x14ac:dyDescent="0.2">
      <c r="A114">
        <v>53</v>
      </c>
      <c r="B114" s="3">
        <v>1</v>
      </c>
      <c r="C114" s="3" t="s">
        <v>38</v>
      </c>
      <c r="D114" s="3" t="s">
        <v>3</v>
      </c>
      <c r="E114" s="3">
        <v>1986</v>
      </c>
      <c r="F114">
        <v>0.34392</v>
      </c>
      <c r="G114">
        <v>0.32828000000000002</v>
      </c>
      <c r="H114" s="9">
        <v>0.60799999999999998</v>
      </c>
      <c r="I114" s="1">
        <v>1.3392424000000001</v>
      </c>
      <c r="J114" s="1">
        <v>55.62</v>
      </c>
      <c r="K114" s="1">
        <v>17.36</v>
      </c>
      <c r="L114" s="1">
        <v>43.39</v>
      </c>
      <c r="M114" s="1">
        <v>19.170000000000002</v>
      </c>
      <c r="N114" s="1">
        <v>18.52</v>
      </c>
      <c r="Q114" s="5"/>
    </row>
    <row r="115" spans="1:17" x14ac:dyDescent="0.2">
      <c r="A115">
        <v>54</v>
      </c>
      <c r="B115" s="3">
        <v>1</v>
      </c>
      <c r="C115" s="3" t="s">
        <v>38</v>
      </c>
      <c r="D115" s="3" t="s">
        <v>4</v>
      </c>
      <c r="E115" s="3">
        <v>1986</v>
      </c>
      <c r="F115">
        <v>0.34151999999999999</v>
      </c>
      <c r="G115">
        <v>0.32665</v>
      </c>
      <c r="H115" s="9">
        <v>0.64510000000000001</v>
      </c>
      <c r="I115" s="1">
        <v>1.3632089999999999</v>
      </c>
      <c r="J115" s="1">
        <v>62.7</v>
      </c>
      <c r="K115" s="1">
        <v>18.41</v>
      </c>
      <c r="L115" s="1">
        <v>38.700000000000003</v>
      </c>
      <c r="M115" s="1">
        <v>20.25</v>
      </c>
      <c r="N115" s="1">
        <v>17.77</v>
      </c>
      <c r="Q115" s="5"/>
    </row>
    <row r="116" spans="1:17" x14ac:dyDescent="0.2">
      <c r="A116">
        <v>55</v>
      </c>
      <c r="B116" s="3">
        <v>1</v>
      </c>
      <c r="C116" s="3" t="s">
        <v>38</v>
      </c>
      <c r="D116" s="3" t="s">
        <v>5</v>
      </c>
      <c r="E116" s="3">
        <v>1986</v>
      </c>
      <c r="F116">
        <v>0.33168999999999998</v>
      </c>
      <c r="G116">
        <v>0.31486999999999998</v>
      </c>
      <c r="H116" s="9">
        <v>0.64200000000000002</v>
      </c>
      <c r="I116" s="1">
        <v>1.3336136999999999</v>
      </c>
      <c r="J116" s="1">
        <v>65.75</v>
      </c>
      <c r="K116" s="1">
        <v>15.67</v>
      </c>
      <c r="L116" s="1">
        <v>36.700000000000003</v>
      </c>
      <c r="M116" s="1">
        <v>17.170000000000002</v>
      </c>
      <c r="N116" s="1">
        <v>17.04</v>
      </c>
      <c r="Q116" s="5"/>
    </row>
    <row r="117" spans="1:17" x14ac:dyDescent="0.2">
      <c r="A117">
        <v>56</v>
      </c>
      <c r="B117" s="3">
        <v>1</v>
      </c>
      <c r="C117" s="3" t="s">
        <v>38</v>
      </c>
      <c r="D117" s="3" t="s">
        <v>6</v>
      </c>
      <c r="E117" s="3">
        <v>1986</v>
      </c>
      <c r="F117">
        <v>0.33976000000000001</v>
      </c>
      <c r="G117">
        <v>0.32335000000000003</v>
      </c>
      <c r="H117" s="9">
        <v>0.64400000000000002</v>
      </c>
      <c r="I117" s="1">
        <v>1.2361728000000001</v>
      </c>
      <c r="J117" s="1">
        <v>68.34</v>
      </c>
      <c r="K117" s="1">
        <v>17.2</v>
      </c>
      <c r="L117" s="1">
        <v>34.28</v>
      </c>
      <c r="M117" s="1">
        <v>18.7</v>
      </c>
      <c r="N117" s="1">
        <v>15.99</v>
      </c>
      <c r="Q117" s="5"/>
    </row>
    <row r="118" spans="1:17" x14ac:dyDescent="0.2">
      <c r="A118">
        <v>57</v>
      </c>
      <c r="B118" s="3">
        <v>1</v>
      </c>
      <c r="C118" s="3" t="s">
        <v>38</v>
      </c>
      <c r="D118" s="3" t="s">
        <v>7</v>
      </c>
      <c r="E118" s="3">
        <v>1986</v>
      </c>
      <c r="F118">
        <v>0.35478999999999999</v>
      </c>
      <c r="G118">
        <v>0.32493</v>
      </c>
      <c r="H118" s="9">
        <v>0.61860000000000004</v>
      </c>
      <c r="I118" s="1">
        <v>1.1111119</v>
      </c>
      <c r="J118" s="1">
        <v>67.39</v>
      </c>
      <c r="K118" s="1">
        <v>14.09</v>
      </c>
      <c r="L118" s="1">
        <v>37.409999999999997</v>
      </c>
      <c r="M118" s="1">
        <v>17.86</v>
      </c>
      <c r="N118" s="1">
        <v>12.41</v>
      </c>
      <c r="Q118" s="5"/>
    </row>
    <row r="119" spans="1:17" x14ac:dyDescent="0.2">
      <c r="A119">
        <v>58</v>
      </c>
      <c r="B119" s="3">
        <v>1</v>
      </c>
      <c r="C119" s="3" t="s">
        <v>38</v>
      </c>
      <c r="D119" s="3" t="s">
        <v>8</v>
      </c>
      <c r="E119" s="3">
        <v>1986</v>
      </c>
      <c r="F119">
        <v>0.38005</v>
      </c>
      <c r="G119">
        <v>0.37630999999999998</v>
      </c>
      <c r="H119" s="9">
        <v>0.62070000000000003</v>
      </c>
      <c r="I119" s="1">
        <v>0.96263560000000004</v>
      </c>
      <c r="J119" s="1">
        <v>62.67</v>
      </c>
      <c r="K119" s="1">
        <v>16.79</v>
      </c>
      <c r="L119" s="1">
        <v>34.9</v>
      </c>
      <c r="M119" s="1">
        <v>21.33</v>
      </c>
      <c r="N119" s="1">
        <v>14.4</v>
      </c>
      <c r="Q119" s="5"/>
    </row>
    <row r="120" spans="1:17" x14ac:dyDescent="0.2">
      <c r="A120">
        <v>59</v>
      </c>
      <c r="B120" s="3">
        <v>1</v>
      </c>
      <c r="C120" s="3" t="s">
        <v>38</v>
      </c>
      <c r="D120" s="3" t="s">
        <v>9</v>
      </c>
      <c r="E120" s="3">
        <v>1986</v>
      </c>
      <c r="F120">
        <v>0.35747000000000001</v>
      </c>
      <c r="G120">
        <v>0.33295999999999998</v>
      </c>
      <c r="H120" s="9">
        <v>0.54810000000000003</v>
      </c>
      <c r="I120" s="1">
        <v>0.87501607000000003</v>
      </c>
      <c r="J120" s="1">
        <v>59.41</v>
      </c>
      <c r="K120" s="1">
        <v>9.9600000000000009</v>
      </c>
      <c r="L120" s="1">
        <v>32.26</v>
      </c>
      <c r="M120" s="1">
        <v>26.27</v>
      </c>
      <c r="N120" s="1">
        <v>14.75</v>
      </c>
      <c r="Q120" s="5"/>
    </row>
    <row r="121" spans="1:17" x14ac:dyDescent="0.2">
      <c r="A121">
        <v>60</v>
      </c>
      <c r="B121" s="3">
        <v>1</v>
      </c>
      <c r="C121" s="3" t="s">
        <v>38</v>
      </c>
      <c r="D121" s="3" t="s">
        <v>10</v>
      </c>
      <c r="E121" s="3">
        <v>1986</v>
      </c>
      <c r="F121">
        <v>0.34748000000000001</v>
      </c>
      <c r="G121">
        <v>0.25452999999999998</v>
      </c>
      <c r="H121" s="9">
        <v>0.51980000000000004</v>
      </c>
      <c r="I121" s="1">
        <v>0.66086997999999997</v>
      </c>
      <c r="J121" s="1">
        <v>67.239999999999995</v>
      </c>
      <c r="K121" s="1">
        <v>9.36</v>
      </c>
      <c r="L121" s="1">
        <v>29.17</v>
      </c>
      <c r="M121" s="1">
        <v>31.25</v>
      </c>
      <c r="N121" s="1">
        <v>16.670000000000002</v>
      </c>
      <c r="Q121" s="5"/>
    </row>
    <row r="122" spans="1:17" x14ac:dyDescent="0.2">
      <c r="A122">
        <v>1</v>
      </c>
      <c r="B122" s="3">
        <v>0</v>
      </c>
      <c r="C122" s="3" t="s">
        <v>36</v>
      </c>
      <c r="D122" s="3" t="s">
        <v>1</v>
      </c>
      <c r="E122" s="3">
        <v>1991</v>
      </c>
      <c r="F122">
        <v>0.31486999999999998</v>
      </c>
      <c r="G122">
        <v>0.28610999999999998</v>
      </c>
      <c r="H122" s="9">
        <v>10.99</v>
      </c>
      <c r="I122" s="1">
        <v>0.49856299999999998</v>
      </c>
      <c r="J122" s="1">
        <v>3.32</v>
      </c>
      <c r="K122" s="1">
        <v>9.8000000000000007</v>
      </c>
      <c r="L122" s="1">
        <v>23.32</v>
      </c>
      <c r="M122" s="1">
        <v>21.31</v>
      </c>
      <c r="N122" s="1">
        <v>10.55</v>
      </c>
      <c r="Q122" s="5"/>
    </row>
    <row r="123" spans="1:17" x14ac:dyDescent="0.2">
      <c r="A123">
        <v>2</v>
      </c>
      <c r="B123" s="3">
        <v>0</v>
      </c>
      <c r="C123" s="3" t="s">
        <v>36</v>
      </c>
      <c r="D123" s="3" t="s">
        <v>2</v>
      </c>
      <c r="E123" s="3">
        <v>1991</v>
      </c>
      <c r="F123">
        <v>0.28205999999999998</v>
      </c>
      <c r="G123">
        <v>0.26841999999999999</v>
      </c>
      <c r="H123" s="9">
        <v>45.34</v>
      </c>
      <c r="I123" s="1">
        <v>0.99270340000000001</v>
      </c>
      <c r="J123" s="1">
        <v>4.46</v>
      </c>
      <c r="K123" s="1">
        <v>29.08</v>
      </c>
      <c r="L123" s="1">
        <v>41.42</v>
      </c>
      <c r="M123" s="1">
        <v>11.42</v>
      </c>
      <c r="N123" s="1">
        <v>5.25</v>
      </c>
      <c r="Q123" s="5"/>
    </row>
    <row r="124" spans="1:17" x14ac:dyDescent="0.2">
      <c r="A124">
        <v>3</v>
      </c>
      <c r="B124" s="3">
        <v>0</v>
      </c>
      <c r="C124" s="3" t="s">
        <v>36</v>
      </c>
      <c r="D124" s="3" t="s">
        <v>3</v>
      </c>
      <c r="E124" s="3">
        <v>1991</v>
      </c>
      <c r="F124">
        <v>0.31026999999999999</v>
      </c>
      <c r="G124">
        <v>0.30025000000000002</v>
      </c>
      <c r="H124" s="9">
        <v>67.569999999999993</v>
      </c>
      <c r="I124" s="1">
        <v>1.2082803</v>
      </c>
      <c r="J124" s="1">
        <v>5.49</v>
      </c>
      <c r="K124" s="1">
        <v>34.380000000000003</v>
      </c>
      <c r="L124" s="1">
        <v>48.66</v>
      </c>
      <c r="M124" s="1">
        <v>9.6</v>
      </c>
      <c r="N124" s="1">
        <v>4.28</v>
      </c>
      <c r="Q124" s="5"/>
    </row>
    <row r="125" spans="1:17" x14ac:dyDescent="0.2">
      <c r="A125">
        <v>4</v>
      </c>
      <c r="B125" s="3">
        <v>0</v>
      </c>
      <c r="C125" s="3" t="s">
        <v>36</v>
      </c>
      <c r="D125" s="3" t="s">
        <v>4</v>
      </c>
      <c r="E125" s="3">
        <v>1991</v>
      </c>
      <c r="F125">
        <v>0.32750000000000001</v>
      </c>
      <c r="G125">
        <v>0.31747999999999998</v>
      </c>
      <c r="H125" s="9">
        <v>76.680000000000007</v>
      </c>
      <c r="I125" s="1">
        <v>1.257385</v>
      </c>
      <c r="J125" s="1">
        <v>5.47</v>
      </c>
      <c r="K125" s="1">
        <v>38.47</v>
      </c>
      <c r="L125" s="1">
        <v>54.26</v>
      </c>
      <c r="M125" s="1">
        <v>7.9</v>
      </c>
      <c r="N125" s="1">
        <v>3.42</v>
      </c>
      <c r="Q125" s="5"/>
    </row>
    <row r="126" spans="1:17" x14ac:dyDescent="0.2">
      <c r="A126">
        <v>5</v>
      </c>
      <c r="B126" s="3">
        <v>0</v>
      </c>
      <c r="C126" s="3" t="s">
        <v>36</v>
      </c>
      <c r="D126" s="3" t="s">
        <v>5</v>
      </c>
      <c r="E126" s="3">
        <v>1991</v>
      </c>
      <c r="F126">
        <v>0.34148000000000001</v>
      </c>
      <c r="G126">
        <v>0.33445000000000003</v>
      </c>
      <c r="H126" s="9">
        <v>76.040000000000006</v>
      </c>
      <c r="I126" s="1">
        <v>1.2518756</v>
      </c>
      <c r="J126" s="1">
        <v>5.73</v>
      </c>
      <c r="K126" s="1">
        <v>35.659999999999997</v>
      </c>
      <c r="L126" s="1">
        <v>51.14</v>
      </c>
      <c r="M126" s="1">
        <v>6.73</v>
      </c>
      <c r="N126" s="1">
        <v>3.69</v>
      </c>
      <c r="Q126" s="5"/>
    </row>
    <row r="127" spans="1:17" x14ac:dyDescent="0.2">
      <c r="A127">
        <v>6</v>
      </c>
      <c r="B127" s="3">
        <v>0</v>
      </c>
      <c r="C127" s="3" t="s">
        <v>36</v>
      </c>
      <c r="D127" s="3" t="s">
        <v>6</v>
      </c>
      <c r="E127" s="3">
        <v>1991</v>
      </c>
      <c r="F127">
        <v>0.34347</v>
      </c>
      <c r="G127">
        <v>0.33554</v>
      </c>
      <c r="H127" s="9">
        <v>76.17</v>
      </c>
      <c r="I127" s="1">
        <v>1.2361594</v>
      </c>
      <c r="J127" s="1">
        <v>5.09</v>
      </c>
      <c r="K127" s="1">
        <v>33.47</v>
      </c>
      <c r="L127" s="1">
        <v>51.75</v>
      </c>
      <c r="M127" s="1">
        <v>5.28</v>
      </c>
      <c r="N127" s="1">
        <v>3.69</v>
      </c>
      <c r="Q127" s="5"/>
    </row>
    <row r="128" spans="1:17" x14ac:dyDescent="0.2">
      <c r="A128">
        <v>7</v>
      </c>
      <c r="B128" s="3">
        <v>0</v>
      </c>
      <c r="C128" s="3" t="s">
        <v>36</v>
      </c>
      <c r="D128" s="3" t="s">
        <v>7</v>
      </c>
      <c r="E128" s="3">
        <v>1991</v>
      </c>
      <c r="F128">
        <v>0.35698999999999997</v>
      </c>
      <c r="G128">
        <v>0.35</v>
      </c>
      <c r="H128" s="9">
        <v>76.569999999999993</v>
      </c>
      <c r="I128" s="1">
        <v>1.0862048</v>
      </c>
      <c r="J128" s="1">
        <v>4.9400000000000004</v>
      </c>
      <c r="K128" s="1">
        <v>34.200000000000003</v>
      </c>
      <c r="L128" s="1">
        <v>50.54</v>
      </c>
      <c r="M128" s="1">
        <v>5.55</v>
      </c>
      <c r="N128" s="1">
        <v>4.3099999999999996</v>
      </c>
      <c r="Q128" s="5"/>
    </row>
    <row r="129" spans="1:17" x14ac:dyDescent="0.2">
      <c r="A129">
        <v>8</v>
      </c>
      <c r="B129" s="3">
        <v>0</v>
      </c>
      <c r="C129" s="3" t="s">
        <v>36</v>
      </c>
      <c r="D129" s="3" t="s">
        <v>8</v>
      </c>
      <c r="E129" s="3">
        <v>1991</v>
      </c>
      <c r="F129">
        <v>0.35591</v>
      </c>
      <c r="G129">
        <v>0.34772999999999998</v>
      </c>
      <c r="H129" s="9">
        <v>76.180000000000007</v>
      </c>
      <c r="I129" s="1">
        <v>0.85404849000000005</v>
      </c>
      <c r="J129" s="1">
        <v>4.1399999999999997</v>
      </c>
      <c r="K129" s="1">
        <v>38.89</v>
      </c>
      <c r="L129" s="1">
        <v>53.68</v>
      </c>
      <c r="M129" s="1">
        <v>6.16</v>
      </c>
      <c r="N129" s="1">
        <v>4.22</v>
      </c>
      <c r="Q129" s="5"/>
    </row>
    <row r="130" spans="1:17" x14ac:dyDescent="0.2">
      <c r="A130">
        <v>9</v>
      </c>
      <c r="B130" s="3">
        <v>0</v>
      </c>
      <c r="C130" s="3" t="s">
        <v>36</v>
      </c>
      <c r="D130" s="3" t="s">
        <v>9</v>
      </c>
      <c r="E130" s="3">
        <v>1991</v>
      </c>
      <c r="F130">
        <v>0.36814000000000002</v>
      </c>
      <c r="G130">
        <v>0.36366999999999999</v>
      </c>
      <c r="H130" s="9">
        <v>78.02</v>
      </c>
      <c r="I130" s="1">
        <v>0.67548613999999996</v>
      </c>
      <c r="J130" s="1">
        <v>4.33</v>
      </c>
      <c r="K130" s="1">
        <v>37.97</v>
      </c>
      <c r="L130" s="1">
        <v>56.28</v>
      </c>
      <c r="M130" s="1">
        <v>6.12</v>
      </c>
      <c r="N130" s="1">
        <v>5.31</v>
      </c>
      <c r="Q130" s="5"/>
    </row>
    <row r="131" spans="1:17" x14ac:dyDescent="0.2">
      <c r="A131">
        <v>10</v>
      </c>
      <c r="B131" s="3">
        <v>0</v>
      </c>
      <c r="C131" s="3" t="s">
        <v>36</v>
      </c>
      <c r="D131" s="3" t="s">
        <v>10</v>
      </c>
      <c r="E131" s="3">
        <v>1991</v>
      </c>
      <c r="F131">
        <v>0.36926999999999999</v>
      </c>
      <c r="G131">
        <v>0.37281999999999998</v>
      </c>
      <c r="H131" s="9">
        <v>80.09</v>
      </c>
      <c r="I131" s="1">
        <v>0.52197559999999998</v>
      </c>
      <c r="J131" s="1">
        <v>4.43</v>
      </c>
      <c r="K131" s="1">
        <v>31.93</v>
      </c>
      <c r="L131" s="1">
        <v>50.83</v>
      </c>
      <c r="M131" s="1">
        <v>9.5299999999999994</v>
      </c>
      <c r="N131" s="1">
        <v>3.3</v>
      </c>
      <c r="Q131" s="5"/>
    </row>
    <row r="132" spans="1:17" x14ac:dyDescent="0.2">
      <c r="A132">
        <v>11</v>
      </c>
      <c r="B132" s="3">
        <v>0</v>
      </c>
      <c r="C132" s="3" t="s">
        <v>37</v>
      </c>
      <c r="D132" s="3" t="s">
        <v>1</v>
      </c>
      <c r="E132" s="3">
        <v>1991</v>
      </c>
      <c r="F132">
        <v>0.33716000000000002</v>
      </c>
      <c r="G132">
        <v>0.30059000000000002</v>
      </c>
      <c r="H132" s="9">
        <v>7.39</v>
      </c>
      <c r="I132" s="1">
        <v>0.62402763000000006</v>
      </c>
      <c r="J132" s="1">
        <v>10.48</v>
      </c>
      <c r="K132" s="1">
        <v>3.98</v>
      </c>
      <c r="L132" s="1">
        <v>21.24</v>
      </c>
      <c r="M132" s="1">
        <v>26.77</v>
      </c>
      <c r="N132" s="1">
        <v>17.04</v>
      </c>
      <c r="Q132" s="5"/>
    </row>
    <row r="133" spans="1:17" x14ac:dyDescent="0.2">
      <c r="A133">
        <v>12</v>
      </c>
      <c r="B133" s="3">
        <v>0</v>
      </c>
      <c r="C133" s="3" t="s">
        <v>37</v>
      </c>
      <c r="D133" s="3" t="s">
        <v>2</v>
      </c>
      <c r="E133" s="3">
        <v>1991</v>
      </c>
      <c r="F133">
        <v>0.29266999999999999</v>
      </c>
      <c r="G133">
        <v>0.28123999999999999</v>
      </c>
      <c r="H133" s="9">
        <v>25.95</v>
      </c>
      <c r="I133" s="1">
        <v>0.99581531999999995</v>
      </c>
      <c r="J133" s="1">
        <v>16.37</v>
      </c>
      <c r="K133" s="1">
        <v>19.600000000000001</v>
      </c>
      <c r="L133" s="1">
        <v>34.11</v>
      </c>
      <c r="M133" s="1">
        <v>13.8</v>
      </c>
      <c r="N133" s="1">
        <v>10.42</v>
      </c>
      <c r="Q133" s="5"/>
    </row>
    <row r="134" spans="1:17" x14ac:dyDescent="0.2">
      <c r="A134">
        <v>13</v>
      </c>
      <c r="B134" s="3">
        <v>0</v>
      </c>
      <c r="C134" s="3" t="s">
        <v>37</v>
      </c>
      <c r="D134" s="3" t="s">
        <v>3</v>
      </c>
      <c r="E134" s="3">
        <v>1991</v>
      </c>
      <c r="F134">
        <v>0.33350999999999997</v>
      </c>
      <c r="G134">
        <v>0.31857999999999997</v>
      </c>
      <c r="H134" s="9">
        <v>41.24</v>
      </c>
      <c r="I134" s="1">
        <v>1.304017</v>
      </c>
      <c r="J134" s="1">
        <v>15.11</v>
      </c>
      <c r="K134" s="1">
        <v>26.49</v>
      </c>
      <c r="L134" s="1">
        <v>38.31</v>
      </c>
      <c r="M134" s="1">
        <v>17.16</v>
      </c>
      <c r="N134" s="1">
        <v>7.96</v>
      </c>
      <c r="Q134" s="5"/>
    </row>
    <row r="135" spans="1:17" x14ac:dyDescent="0.2">
      <c r="A135">
        <v>14</v>
      </c>
      <c r="B135" s="3">
        <v>0</v>
      </c>
      <c r="C135" s="3" t="s">
        <v>37</v>
      </c>
      <c r="D135" s="3" t="s">
        <v>4</v>
      </c>
      <c r="E135" s="3">
        <v>1991</v>
      </c>
      <c r="F135">
        <v>0.32443</v>
      </c>
      <c r="G135">
        <v>0.31685000000000002</v>
      </c>
      <c r="H135" s="9">
        <v>54.85</v>
      </c>
      <c r="I135" s="1">
        <v>1.3581057999999999</v>
      </c>
      <c r="J135" s="1">
        <v>15.08</v>
      </c>
      <c r="K135" s="1">
        <v>23.23</v>
      </c>
      <c r="L135" s="1">
        <v>35.619999999999997</v>
      </c>
      <c r="M135" s="1">
        <v>13.14</v>
      </c>
      <c r="N135" s="1">
        <v>6.1</v>
      </c>
      <c r="Q135" s="5"/>
    </row>
    <row r="136" spans="1:17" x14ac:dyDescent="0.2">
      <c r="A136">
        <v>15</v>
      </c>
      <c r="B136" s="3">
        <v>0</v>
      </c>
      <c r="C136" s="3" t="s">
        <v>37</v>
      </c>
      <c r="D136" s="3" t="s">
        <v>5</v>
      </c>
      <c r="E136" s="3">
        <v>1991</v>
      </c>
      <c r="F136">
        <v>0.30237000000000003</v>
      </c>
      <c r="G136">
        <v>0.29226000000000002</v>
      </c>
      <c r="H136" s="9">
        <v>52.74</v>
      </c>
      <c r="I136" s="1">
        <v>1.2352319</v>
      </c>
      <c r="J136" s="1">
        <v>11.37</v>
      </c>
      <c r="K136" s="1">
        <v>19.28</v>
      </c>
      <c r="L136" s="1">
        <v>31.44</v>
      </c>
      <c r="M136" s="1">
        <v>12.43</v>
      </c>
      <c r="N136" s="1">
        <v>7.31</v>
      </c>
      <c r="Q136" s="5"/>
    </row>
    <row r="137" spans="1:17" x14ac:dyDescent="0.2">
      <c r="A137">
        <v>16</v>
      </c>
      <c r="B137" s="3">
        <v>0</v>
      </c>
      <c r="C137" s="3" t="s">
        <v>37</v>
      </c>
      <c r="D137" s="3" t="s">
        <v>6</v>
      </c>
      <c r="E137" s="3">
        <v>1991</v>
      </c>
      <c r="F137">
        <v>0.29519000000000001</v>
      </c>
      <c r="G137">
        <v>0.28626000000000001</v>
      </c>
      <c r="H137" s="9">
        <v>57.18</v>
      </c>
      <c r="I137" s="1">
        <v>1.2190494000000001</v>
      </c>
      <c r="J137" s="1">
        <v>11.08</v>
      </c>
      <c r="K137" s="1">
        <v>19.59</v>
      </c>
      <c r="L137" s="1">
        <v>31.6</v>
      </c>
      <c r="M137" s="1">
        <v>12.94</v>
      </c>
      <c r="N137" s="1">
        <v>5.04</v>
      </c>
      <c r="Q137" s="5"/>
    </row>
    <row r="138" spans="1:17" x14ac:dyDescent="0.2">
      <c r="A138">
        <v>17</v>
      </c>
      <c r="B138" s="3">
        <v>0</v>
      </c>
      <c r="C138" s="3" t="s">
        <v>37</v>
      </c>
      <c r="D138" s="3" t="s">
        <v>7</v>
      </c>
      <c r="E138" s="3">
        <v>1991</v>
      </c>
      <c r="F138">
        <v>0.30768000000000001</v>
      </c>
      <c r="G138">
        <v>0.29443999999999998</v>
      </c>
      <c r="H138" s="9">
        <v>60.88</v>
      </c>
      <c r="I138" s="1">
        <v>1.1297147000000001</v>
      </c>
      <c r="J138" s="1">
        <v>11.02</v>
      </c>
      <c r="K138" s="1">
        <v>20.54</v>
      </c>
      <c r="L138" s="1">
        <v>33.15</v>
      </c>
      <c r="M138" s="1">
        <v>12.41</v>
      </c>
      <c r="N138" s="1">
        <v>7.22</v>
      </c>
      <c r="Q138" s="5"/>
    </row>
    <row r="139" spans="1:17" x14ac:dyDescent="0.2">
      <c r="A139">
        <v>18</v>
      </c>
      <c r="B139" s="3">
        <v>0</v>
      </c>
      <c r="C139" s="3" t="s">
        <v>37</v>
      </c>
      <c r="D139" s="3" t="s">
        <v>8</v>
      </c>
      <c r="E139" s="3">
        <v>1991</v>
      </c>
      <c r="F139">
        <v>0.31420999999999999</v>
      </c>
      <c r="G139">
        <v>0.29399999999999998</v>
      </c>
      <c r="H139" s="9">
        <v>58.82</v>
      </c>
      <c r="I139" s="1">
        <v>0.93450458000000003</v>
      </c>
      <c r="J139" s="1">
        <v>10.79</v>
      </c>
      <c r="K139" s="1">
        <v>19.41</v>
      </c>
      <c r="L139" s="1">
        <v>30.07</v>
      </c>
      <c r="M139" s="1">
        <v>12.22</v>
      </c>
      <c r="N139" s="1">
        <v>4.8899999999999997</v>
      </c>
      <c r="Q139" s="5"/>
    </row>
    <row r="140" spans="1:17" x14ac:dyDescent="0.2">
      <c r="A140">
        <v>19</v>
      </c>
      <c r="B140" s="3">
        <v>0</v>
      </c>
      <c r="C140" s="3" t="s">
        <v>37</v>
      </c>
      <c r="D140" s="3" t="s">
        <v>9</v>
      </c>
      <c r="E140" s="3">
        <v>1991</v>
      </c>
      <c r="F140">
        <v>0.34539999999999998</v>
      </c>
      <c r="G140">
        <v>0.30693999999999999</v>
      </c>
      <c r="H140" s="9">
        <v>60.84</v>
      </c>
      <c r="I140" s="1">
        <v>0.73850121999999996</v>
      </c>
      <c r="J140" s="1">
        <v>8.58</v>
      </c>
      <c r="K140" s="1">
        <v>17.87</v>
      </c>
      <c r="L140" s="1">
        <v>28.34</v>
      </c>
      <c r="M140" s="1">
        <v>5.35</v>
      </c>
      <c r="N140" s="1">
        <v>4.8099999999999996</v>
      </c>
      <c r="Q140" s="5"/>
    </row>
    <row r="141" spans="1:17" x14ac:dyDescent="0.2">
      <c r="A141">
        <v>20</v>
      </c>
      <c r="B141" s="3">
        <v>0</v>
      </c>
      <c r="C141" s="3" t="s">
        <v>37</v>
      </c>
      <c r="D141" s="3" t="s">
        <v>10</v>
      </c>
      <c r="E141" s="3">
        <v>1991</v>
      </c>
      <c r="F141">
        <v>0.39734000000000003</v>
      </c>
      <c r="G141">
        <v>0.36460999999999999</v>
      </c>
      <c r="H141" s="9">
        <v>56.54</v>
      </c>
      <c r="I141" s="1">
        <v>0.71231918000000005</v>
      </c>
      <c r="J141" s="1">
        <v>10.88</v>
      </c>
      <c r="K141" s="1">
        <v>11.48</v>
      </c>
      <c r="L141" s="1">
        <v>25.64</v>
      </c>
      <c r="M141" s="1">
        <v>11.54</v>
      </c>
      <c r="N141" s="1">
        <v>7.69</v>
      </c>
      <c r="Q141" s="5"/>
    </row>
    <row r="142" spans="1:17" x14ac:dyDescent="0.2">
      <c r="A142">
        <v>21</v>
      </c>
      <c r="B142" s="3">
        <v>0</v>
      </c>
      <c r="C142" s="3" t="s">
        <v>38</v>
      </c>
      <c r="D142" s="3" t="s">
        <v>1</v>
      </c>
      <c r="E142" s="3">
        <v>1991</v>
      </c>
      <c r="F142">
        <v>0.30048999999999998</v>
      </c>
      <c r="G142">
        <v>0.27667000000000003</v>
      </c>
      <c r="H142" s="9">
        <v>18.32</v>
      </c>
      <c r="I142" s="1">
        <v>0.64204497999999999</v>
      </c>
      <c r="J142" s="1">
        <v>46.68</v>
      </c>
      <c r="K142" s="1">
        <v>3.29</v>
      </c>
      <c r="L142" s="1">
        <v>12.92</v>
      </c>
      <c r="M142" s="1">
        <v>18.73</v>
      </c>
      <c r="N142" s="1">
        <v>8.9499999999999993</v>
      </c>
      <c r="Q142" s="5"/>
    </row>
    <row r="143" spans="1:17" x14ac:dyDescent="0.2">
      <c r="A143">
        <v>22</v>
      </c>
      <c r="B143" s="3">
        <v>0</v>
      </c>
      <c r="C143" s="3" t="s">
        <v>38</v>
      </c>
      <c r="D143" s="3" t="s">
        <v>2</v>
      </c>
      <c r="E143" s="3">
        <v>1991</v>
      </c>
      <c r="F143">
        <v>0.30297000000000002</v>
      </c>
      <c r="G143">
        <v>0.29232999999999998</v>
      </c>
      <c r="H143" s="9">
        <v>45.85</v>
      </c>
      <c r="I143" s="1">
        <v>1.1639588999999999</v>
      </c>
      <c r="J143" s="1">
        <v>58.67</v>
      </c>
      <c r="K143" s="1">
        <v>9.8800000000000008</v>
      </c>
      <c r="L143" s="1">
        <v>20.03</v>
      </c>
      <c r="M143" s="1">
        <v>11.99</v>
      </c>
      <c r="N143" s="1">
        <v>5.58</v>
      </c>
      <c r="Q143" s="5"/>
    </row>
    <row r="144" spans="1:17" x14ac:dyDescent="0.2">
      <c r="A144">
        <v>23</v>
      </c>
      <c r="B144" s="3">
        <v>0</v>
      </c>
      <c r="C144" s="3" t="s">
        <v>38</v>
      </c>
      <c r="D144" s="3" t="s">
        <v>3</v>
      </c>
      <c r="E144" s="3">
        <v>1991</v>
      </c>
      <c r="F144">
        <v>0.32030999999999998</v>
      </c>
      <c r="G144">
        <v>0.31025000000000003</v>
      </c>
      <c r="H144" s="9">
        <v>65.489999999999995</v>
      </c>
      <c r="I144" s="1">
        <v>1.3367066999999999</v>
      </c>
      <c r="J144" s="1">
        <v>66.09</v>
      </c>
      <c r="K144" s="1">
        <v>12.28</v>
      </c>
      <c r="L144" s="1">
        <v>22.64</v>
      </c>
      <c r="M144" s="1">
        <v>10.63</v>
      </c>
      <c r="N144" s="1">
        <v>4.49</v>
      </c>
      <c r="Q144" s="5"/>
    </row>
    <row r="145" spans="1:17" x14ac:dyDescent="0.2">
      <c r="A145">
        <v>24</v>
      </c>
      <c r="B145" s="3">
        <v>0</v>
      </c>
      <c r="C145" s="3" t="s">
        <v>38</v>
      </c>
      <c r="D145" s="3" t="s">
        <v>4</v>
      </c>
      <c r="E145" s="3">
        <v>1991</v>
      </c>
      <c r="F145">
        <v>0.33037</v>
      </c>
      <c r="G145">
        <v>0.31974999999999998</v>
      </c>
      <c r="H145" s="9">
        <v>72.959999999999994</v>
      </c>
      <c r="I145" s="1">
        <v>1.4315796999999999</v>
      </c>
      <c r="J145" s="1">
        <v>68</v>
      </c>
      <c r="K145" s="1">
        <v>13.36</v>
      </c>
      <c r="L145" s="1">
        <v>24.71</v>
      </c>
      <c r="M145" s="1">
        <v>9.89</v>
      </c>
      <c r="N145" s="1">
        <v>3.8</v>
      </c>
      <c r="Q145" s="5"/>
    </row>
    <row r="146" spans="1:17" x14ac:dyDescent="0.2">
      <c r="A146">
        <v>25</v>
      </c>
      <c r="B146" s="3">
        <v>0</v>
      </c>
      <c r="C146" s="3" t="s">
        <v>38</v>
      </c>
      <c r="D146" s="3" t="s">
        <v>5</v>
      </c>
      <c r="E146" s="3">
        <v>1991</v>
      </c>
      <c r="F146">
        <v>0.33527000000000001</v>
      </c>
      <c r="G146">
        <v>0.32728000000000002</v>
      </c>
      <c r="H146" s="9">
        <v>74.150000000000006</v>
      </c>
      <c r="I146" s="1">
        <v>1.4287501</v>
      </c>
      <c r="J146" s="1">
        <v>68.91</v>
      </c>
      <c r="K146" s="1">
        <v>14.61</v>
      </c>
      <c r="L146" s="1">
        <v>24.23</v>
      </c>
      <c r="M146" s="1">
        <v>8.73</v>
      </c>
      <c r="N146" s="1">
        <v>3.9</v>
      </c>
      <c r="Q146" s="5"/>
    </row>
    <row r="147" spans="1:17" x14ac:dyDescent="0.2">
      <c r="A147">
        <v>26</v>
      </c>
      <c r="B147" s="3">
        <v>0</v>
      </c>
      <c r="C147" s="3" t="s">
        <v>38</v>
      </c>
      <c r="D147" s="3" t="s">
        <v>6</v>
      </c>
      <c r="E147" s="3">
        <v>1991</v>
      </c>
      <c r="F147">
        <v>0.34329999999999999</v>
      </c>
      <c r="G147">
        <v>0.32996999999999999</v>
      </c>
      <c r="H147" s="9">
        <v>73.66</v>
      </c>
      <c r="I147" s="1">
        <v>1.3745215</v>
      </c>
      <c r="J147" s="1">
        <v>65.44</v>
      </c>
      <c r="K147" s="1">
        <v>15.28</v>
      </c>
      <c r="L147" s="1">
        <v>22.81</v>
      </c>
      <c r="M147" s="1">
        <v>8.14</v>
      </c>
      <c r="N147" s="1">
        <v>3.33</v>
      </c>
      <c r="Q147" s="5"/>
    </row>
    <row r="148" spans="1:17" x14ac:dyDescent="0.2">
      <c r="A148">
        <v>27</v>
      </c>
      <c r="B148" s="3">
        <v>0</v>
      </c>
      <c r="C148" s="3" t="s">
        <v>38</v>
      </c>
      <c r="D148" s="3" t="s">
        <v>7</v>
      </c>
      <c r="E148" s="3">
        <v>1991</v>
      </c>
      <c r="F148">
        <v>0.37380999999999998</v>
      </c>
      <c r="G148">
        <v>0.36575000000000002</v>
      </c>
      <c r="H148" s="9">
        <v>72.77</v>
      </c>
      <c r="I148" s="1">
        <v>1.2217984</v>
      </c>
      <c r="J148" s="1">
        <v>66.08</v>
      </c>
      <c r="K148" s="1">
        <v>14.47</v>
      </c>
      <c r="L148" s="1">
        <v>23.84</v>
      </c>
      <c r="M148" s="1">
        <v>8.9600000000000009</v>
      </c>
      <c r="N148" s="1">
        <v>4.84</v>
      </c>
      <c r="Q148" s="5"/>
    </row>
    <row r="149" spans="1:17" x14ac:dyDescent="0.2">
      <c r="A149">
        <v>28</v>
      </c>
      <c r="B149" s="3">
        <v>0</v>
      </c>
      <c r="C149" s="3" t="s">
        <v>38</v>
      </c>
      <c r="D149" s="3" t="s">
        <v>8</v>
      </c>
      <c r="E149" s="3">
        <v>1991</v>
      </c>
      <c r="F149">
        <v>0.38122</v>
      </c>
      <c r="G149">
        <v>0.36791000000000001</v>
      </c>
      <c r="H149" s="9">
        <v>72.81</v>
      </c>
      <c r="I149" s="1">
        <v>1.0729123</v>
      </c>
      <c r="J149" s="1">
        <v>64.459999999999994</v>
      </c>
      <c r="K149" s="1">
        <v>15.48</v>
      </c>
      <c r="L149" s="1">
        <v>21.27</v>
      </c>
      <c r="M149" s="1">
        <v>9.2799999999999994</v>
      </c>
      <c r="N149" s="1">
        <v>6.11</v>
      </c>
      <c r="Q149" s="5"/>
    </row>
    <row r="150" spans="1:17" x14ac:dyDescent="0.2">
      <c r="A150">
        <v>29</v>
      </c>
      <c r="B150" s="3">
        <v>0</v>
      </c>
      <c r="C150" s="3" t="s">
        <v>38</v>
      </c>
      <c r="D150" s="3" t="s">
        <v>9</v>
      </c>
      <c r="E150" s="3">
        <v>1991</v>
      </c>
      <c r="F150">
        <v>0.34899999999999998</v>
      </c>
      <c r="G150">
        <v>0.33078000000000002</v>
      </c>
      <c r="H150" s="9">
        <v>79.430000000000007</v>
      </c>
      <c r="I150" s="1">
        <v>0.90656155000000005</v>
      </c>
      <c r="J150" s="1">
        <v>58.31</v>
      </c>
      <c r="K150" s="1">
        <v>16.14</v>
      </c>
      <c r="L150" s="1">
        <v>24.8</v>
      </c>
      <c r="M150" s="1">
        <v>13.41</v>
      </c>
      <c r="N150" s="1">
        <v>4.88</v>
      </c>
      <c r="Q150" s="5"/>
    </row>
    <row r="151" spans="1:17" x14ac:dyDescent="0.2">
      <c r="A151">
        <v>30</v>
      </c>
      <c r="B151" s="3">
        <v>0</v>
      </c>
      <c r="C151" s="3" t="s">
        <v>38</v>
      </c>
      <c r="D151" s="3" t="s">
        <v>10</v>
      </c>
      <c r="E151" s="3">
        <v>1991</v>
      </c>
      <c r="F151">
        <v>0.34347</v>
      </c>
      <c r="G151">
        <v>0.30547999999999997</v>
      </c>
      <c r="H151" s="9">
        <v>79.13</v>
      </c>
      <c r="I151" s="1">
        <v>0.76924831999999999</v>
      </c>
      <c r="J151" s="1">
        <v>60.31</v>
      </c>
      <c r="K151" s="1">
        <v>15.27</v>
      </c>
      <c r="L151" s="1">
        <v>29.63</v>
      </c>
      <c r="M151" s="1">
        <v>14.81</v>
      </c>
      <c r="N151" s="1">
        <v>3.7</v>
      </c>
      <c r="Q151" s="5"/>
    </row>
    <row r="152" spans="1:17" x14ac:dyDescent="0.2">
      <c r="A152">
        <v>31</v>
      </c>
      <c r="B152" s="3">
        <v>1</v>
      </c>
      <c r="C152" s="3" t="s">
        <v>36</v>
      </c>
      <c r="D152" s="3" t="s">
        <v>1</v>
      </c>
      <c r="E152" s="3">
        <v>1991</v>
      </c>
      <c r="F152">
        <v>0.31768999999999997</v>
      </c>
      <c r="G152">
        <v>0.27589999999999998</v>
      </c>
      <c r="H152" s="9">
        <v>15.78</v>
      </c>
      <c r="I152" s="1">
        <v>0.66844822999999998</v>
      </c>
      <c r="J152" s="1">
        <v>3.6</v>
      </c>
      <c r="K152" s="1">
        <v>13.41</v>
      </c>
      <c r="L152" s="1">
        <v>32.31</v>
      </c>
      <c r="M152" s="1">
        <v>34.1</v>
      </c>
      <c r="N152" s="1">
        <v>24.5</v>
      </c>
      <c r="Q152" s="5"/>
    </row>
    <row r="153" spans="1:17" x14ac:dyDescent="0.2">
      <c r="A153">
        <v>32</v>
      </c>
      <c r="B153" s="3">
        <v>1</v>
      </c>
      <c r="C153" s="3" t="s">
        <v>36</v>
      </c>
      <c r="D153" s="3" t="s">
        <v>2</v>
      </c>
      <c r="E153" s="3">
        <v>1991</v>
      </c>
      <c r="F153">
        <v>0.30653999999999998</v>
      </c>
      <c r="G153">
        <v>0.27450999999999998</v>
      </c>
      <c r="H153" s="9">
        <v>52.14</v>
      </c>
      <c r="I153" s="1">
        <v>1.1059281000000001</v>
      </c>
      <c r="J153" s="1">
        <v>4.49</v>
      </c>
      <c r="K153" s="1">
        <v>36.21</v>
      </c>
      <c r="L153" s="1">
        <v>56.28</v>
      </c>
      <c r="M153" s="1">
        <v>17.98</v>
      </c>
      <c r="N153" s="1">
        <v>18.55</v>
      </c>
      <c r="Q153" s="5"/>
    </row>
    <row r="154" spans="1:17" x14ac:dyDescent="0.2">
      <c r="A154">
        <v>33</v>
      </c>
      <c r="B154" s="3">
        <v>1</v>
      </c>
      <c r="C154" s="3" t="s">
        <v>36</v>
      </c>
      <c r="D154" s="3" t="s">
        <v>3</v>
      </c>
      <c r="E154" s="3">
        <v>1991</v>
      </c>
      <c r="F154">
        <v>0.33663999999999999</v>
      </c>
      <c r="G154">
        <v>0.29975000000000002</v>
      </c>
      <c r="H154" s="9">
        <v>68.33</v>
      </c>
      <c r="I154" s="1">
        <v>1.221419</v>
      </c>
      <c r="J154" s="1">
        <v>5.64</v>
      </c>
      <c r="K154" s="1">
        <v>40.24</v>
      </c>
      <c r="L154" s="1">
        <v>61.54</v>
      </c>
      <c r="M154" s="1">
        <v>13.87</v>
      </c>
      <c r="N154" s="1">
        <v>17.170000000000002</v>
      </c>
      <c r="Q154" s="5"/>
    </row>
    <row r="155" spans="1:17" x14ac:dyDescent="0.2">
      <c r="A155">
        <v>34</v>
      </c>
      <c r="B155" s="3">
        <v>1</v>
      </c>
      <c r="C155" s="3" t="s">
        <v>36</v>
      </c>
      <c r="D155" s="3" t="s">
        <v>4</v>
      </c>
      <c r="E155" s="3">
        <v>1991</v>
      </c>
      <c r="F155">
        <v>0.35337000000000002</v>
      </c>
      <c r="G155">
        <v>0.31772</v>
      </c>
      <c r="H155" s="9">
        <v>74.12</v>
      </c>
      <c r="I155" s="1">
        <v>1.1795888999999999</v>
      </c>
      <c r="J155" s="1">
        <v>5.75</v>
      </c>
      <c r="K155" s="1">
        <v>41.55</v>
      </c>
      <c r="L155" s="1">
        <v>61.65</v>
      </c>
      <c r="M155" s="1">
        <v>11.13</v>
      </c>
      <c r="N155" s="1">
        <v>18.489999999999998</v>
      </c>
      <c r="Q155" s="5"/>
    </row>
    <row r="156" spans="1:17" x14ac:dyDescent="0.2">
      <c r="A156">
        <v>35</v>
      </c>
      <c r="B156" s="3">
        <v>1</v>
      </c>
      <c r="C156" s="3" t="s">
        <v>36</v>
      </c>
      <c r="D156" s="3" t="s">
        <v>5</v>
      </c>
      <c r="E156" s="3">
        <v>1991</v>
      </c>
      <c r="F156">
        <v>0.35253000000000001</v>
      </c>
      <c r="G156">
        <v>0.31900000000000001</v>
      </c>
      <c r="H156" s="9">
        <v>71.459999999999994</v>
      </c>
      <c r="I156" s="1">
        <v>1.1572707</v>
      </c>
      <c r="J156" s="1">
        <v>5.19</v>
      </c>
      <c r="K156" s="1">
        <v>36.69</v>
      </c>
      <c r="L156" s="1">
        <v>59.24</v>
      </c>
      <c r="M156" s="1">
        <v>11.2</v>
      </c>
      <c r="N156" s="1">
        <v>19.7</v>
      </c>
      <c r="Q156" s="5"/>
    </row>
    <row r="157" spans="1:17" x14ac:dyDescent="0.2">
      <c r="A157">
        <v>36</v>
      </c>
      <c r="B157" s="3">
        <v>1</v>
      </c>
      <c r="C157" s="3" t="s">
        <v>36</v>
      </c>
      <c r="D157" s="3" t="s">
        <v>6</v>
      </c>
      <c r="E157" s="3">
        <v>1991</v>
      </c>
      <c r="F157">
        <v>0.35332999999999998</v>
      </c>
      <c r="G157">
        <v>0.32125999999999999</v>
      </c>
      <c r="H157" s="9">
        <v>70.27</v>
      </c>
      <c r="I157" s="1">
        <v>1.138639</v>
      </c>
      <c r="J157" s="1">
        <v>4.6900000000000004</v>
      </c>
      <c r="K157" s="1">
        <v>33.97</v>
      </c>
      <c r="L157" s="1">
        <v>60.23</v>
      </c>
      <c r="M157" s="1">
        <v>10.54</v>
      </c>
      <c r="N157" s="1">
        <v>19.440000000000001</v>
      </c>
      <c r="Q157" s="5"/>
    </row>
    <row r="158" spans="1:17" x14ac:dyDescent="0.2">
      <c r="A158">
        <v>37</v>
      </c>
      <c r="B158" s="3">
        <v>1</v>
      </c>
      <c r="C158" s="3" t="s">
        <v>36</v>
      </c>
      <c r="D158" s="3" t="s">
        <v>7</v>
      </c>
      <c r="E158" s="3">
        <v>1991</v>
      </c>
      <c r="F158">
        <v>0.35088000000000003</v>
      </c>
      <c r="G158">
        <v>0.32364999999999999</v>
      </c>
      <c r="H158" s="9">
        <v>68.89</v>
      </c>
      <c r="I158" s="1">
        <v>0.95406707999999996</v>
      </c>
      <c r="J158" s="1">
        <v>4.9000000000000004</v>
      </c>
      <c r="K158" s="1">
        <v>35.85</v>
      </c>
      <c r="L158" s="1">
        <v>60.61</v>
      </c>
      <c r="M158" s="1">
        <v>9.31</v>
      </c>
      <c r="N158" s="1">
        <v>21.49</v>
      </c>
      <c r="Q158" s="5"/>
    </row>
    <row r="159" spans="1:17" x14ac:dyDescent="0.2">
      <c r="A159">
        <v>38</v>
      </c>
      <c r="B159" s="3">
        <v>1</v>
      </c>
      <c r="C159" s="3" t="s">
        <v>36</v>
      </c>
      <c r="D159" s="3" t="s">
        <v>8</v>
      </c>
      <c r="E159" s="3">
        <v>1991</v>
      </c>
      <c r="F159">
        <v>0.37265999999999999</v>
      </c>
      <c r="G159">
        <v>0.33998</v>
      </c>
      <c r="H159" s="9">
        <v>66.48</v>
      </c>
      <c r="I159" s="1">
        <v>0.67302466000000005</v>
      </c>
      <c r="J159" s="1">
        <v>4.0599999999999996</v>
      </c>
      <c r="K159" s="1">
        <v>32.76</v>
      </c>
      <c r="L159" s="1">
        <v>57.72</v>
      </c>
      <c r="M159" s="1">
        <v>10.26</v>
      </c>
      <c r="N159" s="1">
        <v>22.5</v>
      </c>
      <c r="Q159" s="5"/>
    </row>
    <row r="160" spans="1:17" x14ac:dyDescent="0.2">
      <c r="A160">
        <v>39</v>
      </c>
      <c r="B160" s="3">
        <v>1</v>
      </c>
      <c r="C160" s="3" t="s">
        <v>36</v>
      </c>
      <c r="D160" s="3" t="s">
        <v>9</v>
      </c>
      <c r="E160" s="3">
        <v>1991</v>
      </c>
      <c r="F160">
        <v>0.36413000000000001</v>
      </c>
      <c r="G160">
        <v>0.33888000000000001</v>
      </c>
      <c r="H160" s="9">
        <v>64.790000000000006</v>
      </c>
      <c r="I160" s="1">
        <v>0.53693774999999999</v>
      </c>
      <c r="J160" s="1">
        <v>4.7699999999999996</v>
      </c>
      <c r="K160" s="1">
        <v>28.59</v>
      </c>
      <c r="L160" s="1">
        <v>53.6</v>
      </c>
      <c r="M160" s="1">
        <v>12.26</v>
      </c>
      <c r="N160" s="1">
        <v>22.82</v>
      </c>
      <c r="Q160" s="5"/>
    </row>
    <row r="161" spans="1:17" x14ac:dyDescent="0.2">
      <c r="A161">
        <v>40</v>
      </c>
      <c r="B161" s="3">
        <v>1</v>
      </c>
      <c r="C161" s="3" t="s">
        <v>36</v>
      </c>
      <c r="D161" s="3" t="s">
        <v>10</v>
      </c>
      <c r="E161" s="3">
        <v>1991</v>
      </c>
      <c r="F161">
        <v>0.28742000000000001</v>
      </c>
      <c r="G161">
        <v>0.28515000000000001</v>
      </c>
      <c r="H161" s="9">
        <v>59.73</v>
      </c>
      <c r="I161" s="1">
        <v>0.42976784000000001</v>
      </c>
      <c r="J161" s="1">
        <v>5.9</v>
      </c>
      <c r="K161" s="1">
        <v>21.04</v>
      </c>
      <c r="L161" s="1">
        <v>43.18</v>
      </c>
      <c r="M161" s="1">
        <v>16.03</v>
      </c>
      <c r="N161" s="1">
        <v>25.88</v>
      </c>
      <c r="Q161" s="5"/>
    </row>
    <row r="162" spans="1:17" x14ac:dyDescent="0.2">
      <c r="A162">
        <v>41</v>
      </c>
      <c r="B162" s="3">
        <v>1</v>
      </c>
      <c r="C162" s="3" t="s">
        <v>37</v>
      </c>
      <c r="D162" s="3" t="s">
        <v>1</v>
      </c>
      <c r="E162" s="3">
        <v>1991</v>
      </c>
      <c r="F162">
        <v>0.32312000000000002</v>
      </c>
      <c r="G162">
        <v>0.28022000000000002</v>
      </c>
      <c r="H162" s="9">
        <v>6.25</v>
      </c>
      <c r="I162" s="1">
        <v>0.84100151999999995</v>
      </c>
      <c r="J162" s="1">
        <v>8.4</v>
      </c>
      <c r="K162" s="1">
        <v>8.4</v>
      </c>
      <c r="L162" s="1">
        <v>28.76</v>
      </c>
      <c r="M162" s="1">
        <v>30.5</v>
      </c>
      <c r="N162" s="1">
        <v>31.66</v>
      </c>
      <c r="Q162" s="5"/>
    </row>
    <row r="163" spans="1:17" x14ac:dyDescent="0.2">
      <c r="A163">
        <v>42</v>
      </c>
      <c r="B163" s="3">
        <v>1</v>
      </c>
      <c r="C163" s="3" t="s">
        <v>37</v>
      </c>
      <c r="D163" s="3" t="s">
        <v>2</v>
      </c>
      <c r="E163" s="3">
        <v>1991</v>
      </c>
      <c r="F163">
        <v>0.29049999999999998</v>
      </c>
      <c r="G163">
        <v>0.26821</v>
      </c>
      <c r="H163" s="9">
        <v>21.27</v>
      </c>
      <c r="I163" s="1">
        <v>1.3055201000000001</v>
      </c>
      <c r="J163" s="1">
        <v>9.75</v>
      </c>
      <c r="K163" s="1">
        <v>22.91</v>
      </c>
      <c r="L163" s="1">
        <v>48.56</v>
      </c>
      <c r="M163" s="1">
        <v>21.22</v>
      </c>
      <c r="N163" s="1">
        <v>21.58</v>
      </c>
      <c r="Q163" s="5"/>
    </row>
    <row r="164" spans="1:17" x14ac:dyDescent="0.2">
      <c r="A164">
        <v>43</v>
      </c>
      <c r="B164" s="3">
        <v>1</v>
      </c>
      <c r="C164" s="3" t="s">
        <v>37</v>
      </c>
      <c r="D164" s="3" t="s">
        <v>3</v>
      </c>
      <c r="E164" s="3">
        <v>1991</v>
      </c>
      <c r="F164">
        <v>0.29804000000000003</v>
      </c>
      <c r="G164">
        <v>0.27554000000000001</v>
      </c>
      <c r="H164" s="9">
        <v>30.68</v>
      </c>
      <c r="I164" s="1">
        <v>1.4461732</v>
      </c>
      <c r="J164" s="1">
        <v>12.56</v>
      </c>
      <c r="K164" s="1">
        <v>21.61</v>
      </c>
      <c r="L164" s="1">
        <v>43.03</v>
      </c>
      <c r="M164" s="1">
        <v>22.65</v>
      </c>
      <c r="N164" s="1">
        <v>21.78</v>
      </c>
      <c r="Q164" s="5"/>
    </row>
    <row r="165" spans="1:17" x14ac:dyDescent="0.2">
      <c r="A165">
        <v>44</v>
      </c>
      <c r="B165" s="3">
        <v>1</v>
      </c>
      <c r="C165" s="3" t="s">
        <v>37</v>
      </c>
      <c r="D165" s="3" t="s">
        <v>4</v>
      </c>
      <c r="E165" s="3">
        <v>1991</v>
      </c>
      <c r="F165">
        <v>0.2883</v>
      </c>
      <c r="G165">
        <v>0.26312999999999998</v>
      </c>
      <c r="H165" s="9">
        <v>38.380000000000003</v>
      </c>
      <c r="I165" s="1">
        <v>1.3836881999999999</v>
      </c>
      <c r="J165" s="1">
        <v>13.59</v>
      </c>
      <c r="K165" s="1">
        <v>28.11</v>
      </c>
      <c r="L165" s="1">
        <v>49.54</v>
      </c>
      <c r="M165" s="1">
        <v>19.63</v>
      </c>
      <c r="N165" s="1">
        <v>18.71</v>
      </c>
      <c r="Q165" s="5"/>
    </row>
    <row r="166" spans="1:17" x14ac:dyDescent="0.2">
      <c r="A166">
        <v>45</v>
      </c>
      <c r="B166" s="3">
        <v>1</v>
      </c>
      <c r="C166" s="3" t="s">
        <v>37</v>
      </c>
      <c r="D166" s="3" t="s">
        <v>5</v>
      </c>
      <c r="E166" s="3">
        <v>1991</v>
      </c>
      <c r="F166">
        <v>0.30856</v>
      </c>
      <c r="G166">
        <v>0.29108000000000001</v>
      </c>
      <c r="H166" s="9">
        <v>42.51</v>
      </c>
      <c r="I166" s="1">
        <v>1.2811687</v>
      </c>
      <c r="J166" s="1">
        <v>11.93</v>
      </c>
      <c r="K166" s="1">
        <v>22.45</v>
      </c>
      <c r="L166" s="1">
        <v>46.8</v>
      </c>
      <c r="M166" s="1">
        <v>20.059999999999999</v>
      </c>
      <c r="N166" s="1">
        <v>18.75</v>
      </c>
      <c r="Q166" s="5"/>
    </row>
    <row r="167" spans="1:17" x14ac:dyDescent="0.2">
      <c r="A167">
        <v>46</v>
      </c>
      <c r="B167" s="3">
        <v>1</v>
      </c>
      <c r="C167" s="3" t="s">
        <v>37</v>
      </c>
      <c r="D167" s="3" t="s">
        <v>6</v>
      </c>
      <c r="E167" s="3">
        <v>1991</v>
      </c>
      <c r="F167">
        <v>0.34619</v>
      </c>
      <c r="G167">
        <v>0.32103999999999999</v>
      </c>
      <c r="H167" s="9">
        <v>41.62</v>
      </c>
      <c r="I167" s="1">
        <v>1.1223603</v>
      </c>
      <c r="J167" s="1">
        <v>8.9600000000000009</v>
      </c>
      <c r="K167" s="1">
        <v>19.670000000000002</v>
      </c>
      <c r="L167" s="1">
        <v>41.87</v>
      </c>
      <c r="M167" s="1">
        <v>20.66</v>
      </c>
      <c r="N167" s="1">
        <v>20.66</v>
      </c>
      <c r="Q167" s="5"/>
    </row>
    <row r="168" spans="1:17" x14ac:dyDescent="0.2">
      <c r="A168">
        <v>47</v>
      </c>
      <c r="B168" s="3">
        <v>1</v>
      </c>
      <c r="C168" s="3" t="s">
        <v>37</v>
      </c>
      <c r="D168" s="3" t="s">
        <v>7</v>
      </c>
      <c r="E168" s="3">
        <v>1991</v>
      </c>
      <c r="F168">
        <v>0.32702999999999999</v>
      </c>
      <c r="G168">
        <v>0.30763000000000001</v>
      </c>
      <c r="H168" s="9">
        <v>38.229999999999997</v>
      </c>
      <c r="I168" s="1">
        <v>0.85674430999999995</v>
      </c>
      <c r="J168" s="1">
        <v>7.39</v>
      </c>
      <c r="K168" s="1">
        <v>22.06</v>
      </c>
      <c r="L168" s="1">
        <v>47</v>
      </c>
      <c r="M168" s="1">
        <v>19.87</v>
      </c>
      <c r="N168" s="1">
        <v>16.88</v>
      </c>
      <c r="Q168" s="5"/>
    </row>
    <row r="169" spans="1:17" x14ac:dyDescent="0.2">
      <c r="A169">
        <v>48</v>
      </c>
      <c r="B169" s="3">
        <v>1</v>
      </c>
      <c r="C169" s="3" t="s">
        <v>37</v>
      </c>
      <c r="D169" s="3" t="s">
        <v>8</v>
      </c>
      <c r="E169" s="3">
        <v>1991</v>
      </c>
      <c r="F169">
        <v>0.35747000000000001</v>
      </c>
      <c r="G169">
        <v>0.33894999999999997</v>
      </c>
      <c r="H169" s="9">
        <v>40.43</v>
      </c>
      <c r="I169" s="1">
        <v>0.79401217000000002</v>
      </c>
      <c r="J169" s="1">
        <v>9.49</v>
      </c>
      <c r="K169" s="1">
        <v>20.9</v>
      </c>
      <c r="L169" s="1">
        <v>42.8</v>
      </c>
      <c r="M169" s="1">
        <v>21.6</v>
      </c>
      <c r="N169" s="1">
        <v>17.28</v>
      </c>
      <c r="Q169" s="5"/>
    </row>
    <row r="170" spans="1:17" x14ac:dyDescent="0.2">
      <c r="A170">
        <v>49</v>
      </c>
      <c r="B170" s="3">
        <v>1</v>
      </c>
      <c r="C170" s="3" t="s">
        <v>37</v>
      </c>
      <c r="D170" s="3" t="s">
        <v>9</v>
      </c>
      <c r="E170" s="3">
        <v>1991</v>
      </c>
      <c r="F170">
        <v>0.34947</v>
      </c>
      <c r="G170">
        <v>0.33548</v>
      </c>
      <c r="H170" s="9">
        <v>35.92</v>
      </c>
      <c r="I170" s="1">
        <v>0.75134953999999998</v>
      </c>
      <c r="J170" s="1">
        <v>9.4700000000000006</v>
      </c>
      <c r="K170" s="1">
        <v>20.95</v>
      </c>
      <c r="L170" s="1">
        <v>40.07</v>
      </c>
      <c r="M170" s="1">
        <v>21.35</v>
      </c>
      <c r="N170" s="1">
        <v>17.98</v>
      </c>
      <c r="Q170" s="5"/>
    </row>
    <row r="171" spans="1:17" x14ac:dyDescent="0.2">
      <c r="A171">
        <v>50</v>
      </c>
      <c r="B171" s="3">
        <v>1</v>
      </c>
      <c r="C171" s="3" t="s">
        <v>37</v>
      </c>
      <c r="D171" s="3" t="s">
        <v>10</v>
      </c>
      <c r="E171" s="3">
        <v>1991</v>
      </c>
      <c r="F171">
        <v>0.29344999999999999</v>
      </c>
      <c r="G171">
        <v>0.33850999999999998</v>
      </c>
      <c r="H171" s="9">
        <v>32.29</v>
      </c>
      <c r="I171" s="1">
        <v>0.63912007999999998</v>
      </c>
      <c r="J171" s="1">
        <v>7.1</v>
      </c>
      <c r="K171" s="1">
        <v>15.96</v>
      </c>
      <c r="L171" s="1">
        <v>41.96</v>
      </c>
      <c r="M171" s="1">
        <v>22.32</v>
      </c>
      <c r="N171" s="1">
        <v>10.71</v>
      </c>
      <c r="Q171" s="5"/>
    </row>
    <row r="172" spans="1:17" x14ac:dyDescent="0.2">
      <c r="A172">
        <v>51</v>
      </c>
      <c r="B172" s="3">
        <v>1</v>
      </c>
      <c r="C172" s="3" t="s">
        <v>38</v>
      </c>
      <c r="D172" s="3" t="s">
        <v>1</v>
      </c>
      <c r="E172" s="3">
        <v>1991</v>
      </c>
      <c r="F172">
        <v>0.31289</v>
      </c>
      <c r="G172">
        <v>0.27699000000000001</v>
      </c>
      <c r="H172" s="9">
        <v>21.64</v>
      </c>
      <c r="I172" s="1">
        <v>0.85829166999999995</v>
      </c>
      <c r="J172" s="1">
        <v>40.83</v>
      </c>
      <c r="K172" s="1">
        <v>5.22</v>
      </c>
      <c r="L172" s="1">
        <v>26.67</v>
      </c>
      <c r="M172" s="1">
        <v>28</v>
      </c>
      <c r="N172" s="1">
        <v>32</v>
      </c>
      <c r="Q172" s="5"/>
    </row>
    <row r="173" spans="1:17" x14ac:dyDescent="0.2">
      <c r="A173">
        <v>52</v>
      </c>
      <c r="B173" s="3">
        <v>1</v>
      </c>
      <c r="C173" s="3" t="s">
        <v>38</v>
      </c>
      <c r="D173" s="3" t="s">
        <v>2</v>
      </c>
      <c r="E173" s="3">
        <v>1991</v>
      </c>
      <c r="F173">
        <v>0.33250000000000002</v>
      </c>
      <c r="G173">
        <v>0.31002000000000002</v>
      </c>
      <c r="H173" s="9">
        <v>48.74</v>
      </c>
      <c r="I173" s="1">
        <v>1.2693764000000001</v>
      </c>
      <c r="J173" s="1">
        <v>50.8</v>
      </c>
      <c r="K173" s="1">
        <v>15.16</v>
      </c>
      <c r="L173" s="1">
        <v>39.56</v>
      </c>
      <c r="M173" s="1">
        <v>19.46</v>
      </c>
      <c r="N173" s="1">
        <v>24.38</v>
      </c>
      <c r="Q173" s="5"/>
    </row>
    <row r="174" spans="1:17" x14ac:dyDescent="0.2">
      <c r="A174">
        <v>53</v>
      </c>
      <c r="B174" s="3">
        <v>1</v>
      </c>
      <c r="C174" s="3" t="s">
        <v>38</v>
      </c>
      <c r="D174" s="3" t="s">
        <v>3</v>
      </c>
      <c r="E174" s="3">
        <v>1991</v>
      </c>
      <c r="F174">
        <v>0.33145999999999998</v>
      </c>
      <c r="G174">
        <v>0.28999000000000003</v>
      </c>
      <c r="H174" s="9">
        <v>61.19</v>
      </c>
      <c r="I174" s="1">
        <v>1.3401651000000001</v>
      </c>
      <c r="J174" s="1">
        <v>60.03</v>
      </c>
      <c r="K174" s="1">
        <v>17.8</v>
      </c>
      <c r="L174" s="1">
        <v>40.58</v>
      </c>
      <c r="M174" s="1">
        <v>17.829999999999998</v>
      </c>
      <c r="N174" s="1">
        <v>20.85</v>
      </c>
      <c r="Q174" s="5"/>
    </row>
    <row r="175" spans="1:17" x14ac:dyDescent="0.2">
      <c r="A175">
        <v>54</v>
      </c>
      <c r="B175" s="3">
        <v>1</v>
      </c>
      <c r="C175" s="3" t="s">
        <v>38</v>
      </c>
      <c r="D175" s="3" t="s">
        <v>4</v>
      </c>
      <c r="E175" s="3">
        <v>1991</v>
      </c>
      <c r="F175">
        <v>0.36448999999999998</v>
      </c>
      <c r="G175">
        <v>0.34600999999999998</v>
      </c>
      <c r="H175" s="9">
        <v>64.73</v>
      </c>
      <c r="I175" s="1">
        <v>1.3477467999999999</v>
      </c>
      <c r="J175" s="1">
        <v>63.75</v>
      </c>
      <c r="K175" s="1">
        <v>16.5</v>
      </c>
      <c r="L175" s="1">
        <v>36.340000000000003</v>
      </c>
      <c r="M175" s="1">
        <v>14.49</v>
      </c>
      <c r="N175" s="1">
        <v>17.73</v>
      </c>
      <c r="Q175" s="5"/>
    </row>
    <row r="176" spans="1:17" x14ac:dyDescent="0.2">
      <c r="A176">
        <v>55</v>
      </c>
      <c r="B176" s="3">
        <v>1</v>
      </c>
      <c r="C176" s="3" t="s">
        <v>38</v>
      </c>
      <c r="D176" s="3" t="s">
        <v>5</v>
      </c>
      <c r="E176" s="3">
        <v>1991</v>
      </c>
      <c r="F176">
        <v>0.36592999999999998</v>
      </c>
      <c r="G176">
        <v>0.33885999999999999</v>
      </c>
      <c r="H176" s="9">
        <v>59.37</v>
      </c>
      <c r="I176" s="1">
        <v>1.3173081</v>
      </c>
      <c r="J176" s="1">
        <v>67.53</v>
      </c>
      <c r="K176" s="1">
        <v>16.41</v>
      </c>
      <c r="L176" s="1">
        <v>36.619999999999997</v>
      </c>
      <c r="M176" s="1">
        <v>19.440000000000001</v>
      </c>
      <c r="N176" s="1">
        <v>15.4</v>
      </c>
      <c r="Q176" s="5"/>
    </row>
    <row r="177" spans="1:17" x14ac:dyDescent="0.2">
      <c r="A177">
        <v>56</v>
      </c>
      <c r="B177" s="3">
        <v>1</v>
      </c>
      <c r="C177" s="3" t="s">
        <v>38</v>
      </c>
      <c r="D177" s="3" t="s">
        <v>6</v>
      </c>
      <c r="E177" s="3">
        <v>1991</v>
      </c>
      <c r="F177">
        <v>0.33066000000000001</v>
      </c>
      <c r="G177">
        <v>0.30852000000000002</v>
      </c>
      <c r="H177" s="9">
        <v>59.42</v>
      </c>
      <c r="I177" s="1">
        <v>1.1673963999999999</v>
      </c>
      <c r="J177" s="1">
        <v>62.21</v>
      </c>
      <c r="K177" s="1">
        <v>16.850000000000001</v>
      </c>
      <c r="L177" s="1">
        <v>35.659999999999997</v>
      </c>
      <c r="M177" s="1">
        <v>20.03</v>
      </c>
      <c r="N177" s="1">
        <v>14.87</v>
      </c>
      <c r="Q177" s="5"/>
    </row>
    <row r="178" spans="1:17" x14ac:dyDescent="0.2">
      <c r="A178">
        <v>57</v>
      </c>
      <c r="B178" s="3">
        <v>1</v>
      </c>
      <c r="C178" s="3" t="s">
        <v>38</v>
      </c>
      <c r="D178" s="3" t="s">
        <v>7</v>
      </c>
      <c r="E178" s="3">
        <v>1991</v>
      </c>
      <c r="F178">
        <v>0.38739000000000001</v>
      </c>
      <c r="G178">
        <v>0.33832000000000001</v>
      </c>
      <c r="H178" s="9">
        <v>60.78</v>
      </c>
      <c r="I178" s="1">
        <v>1.0448734</v>
      </c>
      <c r="J178" s="1">
        <v>62.61</v>
      </c>
      <c r="K178" s="1">
        <v>12.94</v>
      </c>
      <c r="L178" s="1">
        <v>36.159999999999997</v>
      </c>
      <c r="M178" s="1">
        <v>16.53</v>
      </c>
      <c r="N178" s="1">
        <v>16.739999999999998</v>
      </c>
      <c r="Q178" s="5"/>
    </row>
    <row r="179" spans="1:17" x14ac:dyDescent="0.2">
      <c r="A179">
        <v>58</v>
      </c>
      <c r="B179" s="3">
        <v>1</v>
      </c>
      <c r="C179" s="3" t="s">
        <v>38</v>
      </c>
      <c r="D179" s="3" t="s">
        <v>8</v>
      </c>
      <c r="E179" s="3">
        <v>1991</v>
      </c>
      <c r="F179">
        <v>0.32488</v>
      </c>
      <c r="G179">
        <v>0.30360999999999999</v>
      </c>
      <c r="H179" s="9">
        <v>53.14</v>
      </c>
      <c r="I179" s="1">
        <v>0.91192890000000004</v>
      </c>
      <c r="J179" s="1">
        <v>61.74</v>
      </c>
      <c r="K179" s="1">
        <v>12.44</v>
      </c>
      <c r="L179" s="1">
        <v>37.92</v>
      </c>
      <c r="M179" s="1">
        <v>16.850000000000001</v>
      </c>
      <c r="N179" s="1">
        <v>15.73</v>
      </c>
      <c r="Q179" s="5"/>
    </row>
    <row r="180" spans="1:17" x14ac:dyDescent="0.2">
      <c r="A180">
        <v>59</v>
      </c>
      <c r="B180" s="3">
        <v>1</v>
      </c>
      <c r="C180" s="3" t="s">
        <v>38</v>
      </c>
      <c r="D180" s="3" t="s">
        <v>9</v>
      </c>
      <c r="E180" s="3">
        <v>1991</v>
      </c>
      <c r="F180">
        <v>0.34114</v>
      </c>
      <c r="G180">
        <v>0.31730000000000003</v>
      </c>
      <c r="H180" s="9">
        <v>51.45</v>
      </c>
      <c r="I180" s="1">
        <v>0.68584268999999998</v>
      </c>
      <c r="J180" s="1">
        <v>58.7</v>
      </c>
      <c r="K180" s="1">
        <v>9.85</v>
      </c>
      <c r="L180" s="1">
        <v>30.77</v>
      </c>
      <c r="M180" s="1">
        <v>25.27</v>
      </c>
      <c r="N180" s="1">
        <v>18.13</v>
      </c>
      <c r="Q180" s="5"/>
    </row>
    <row r="181" spans="1:17" x14ac:dyDescent="0.2">
      <c r="A181">
        <v>60</v>
      </c>
      <c r="B181" s="3">
        <v>1</v>
      </c>
      <c r="C181" s="3" t="s">
        <v>38</v>
      </c>
      <c r="D181" s="3" t="s">
        <v>10</v>
      </c>
      <c r="E181" s="3">
        <v>1991</v>
      </c>
      <c r="F181">
        <v>0.35376999999999997</v>
      </c>
      <c r="G181">
        <v>0.38422000000000001</v>
      </c>
      <c r="H181" s="9">
        <v>49.68</v>
      </c>
      <c r="I181" s="1">
        <v>0.68009397999999999</v>
      </c>
      <c r="J181" s="1">
        <v>61.9</v>
      </c>
      <c r="K181" s="1">
        <v>9.8000000000000007</v>
      </c>
      <c r="L181" s="1">
        <v>34.33</v>
      </c>
      <c r="M181" s="1">
        <v>19.399999999999999</v>
      </c>
      <c r="N181" s="1">
        <v>14.93</v>
      </c>
      <c r="Q181" s="5"/>
    </row>
    <row r="182" spans="1:17" x14ac:dyDescent="0.2">
      <c r="A182">
        <v>1</v>
      </c>
      <c r="B182" s="3">
        <v>0</v>
      </c>
      <c r="C182" s="3" t="s">
        <v>36</v>
      </c>
      <c r="D182" s="3" t="s">
        <v>1</v>
      </c>
      <c r="E182" s="3">
        <v>1994</v>
      </c>
      <c r="F182">
        <v>0.33028999999999997</v>
      </c>
      <c r="G182">
        <v>0.31069000000000002</v>
      </c>
      <c r="H182" s="9">
        <v>0.1148</v>
      </c>
      <c r="I182" s="1">
        <v>0.47184893</v>
      </c>
      <c r="J182" s="1">
        <v>2.99</v>
      </c>
      <c r="K182" s="1">
        <v>8.18</v>
      </c>
      <c r="L182" s="1">
        <v>22.23</v>
      </c>
      <c r="M182" s="1">
        <v>19.23</v>
      </c>
      <c r="N182" s="1">
        <v>11.88</v>
      </c>
      <c r="Q182" s="5"/>
    </row>
    <row r="183" spans="1:17" x14ac:dyDescent="0.2">
      <c r="A183">
        <v>2</v>
      </c>
      <c r="B183" s="3">
        <v>0</v>
      </c>
      <c r="C183" s="3" t="s">
        <v>36</v>
      </c>
      <c r="D183" s="3" t="s">
        <v>2</v>
      </c>
      <c r="E183" s="3">
        <v>1994</v>
      </c>
      <c r="F183">
        <v>0.29341</v>
      </c>
      <c r="G183">
        <v>0.28478999999999999</v>
      </c>
      <c r="H183" s="9">
        <v>0.50309999999999999</v>
      </c>
      <c r="I183" s="1">
        <v>1.0306854999999999</v>
      </c>
      <c r="J183" s="1">
        <v>4.88</v>
      </c>
      <c r="K183" s="1">
        <v>28.22</v>
      </c>
      <c r="L183" s="1">
        <v>40.46</v>
      </c>
      <c r="M183" s="1">
        <v>10.42</v>
      </c>
      <c r="N183" s="1">
        <v>5.43</v>
      </c>
      <c r="Q183" s="5"/>
    </row>
    <row r="184" spans="1:17" x14ac:dyDescent="0.2">
      <c r="A184">
        <v>3</v>
      </c>
      <c r="B184" s="3">
        <v>0</v>
      </c>
      <c r="C184" s="3" t="s">
        <v>36</v>
      </c>
      <c r="D184" s="3" t="s">
        <v>3</v>
      </c>
      <c r="E184" s="3">
        <v>1994</v>
      </c>
      <c r="F184">
        <v>0.35209000000000001</v>
      </c>
      <c r="G184">
        <v>0.34786</v>
      </c>
      <c r="H184" s="9">
        <v>0.70299999999999996</v>
      </c>
      <c r="I184" s="1">
        <v>1.1950940999999999</v>
      </c>
      <c r="J184" s="1">
        <v>5.57</v>
      </c>
      <c r="K184" s="1">
        <v>33.01</v>
      </c>
      <c r="L184" s="1">
        <v>47.6</v>
      </c>
      <c r="M184" s="1">
        <v>8.1300000000000008</v>
      </c>
      <c r="N184" s="1">
        <v>3.69</v>
      </c>
      <c r="Q184" s="5"/>
    </row>
    <row r="185" spans="1:17" x14ac:dyDescent="0.2">
      <c r="A185">
        <v>4</v>
      </c>
      <c r="B185" s="3">
        <v>0</v>
      </c>
      <c r="C185" s="3" t="s">
        <v>36</v>
      </c>
      <c r="D185" s="3" t="s">
        <v>4</v>
      </c>
      <c r="E185" s="3">
        <v>1994</v>
      </c>
      <c r="F185">
        <v>0.37902999999999998</v>
      </c>
      <c r="G185">
        <v>0.37565999999999999</v>
      </c>
      <c r="H185" s="9">
        <v>0.76419999999999999</v>
      </c>
      <c r="I185" s="1">
        <v>1.2418412999999999</v>
      </c>
      <c r="J185" s="1">
        <v>4.8600000000000003</v>
      </c>
      <c r="K185" s="1">
        <v>34.53</v>
      </c>
      <c r="L185" s="1">
        <v>50.15</v>
      </c>
      <c r="M185" s="1">
        <v>7.41</v>
      </c>
      <c r="N185" s="1">
        <v>3.41</v>
      </c>
      <c r="Q185" s="5"/>
    </row>
    <row r="186" spans="1:17" x14ac:dyDescent="0.2">
      <c r="A186">
        <v>5</v>
      </c>
      <c r="B186" s="3">
        <v>0</v>
      </c>
      <c r="C186" s="3" t="s">
        <v>36</v>
      </c>
      <c r="D186" s="3" t="s">
        <v>5</v>
      </c>
      <c r="E186" s="3">
        <v>1994</v>
      </c>
      <c r="F186">
        <v>0.39400000000000002</v>
      </c>
      <c r="G186">
        <v>0.38824999999999998</v>
      </c>
      <c r="H186" s="9">
        <v>0.77949999999999997</v>
      </c>
      <c r="I186" s="1">
        <v>1.2709185999999999</v>
      </c>
      <c r="J186" s="1">
        <v>5.19</v>
      </c>
      <c r="K186" s="1">
        <v>32.36</v>
      </c>
      <c r="L186" s="1">
        <v>50.42</v>
      </c>
      <c r="M186" s="1">
        <v>6.13</v>
      </c>
      <c r="N186" s="1">
        <v>3.4</v>
      </c>
      <c r="Q186" s="5"/>
    </row>
    <row r="187" spans="1:17" x14ac:dyDescent="0.2">
      <c r="A187">
        <v>6</v>
      </c>
      <c r="B187" s="3">
        <v>0</v>
      </c>
      <c r="C187" s="3" t="s">
        <v>36</v>
      </c>
      <c r="D187" s="3" t="s">
        <v>6</v>
      </c>
      <c r="E187" s="3">
        <v>1994</v>
      </c>
      <c r="F187">
        <v>0.39839000000000002</v>
      </c>
      <c r="G187">
        <v>0.39543</v>
      </c>
      <c r="H187" s="9">
        <v>0.7762</v>
      </c>
      <c r="I187" s="1">
        <v>1.2303554000000001</v>
      </c>
      <c r="J187" s="1">
        <v>4.6500000000000004</v>
      </c>
      <c r="K187" s="1">
        <v>33.42</v>
      </c>
      <c r="L187" s="1">
        <v>50.89</v>
      </c>
      <c r="M187" s="1">
        <v>5.54</v>
      </c>
      <c r="N187" s="1">
        <v>3.68</v>
      </c>
      <c r="Q187" s="5"/>
    </row>
    <row r="188" spans="1:17" x14ac:dyDescent="0.2">
      <c r="A188">
        <v>7</v>
      </c>
      <c r="B188" s="3">
        <v>0</v>
      </c>
      <c r="C188" s="3" t="s">
        <v>36</v>
      </c>
      <c r="D188" s="3" t="s">
        <v>7</v>
      </c>
      <c r="E188" s="3">
        <v>1994</v>
      </c>
      <c r="F188">
        <v>0.38924999999999998</v>
      </c>
      <c r="G188">
        <v>0.38485000000000003</v>
      </c>
      <c r="H188" s="9">
        <v>0.7823</v>
      </c>
      <c r="I188" s="1">
        <v>1.0965594000000001</v>
      </c>
      <c r="J188" s="1">
        <v>4.26</v>
      </c>
      <c r="K188" s="1">
        <v>37.6</v>
      </c>
      <c r="L188" s="1">
        <v>53.41</v>
      </c>
      <c r="M188" s="1">
        <v>5.15</v>
      </c>
      <c r="N188" s="1">
        <v>3.68</v>
      </c>
      <c r="Q188" s="5"/>
    </row>
    <row r="189" spans="1:17" x14ac:dyDescent="0.2">
      <c r="A189">
        <v>8</v>
      </c>
      <c r="B189" s="3">
        <v>0</v>
      </c>
      <c r="C189" s="3" t="s">
        <v>36</v>
      </c>
      <c r="D189" s="3" t="s">
        <v>8</v>
      </c>
      <c r="E189" s="3">
        <v>1994</v>
      </c>
      <c r="F189">
        <v>0.40278000000000003</v>
      </c>
      <c r="G189">
        <v>0.39727000000000001</v>
      </c>
      <c r="H189" s="9">
        <v>0.78169999999999995</v>
      </c>
      <c r="I189" s="1">
        <v>0.88234411000000001</v>
      </c>
      <c r="J189" s="1">
        <v>5.09</v>
      </c>
      <c r="K189" s="1">
        <v>37.86</v>
      </c>
      <c r="L189" s="1">
        <v>54.51</v>
      </c>
      <c r="M189" s="1">
        <v>5.75</v>
      </c>
      <c r="N189" s="1">
        <v>4.67</v>
      </c>
      <c r="Q189" s="5"/>
    </row>
    <row r="190" spans="1:17" x14ac:dyDescent="0.2">
      <c r="A190">
        <v>9</v>
      </c>
      <c r="B190" s="3">
        <v>0</v>
      </c>
      <c r="C190" s="3" t="s">
        <v>36</v>
      </c>
      <c r="D190" s="3" t="s">
        <v>9</v>
      </c>
      <c r="E190" s="3">
        <v>1994</v>
      </c>
      <c r="F190">
        <v>0.43896000000000002</v>
      </c>
      <c r="G190">
        <v>0.4345</v>
      </c>
      <c r="H190" s="9">
        <v>0.80410000000000004</v>
      </c>
      <c r="I190" s="1">
        <v>0.63524577000000004</v>
      </c>
      <c r="J190" s="1">
        <v>4.1500000000000004</v>
      </c>
      <c r="K190" s="1">
        <v>32.75</v>
      </c>
      <c r="L190" s="1">
        <v>50.51</v>
      </c>
      <c r="M190" s="1">
        <v>6.73</v>
      </c>
      <c r="N190" s="1">
        <v>5.65</v>
      </c>
      <c r="Q190" s="5"/>
    </row>
    <row r="191" spans="1:17" x14ac:dyDescent="0.2">
      <c r="A191">
        <v>10</v>
      </c>
      <c r="B191" s="3">
        <v>0</v>
      </c>
      <c r="C191" s="3" t="s">
        <v>36</v>
      </c>
      <c r="D191" s="3" t="s">
        <v>10</v>
      </c>
      <c r="E191" s="3">
        <v>1994</v>
      </c>
      <c r="F191">
        <v>0.45516000000000001</v>
      </c>
      <c r="G191">
        <v>0.47122000000000003</v>
      </c>
      <c r="H191" s="9">
        <v>0.80359999999999998</v>
      </c>
      <c r="I191" s="1">
        <v>0.48366717999999997</v>
      </c>
      <c r="J191" s="1">
        <v>4.5599999999999996</v>
      </c>
      <c r="K191" s="1">
        <v>27.05</v>
      </c>
      <c r="L191" s="1">
        <v>48.75</v>
      </c>
      <c r="M191" s="1">
        <v>9.4</v>
      </c>
      <c r="N191" s="1">
        <v>4.1100000000000003</v>
      </c>
      <c r="Q191" s="5"/>
    </row>
    <row r="192" spans="1:17" x14ac:dyDescent="0.2">
      <c r="A192">
        <v>11</v>
      </c>
      <c r="B192" s="3">
        <v>0</v>
      </c>
      <c r="C192" s="3" t="s">
        <v>37</v>
      </c>
      <c r="D192" s="3" t="s">
        <v>1</v>
      </c>
      <c r="E192" s="3">
        <v>1994</v>
      </c>
      <c r="F192">
        <v>0.34620000000000001</v>
      </c>
      <c r="G192">
        <v>0.32134000000000001</v>
      </c>
      <c r="H192" s="9">
        <v>6.0999999999999999E-2</v>
      </c>
      <c r="I192" s="1">
        <v>0.48962844999999999</v>
      </c>
      <c r="J192" s="1">
        <v>7.41</v>
      </c>
      <c r="K192" s="1">
        <v>3.7</v>
      </c>
      <c r="L192" s="1">
        <v>20.61</v>
      </c>
      <c r="M192" s="1">
        <v>24.79</v>
      </c>
      <c r="N192" s="1">
        <v>13.65</v>
      </c>
      <c r="Q192" s="5"/>
    </row>
    <row r="193" spans="1:17" x14ac:dyDescent="0.2">
      <c r="A193">
        <v>12</v>
      </c>
      <c r="B193" s="3">
        <v>0</v>
      </c>
      <c r="C193" s="3" t="s">
        <v>37</v>
      </c>
      <c r="D193" s="3" t="s">
        <v>2</v>
      </c>
      <c r="E193" s="3">
        <v>1994</v>
      </c>
      <c r="F193">
        <v>0.35149999999999998</v>
      </c>
      <c r="G193">
        <v>0.34211000000000003</v>
      </c>
      <c r="H193" s="9">
        <v>0.28470000000000001</v>
      </c>
      <c r="I193" s="1">
        <v>1.0967826000000001</v>
      </c>
      <c r="J193" s="1">
        <v>12.54</v>
      </c>
      <c r="K193" s="1">
        <v>17.420000000000002</v>
      </c>
      <c r="L193" s="1">
        <v>28.22</v>
      </c>
      <c r="M193" s="1">
        <v>16.34</v>
      </c>
      <c r="N193" s="1">
        <v>12.13</v>
      </c>
      <c r="Q193" s="5"/>
    </row>
    <row r="194" spans="1:17" x14ac:dyDescent="0.2">
      <c r="A194">
        <v>13</v>
      </c>
      <c r="B194" s="3">
        <v>0</v>
      </c>
      <c r="C194" s="3" t="s">
        <v>37</v>
      </c>
      <c r="D194" s="3" t="s">
        <v>3</v>
      </c>
      <c r="E194" s="3">
        <v>1994</v>
      </c>
      <c r="F194">
        <v>0.30102000000000001</v>
      </c>
      <c r="G194">
        <v>0.29494999999999999</v>
      </c>
      <c r="H194" s="9">
        <v>0.48170000000000002</v>
      </c>
      <c r="I194" s="1">
        <v>1.2767435</v>
      </c>
      <c r="J194" s="1">
        <v>14.88</v>
      </c>
      <c r="K194" s="1">
        <v>21.16</v>
      </c>
      <c r="L194" s="1">
        <v>32.76</v>
      </c>
      <c r="M194" s="1">
        <v>17.34</v>
      </c>
      <c r="N194" s="1">
        <v>7.92</v>
      </c>
      <c r="Q194" s="5"/>
    </row>
    <row r="195" spans="1:17" x14ac:dyDescent="0.2">
      <c r="A195">
        <v>14</v>
      </c>
      <c r="B195" s="3">
        <v>0</v>
      </c>
      <c r="C195" s="3" t="s">
        <v>37</v>
      </c>
      <c r="D195" s="3" t="s">
        <v>4</v>
      </c>
      <c r="E195" s="3">
        <v>1994</v>
      </c>
      <c r="F195">
        <v>0.32801999999999998</v>
      </c>
      <c r="G195">
        <v>0.31384000000000001</v>
      </c>
      <c r="H195" s="9">
        <v>0.52929999999999999</v>
      </c>
      <c r="I195" s="1">
        <v>1.3927754000000001</v>
      </c>
      <c r="J195" s="1">
        <v>12.32</v>
      </c>
      <c r="K195" s="1">
        <v>20.54</v>
      </c>
      <c r="L195" s="1">
        <v>33.33</v>
      </c>
      <c r="M195" s="1">
        <v>11.66</v>
      </c>
      <c r="N195" s="1">
        <v>7.77</v>
      </c>
      <c r="Q195" s="5"/>
    </row>
    <row r="196" spans="1:17" x14ac:dyDescent="0.2">
      <c r="A196">
        <v>15</v>
      </c>
      <c r="B196" s="3">
        <v>0</v>
      </c>
      <c r="C196" s="3" t="s">
        <v>37</v>
      </c>
      <c r="D196" s="3" t="s">
        <v>5</v>
      </c>
      <c r="E196" s="3">
        <v>1994</v>
      </c>
      <c r="F196">
        <v>0.32979999999999998</v>
      </c>
      <c r="G196">
        <v>0.32297999999999999</v>
      </c>
      <c r="H196" s="9">
        <v>0.54659999999999997</v>
      </c>
      <c r="I196" s="1">
        <v>1.2279872999999999</v>
      </c>
      <c r="J196" s="1">
        <v>14.79</v>
      </c>
      <c r="K196" s="1">
        <v>18.63</v>
      </c>
      <c r="L196" s="1">
        <v>27.73</v>
      </c>
      <c r="M196" s="1">
        <v>14.42</v>
      </c>
      <c r="N196" s="1">
        <v>7.21</v>
      </c>
      <c r="Q196" s="5"/>
    </row>
    <row r="197" spans="1:17" x14ac:dyDescent="0.2">
      <c r="A197">
        <v>16</v>
      </c>
      <c r="B197" s="3">
        <v>0</v>
      </c>
      <c r="C197" s="3" t="s">
        <v>37</v>
      </c>
      <c r="D197" s="3" t="s">
        <v>6</v>
      </c>
      <c r="E197" s="3">
        <v>1994</v>
      </c>
      <c r="F197">
        <v>0.33910000000000001</v>
      </c>
      <c r="G197">
        <v>0.33006000000000002</v>
      </c>
      <c r="H197" s="9">
        <v>0.51329999999999998</v>
      </c>
      <c r="I197" s="1">
        <v>1.1823509000000001</v>
      </c>
      <c r="J197" s="1">
        <v>9.4</v>
      </c>
      <c r="K197" s="1">
        <v>17.88</v>
      </c>
      <c r="L197" s="1">
        <v>28.42</v>
      </c>
      <c r="M197" s="1">
        <v>10.83</v>
      </c>
      <c r="N197" s="1">
        <v>6.57</v>
      </c>
      <c r="Q197" s="5"/>
    </row>
    <row r="198" spans="1:17" x14ac:dyDescent="0.2">
      <c r="A198">
        <v>17</v>
      </c>
      <c r="B198" s="3">
        <v>0</v>
      </c>
      <c r="C198" s="3" t="s">
        <v>37</v>
      </c>
      <c r="D198" s="3" t="s">
        <v>7</v>
      </c>
      <c r="E198" s="3">
        <v>1994</v>
      </c>
      <c r="F198">
        <v>0.40094000000000002</v>
      </c>
      <c r="G198">
        <v>0.39890999999999999</v>
      </c>
      <c r="H198" s="9">
        <v>0.57850000000000001</v>
      </c>
      <c r="I198" s="1">
        <v>0.92950758</v>
      </c>
      <c r="J198" s="1">
        <v>9.94</v>
      </c>
      <c r="K198" s="1">
        <v>18.98</v>
      </c>
      <c r="L198" s="1">
        <v>28.13</v>
      </c>
      <c r="M198" s="1">
        <v>9.67</v>
      </c>
      <c r="N198" s="1">
        <v>8.35</v>
      </c>
      <c r="Q198" s="5"/>
    </row>
    <row r="199" spans="1:17" x14ac:dyDescent="0.2">
      <c r="A199">
        <v>18</v>
      </c>
      <c r="B199" s="3">
        <v>0</v>
      </c>
      <c r="C199" s="3" t="s">
        <v>37</v>
      </c>
      <c r="D199" s="3" t="s">
        <v>8</v>
      </c>
      <c r="E199" s="3">
        <v>1994</v>
      </c>
      <c r="F199">
        <v>0.30042000000000002</v>
      </c>
      <c r="G199">
        <v>0.29748000000000002</v>
      </c>
      <c r="H199" s="9">
        <v>0.63639999999999997</v>
      </c>
      <c r="I199" s="1">
        <v>0.95509425999999997</v>
      </c>
      <c r="J199" s="1">
        <v>9.65</v>
      </c>
      <c r="K199" s="1">
        <v>17.66</v>
      </c>
      <c r="L199" s="1">
        <v>29.55</v>
      </c>
      <c r="M199" s="1">
        <v>8.44</v>
      </c>
      <c r="N199" s="1">
        <v>4.55</v>
      </c>
      <c r="Q199" s="5"/>
    </row>
    <row r="200" spans="1:17" x14ac:dyDescent="0.2">
      <c r="A200">
        <v>19</v>
      </c>
      <c r="B200" s="3">
        <v>0</v>
      </c>
      <c r="C200" s="3" t="s">
        <v>37</v>
      </c>
      <c r="D200" s="3" t="s">
        <v>9</v>
      </c>
      <c r="E200" s="3">
        <v>1994</v>
      </c>
      <c r="F200">
        <v>0.35693000000000003</v>
      </c>
      <c r="G200">
        <v>0.36113000000000001</v>
      </c>
      <c r="H200" s="9">
        <v>0.63049999999999995</v>
      </c>
      <c r="I200" s="1">
        <v>0.69509997000000001</v>
      </c>
      <c r="J200" s="1">
        <v>7.16</v>
      </c>
      <c r="K200" s="1">
        <v>14.32</v>
      </c>
      <c r="L200" s="1">
        <v>31.43</v>
      </c>
      <c r="M200" s="1">
        <v>9.14</v>
      </c>
      <c r="N200" s="1">
        <v>4.57</v>
      </c>
      <c r="Q200" s="5"/>
    </row>
    <row r="201" spans="1:17" x14ac:dyDescent="0.2">
      <c r="A201">
        <v>20</v>
      </c>
      <c r="B201" s="3">
        <v>0</v>
      </c>
      <c r="C201" s="3" t="s">
        <v>37</v>
      </c>
      <c r="D201" s="3" t="s">
        <v>10</v>
      </c>
      <c r="E201" s="3">
        <v>1994</v>
      </c>
      <c r="F201">
        <v>0.35144999999999998</v>
      </c>
      <c r="G201">
        <v>0.36071999999999999</v>
      </c>
      <c r="H201" s="9">
        <v>0.61080000000000001</v>
      </c>
      <c r="I201" s="1">
        <v>0.7127426</v>
      </c>
      <c r="J201" s="1">
        <v>9.5500000000000007</v>
      </c>
      <c r="K201" s="1">
        <v>15.22</v>
      </c>
      <c r="L201" s="1">
        <v>26.09</v>
      </c>
      <c r="M201" s="1">
        <v>13.04</v>
      </c>
      <c r="N201" s="1">
        <v>8.6999999999999993</v>
      </c>
      <c r="Q201" s="5"/>
    </row>
    <row r="202" spans="1:17" x14ac:dyDescent="0.2">
      <c r="A202">
        <v>21</v>
      </c>
      <c r="B202" s="3">
        <v>0</v>
      </c>
      <c r="C202" s="3" t="s">
        <v>38</v>
      </c>
      <c r="D202" s="3" t="s">
        <v>1</v>
      </c>
      <c r="E202" s="3">
        <v>1994</v>
      </c>
      <c r="F202">
        <v>0.30301</v>
      </c>
      <c r="G202">
        <v>0.29552</v>
      </c>
      <c r="H202" s="9">
        <v>0.16389999999999999</v>
      </c>
      <c r="I202" s="1">
        <v>0.61535777999999997</v>
      </c>
      <c r="J202" s="1">
        <v>50.6</v>
      </c>
      <c r="K202" s="1">
        <v>2.21</v>
      </c>
      <c r="L202" s="1">
        <v>11.93</v>
      </c>
      <c r="M202" s="1">
        <v>17.52</v>
      </c>
      <c r="N202" s="1">
        <v>9.5399999999999991</v>
      </c>
      <c r="Q202" s="5"/>
    </row>
    <row r="203" spans="1:17" x14ac:dyDescent="0.2">
      <c r="A203">
        <v>22</v>
      </c>
      <c r="B203" s="3">
        <v>0</v>
      </c>
      <c r="C203" s="3" t="s">
        <v>38</v>
      </c>
      <c r="D203" s="3" t="s">
        <v>2</v>
      </c>
      <c r="E203" s="3">
        <v>1994</v>
      </c>
      <c r="F203">
        <v>0.34527000000000002</v>
      </c>
      <c r="G203">
        <v>0.33545000000000003</v>
      </c>
      <c r="H203" s="9">
        <v>0.47649999999999998</v>
      </c>
      <c r="I203" s="1">
        <v>1.1057022999999999</v>
      </c>
      <c r="J203" s="1">
        <v>63.04</v>
      </c>
      <c r="K203" s="1">
        <v>9.7100000000000009</v>
      </c>
      <c r="L203" s="1">
        <v>19.98</v>
      </c>
      <c r="M203" s="1">
        <v>13.12</v>
      </c>
      <c r="N203" s="1">
        <v>5.19</v>
      </c>
      <c r="Q203" s="5"/>
    </row>
    <row r="204" spans="1:17" x14ac:dyDescent="0.2">
      <c r="A204">
        <v>23</v>
      </c>
      <c r="B204" s="3">
        <v>0</v>
      </c>
      <c r="C204" s="3" t="s">
        <v>38</v>
      </c>
      <c r="D204" s="3" t="s">
        <v>3</v>
      </c>
      <c r="E204" s="3">
        <v>1994</v>
      </c>
      <c r="F204">
        <v>0.30964000000000003</v>
      </c>
      <c r="G204">
        <v>0.30302000000000001</v>
      </c>
      <c r="H204" s="9">
        <v>0.63780000000000003</v>
      </c>
      <c r="I204" s="1">
        <v>1.3248892999999999</v>
      </c>
      <c r="J204" s="1">
        <v>67.209999999999994</v>
      </c>
      <c r="K204" s="1">
        <v>10.54</v>
      </c>
      <c r="L204" s="1">
        <v>21.72</v>
      </c>
      <c r="M204" s="1">
        <v>10.9</v>
      </c>
      <c r="N204" s="1">
        <v>4.17</v>
      </c>
      <c r="Q204" s="5"/>
    </row>
    <row r="205" spans="1:17" x14ac:dyDescent="0.2">
      <c r="A205">
        <v>24</v>
      </c>
      <c r="B205" s="3">
        <v>0</v>
      </c>
      <c r="C205" s="3" t="s">
        <v>38</v>
      </c>
      <c r="D205" s="3" t="s">
        <v>4</v>
      </c>
      <c r="E205" s="3">
        <v>1994</v>
      </c>
      <c r="F205">
        <v>0.36291000000000001</v>
      </c>
      <c r="G205">
        <v>0.35460000000000003</v>
      </c>
      <c r="H205" s="9">
        <v>0.69079999999999997</v>
      </c>
      <c r="I205" s="1">
        <v>1.4486825999999999</v>
      </c>
      <c r="J205" s="1">
        <v>69.430000000000007</v>
      </c>
      <c r="K205" s="1">
        <v>12.18</v>
      </c>
      <c r="L205" s="1">
        <v>21.74</v>
      </c>
      <c r="M205" s="1">
        <v>11.1</v>
      </c>
      <c r="N205" s="1">
        <v>4.57</v>
      </c>
      <c r="Q205" s="5"/>
    </row>
    <row r="206" spans="1:17" x14ac:dyDescent="0.2">
      <c r="A206">
        <v>25</v>
      </c>
      <c r="B206" s="3">
        <v>0</v>
      </c>
      <c r="C206" s="3" t="s">
        <v>38</v>
      </c>
      <c r="D206" s="3" t="s">
        <v>5</v>
      </c>
      <c r="E206" s="3">
        <v>1994</v>
      </c>
      <c r="F206">
        <v>0.34628999999999999</v>
      </c>
      <c r="G206">
        <v>0.34308</v>
      </c>
      <c r="H206" s="9">
        <v>0.74319999999999997</v>
      </c>
      <c r="I206" s="1">
        <v>1.4703974</v>
      </c>
      <c r="J206" s="1">
        <v>65.760000000000005</v>
      </c>
      <c r="K206" s="1">
        <v>13.28</v>
      </c>
      <c r="L206" s="1">
        <v>22.92</v>
      </c>
      <c r="M206" s="1">
        <v>8.5299999999999994</v>
      </c>
      <c r="N206" s="1">
        <v>5.22</v>
      </c>
      <c r="Q206" s="5"/>
    </row>
    <row r="207" spans="1:17" x14ac:dyDescent="0.2">
      <c r="A207">
        <v>26</v>
      </c>
      <c r="B207" s="3">
        <v>0</v>
      </c>
      <c r="C207" s="3" t="s">
        <v>38</v>
      </c>
      <c r="D207" s="3" t="s">
        <v>6</v>
      </c>
      <c r="E207" s="3">
        <v>1994</v>
      </c>
      <c r="F207">
        <v>0.36836000000000002</v>
      </c>
      <c r="G207">
        <v>0.36346000000000001</v>
      </c>
      <c r="H207" s="9">
        <v>0.76619999999999999</v>
      </c>
      <c r="I207" s="1">
        <v>1.3606339000000001</v>
      </c>
      <c r="J207" s="1">
        <v>63.06</v>
      </c>
      <c r="K207" s="1">
        <v>14.37</v>
      </c>
      <c r="L207" s="1">
        <v>23.53</v>
      </c>
      <c r="M207" s="1">
        <v>10.53</v>
      </c>
      <c r="N207" s="1">
        <v>4.51</v>
      </c>
      <c r="Q207" s="5"/>
    </row>
    <row r="208" spans="1:17" x14ac:dyDescent="0.2">
      <c r="A208">
        <v>27</v>
      </c>
      <c r="B208" s="3">
        <v>0</v>
      </c>
      <c r="C208" s="3" t="s">
        <v>38</v>
      </c>
      <c r="D208" s="3" t="s">
        <v>7</v>
      </c>
      <c r="E208" s="3">
        <v>1994</v>
      </c>
      <c r="F208">
        <v>0.35808000000000001</v>
      </c>
      <c r="G208">
        <v>0.33690999999999999</v>
      </c>
      <c r="H208" s="9">
        <v>0.76700000000000002</v>
      </c>
      <c r="I208" s="1">
        <v>1.3013825000000001</v>
      </c>
      <c r="J208" s="1">
        <v>67.17</v>
      </c>
      <c r="K208" s="1">
        <v>15.91</v>
      </c>
      <c r="L208" s="1">
        <v>26.05</v>
      </c>
      <c r="M208" s="1">
        <v>7.98</v>
      </c>
      <c r="N208" s="1">
        <v>3.57</v>
      </c>
      <c r="Q208" s="5"/>
    </row>
    <row r="209" spans="1:17" x14ac:dyDescent="0.2">
      <c r="A209">
        <v>28</v>
      </c>
      <c r="B209" s="3">
        <v>0</v>
      </c>
      <c r="C209" s="3" t="s">
        <v>38</v>
      </c>
      <c r="D209" s="3" t="s">
        <v>8</v>
      </c>
      <c r="E209" s="3">
        <v>1994</v>
      </c>
      <c r="F209">
        <v>0.36337000000000003</v>
      </c>
      <c r="G209">
        <v>0.34870000000000001</v>
      </c>
      <c r="H209" s="9">
        <v>0.72270000000000001</v>
      </c>
      <c r="I209" s="1">
        <v>1.1231313999999999</v>
      </c>
      <c r="J209" s="1">
        <v>59.62</v>
      </c>
      <c r="K209" s="1">
        <v>15.69</v>
      </c>
      <c r="L209" s="1">
        <v>26.76</v>
      </c>
      <c r="M209" s="1">
        <v>8.4499999999999993</v>
      </c>
      <c r="N209" s="1">
        <v>5.35</v>
      </c>
      <c r="Q209" s="5"/>
    </row>
    <row r="210" spans="1:17" x14ac:dyDescent="0.2">
      <c r="A210">
        <v>29</v>
      </c>
      <c r="B210" s="3">
        <v>0</v>
      </c>
      <c r="C210" s="3" t="s">
        <v>38</v>
      </c>
      <c r="D210" s="3" t="s">
        <v>9</v>
      </c>
      <c r="E210" s="3">
        <v>1994</v>
      </c>
      <c r="F210">
        <v>0.38131999999999999</v>
      </c>
      <c r="G210">
        <v>0.37708999999999998</v>
      </c>
      <c r="H210" s="9">
        <v>0.74450000000000005</v>
      </c>
      <c r="I210" s="1">
        <v>0.81728277000000005</v>
      </c>
      <c r="J210" s="1">
        <v>56.29</v>
      </c>
      <c r="K210" s="1">
        <v>11.01</v>
      </c>
      <c r="L210" s="1">
        <v>28</v>
      </c>
      <c r="M210" s="1">
        <v>15.43</v>
      </c>
      <c r="N210" s="1">
        <v>6.86</v>
      </c>
      <c r="Q210" s="5"/>
    </row>
    <row r="211" spans="1:17" x14ac:dyDescent="0.2">
      <c r="A211">
        <v>30</v>
      </c>
      <c r="B211" s="3">
        <v>0</v>
      </c>
      <c r="C211" s="3" t="s">
        <v>38</v>
      </c>
      <c r="D211" s="3" t="s">
        <v>10</v>
      </c>
      <c r="E211" s="3">
        <v>1994</v>
      </c>
      <c r="F211">
        <v>0.40372999999999998</v>
      </c>
      <c r="G211">
        <v>0.42154000000000003</v>
      </c>
      <c r="H211" s="9">
        <v>0.75860000000000005</v>
      </c>
      <c r="I211" s="1">
        <v>1.020575</v>
      </c>
      <c r="J211" s="1">
        <v>62.23</v>
      </c>
      <c r="K211" s="1">
        <v>9.8699999999999992</v>
      </c>
      <c r="L211" s="1">
        <v>23.53</v>
      </c>
      <c r="M211" s="1">
        <v>7.35</v>
      </c>
      <c r="N211" s="1">
        <v>4.41</v>
      </c>
      <c r="Q211" s="5"/>
    </row>
    <row r="212" spans="1:17" x14ac:dyDescent="0.2">
      <c r="A212">
        <v>31</v>
      </c>
      <c r="B212" s="3">
        <v>1</v>
      </c>
      <c r="C212" s="3" t="s">
        <v>36</v>
      </c>
      <c r="D212" s="3" t="s">
        <v>1</v>
      </c>
      <c r="E212" s="3">
        <v>1994</v>
      </c>
      <c r="F212">
        <v>0.37067</v>
      </c>
      <c r="G212">
        <v>0.3513</v>
      </c>
      <c r="H212" s="9">
        <v>0.20219999999999999</v>
      </c>
      <c r="I212" s="1">
        <v>0.72726058000000005</v>
      </c>
      <c r="J212" s="1">
        <v>3.11</v>
      </c>
      <c r="K212" s="1">
        <v>12.3</v>
      </c>
      <c r="L212" s="1">
        <v>31.65</v>
      </c>
      <c r="M212" s="1">
        <v>32.72</v>
      </c>
      <c r="N212" s="1">
        <v>26.99</v>
      </c>
      <c r="Q212" s="5"/>
    </row>
    <row r="213" spans="1:17" x14ac:dyDescent="0.2">
      <c r="A213">
        <v>32</v>
      </c>
      <c r="B213" s="3">
        <v>1</v>
      </c>
      <c r="C213" s="3" t="s">
        <v>36</v>
      </c>
      <c r="D213" s="3" t="s">
        <v>2</v>
      </c>
      <c r="E213" s="3">
        <v>1994</v>
      </c>
      <c r="F213">
        <v>0.30557000000000001</v>
      </c>
      <c r="G213">
        <v>0.28277000000000002</v>
      </c>
      <c r="H213" s="9">
        <v>0.56850000000000001</v>
      </c>
      <c r="I213" s="1">
        <v>1.1079403999999999</v>
      </c>
      <c r="J213" s="1">
        <v>4.7699999999999996</v>
      </c>
      <c r="K213" s="1">
        <v>33.69</v>
      </c>
      <c r="L213" s="1">
        <v>57.21</v>
      </c>
      <c r="M213" s="1">
        <v>16.61</v>
      </c>
      <c r="N213" s="1">
        <v>19.11</v>
      </c>
      <c r="Q213" s="5"/>
    </row>
    <row r="214" spans="1:17" x14ac:dyDescent="0.2">
      <c r="A214">
        <v>33</v>
      </c>
      <c r="B214" s="3">
        <v>1</v>
      </c>
      <c r="C214" s="3" t="s">
        <v>36</v>
      </c>
      <c r="D214" s="3" t="s">
        <v>3</v>
      </c>
      <c r="E214" s="3">
        <v>1994</v>
      </c>
      <c r="F214">
        <v>0.34572000000000003</v>
      </c>
      <c r="G214">
        <v>0.32423000000000002</v>
      </c>
      <c r="H214" s="9">
        <v>0.71499999999999997</v>
      </c>
      <c r="I214" s="1">
        <v>1.1988201000000001</v>
      </c>
      <c r="J214" s="1">
        <v>4.91</v>
      </c>
      <c r="K214" s="1">
        <v>37.08</v>
      </c>
      <c r="L214" s="1">
        <v>58.76</v>
      </c>
      <c r="M214" s="1">
        <v>13.5</v>
      </c>
      <c r="N214" s="1">
        <v>19.14</v>
      </c>
      <c r="Q214" s="5"/>
    </row>
    <row r="215" spans="1:17" x14ac:dyDescent="0.2">
      <c r="A215">
        <v>34</v>
      </c>
      <c r="B215" s="3">
        <v>1</v>
      </c>
      <c r="C215" s="3" t="s">
        <v>36</v>
      </c>
      <c r="D215" s="3" t="s">
        <v>4</v>
      </c>
      <c r="E215" s="3">
        <v>1994</v>
      </c>
      <c r="F215">
        <v>0.37280999999999997</v>
      </c>
      <c r="G215">
        <v>0.3463</v>
      </c>
      <c r="H215" s="9">
        <v>0.74980000000000002</v>
      </c>
      <c r="I215" s="1">
        <v>1.2220019</v>
      </c>
      <c r="J215" s="1">
        <v>5.76</v>
      </c>
      <c r="K215" s="1">
        <v>36.200000000000003</v>
      </c>
      <c r="L215" s="1">
        <v>58.77</v>
      </c>
      <c r="M215" s="1">
        <v>12.59</v>
      </c>
      <c r="N215" s="1">
        <v>19.190000000000001</v>
      </c>
      <c r="Q215" s="5"/>
    </row>
    <row r="216" spans="1:17" x14ac:dyDescent="0.2">
      <c r="A216">
        <v>35</v>
      </c>
      <c r="B216" s="3">
        <v>1</v>
      </c>
      <c r="C216" s="3" t="s">
        <v>36</v>
      </c>
      <c r="D216" s="3" t="s">
        <v>5</v>
      </c>
      <c r="E216" s="3">
        <v>1994</v>
      </c>
      <c r="F216">
        <v>0.37298999999999999</v>
      </c>
      <c r="G216">
        <v>0.34527999999999998</v>
      </c>
      <c r="H216" s="9">
        <v>0.74739999999999995</v>
      </c>
      <c r="I216" s="1">
        <v>1.2125124</v>
      </c>
      <c r="J216" s="1">
        <v>5.37</v>
      </c>
      <c r="K216" s="1">
        <v>33.18</v>
      </c>
      <c r="L216" s="1">
        <v>58.66</v>
      </c>
      <c r="M216" s="1">
        <v>11.38</v>
      </c>
      <c r="N216" s="1">
        <v>19.760000000000002</v>
      </c>
      <c r="Q216" s="5"/>
    </row>
    <row r="217" spans="1:17" x14ac:dyDescent="0.2">
      <c r="A217">
        <v>36</v>
      </c>
      <c r="B217" s="3">
        <v>1</v>
      </c>
      <c r="C217" s="3" t="s">
        <v>36</v>
      </c>
      <c r="D217" s="3" t="s">
        <v>6</v>
      </c>
      <c r="E217" s="3">
        <v>1994</v>
      </c>
      <c r="F217">
        <v>0.38180999999999998</v>
      </c>
      <c r="G217">
        <v>0.35704999999999998</v>
      </c>
      <c r="H217" s="9">
        <v>0.73340000000000005</v>
      </c>
      <c r="I217" s="1">
        <v>1.1456565999999999</v>
      </c>
      <c r="J217" s="1">
        <v>4.4800000000000004</v>
      </c>
      <c r="K217" s="1">
        <v>33.15</v>
      </c>
      <c r="L217" s="1">
        <v>58.63</v>
      </c>
      <c r="M217" s="1">
        <v>11.02</v>
      </c>
      <c r="N217" s="1">
        <v>20.34</v>
      </c>
      <c r="Q217" s="5"/>
    </row>
    <row r="218" spans="1:17" x14ac:dyDescent="0.2">
      <c r="A218">
        <v>37</v>
      </c>
      <c r="B218" s="3">
        <v>1</v>
      </c>
      <c r="C218" s="3" t="s">
        <v>36</v>
      </c>
      <c r="D218" s="3" t="s">
        <v>7</v>
      </c>
      <c r="E218" s="3">
        <v>1994</v>
      </c>
      <c r="F218">
        <v>0.38663999999999998</v>
      </c>
      <c r="G218">
        <v>0.36454999999999999</v>
      </c>
      <c r="H218" s="9">
        <v>0.71850000000000003</v>
      </c>
      <c r="I218" s="1">
        <v>0.98493160000000002</v>
      </c>
      <c r="J218" s="1">
        <v>4.18</v>
      </c>
      <c r="K218" s="1">
        <v>33.229999999999997</v>
      </c>
      <c r="L218" s="1">
        <v>59.98</v>
      </c>
      <c r="M218" s="1">
        <v>9.77</v>
      </c>
      <c r="N218" s="1">
        <v>21.09</v>
      </c>
      <c r="Q218" s="5"/>
    </row>
    <row r="219" spans="1:17" x14ac:dyDescent="0.2">
      <c r="A219">
        <v>38</v>
      </c>
      <c r="B219" s="3">
        <v>1</v>
      </c>
      <c r="C219" s="3" t="s">
        <v>36</v>
      </c>
      <c r="D219" s="3" t="s">
        <v>8</v>
      </c>
      <c r="E219" s="3">
        <v>1994</v>
      </c>
      <c r="F219">
        <v>0.37894</v>
      </c>
      <c r="G219">
        <v>0.35765000000000002</v>
      </c>
      <c r="H219" s="9">
        <v>0.70079999999999998</v>
      </c>
      <c r="I219" s="1">
        <v>0.65463397000000001</v>
      </c>
      <c r="J219" s="1">
        <v>4.17</v>
      </c>
      <c r="K219" s="1">
        <v>30.24</v>
      </c>
      <c r="L219" s="1">
        <v>55.83</v>
      </c>
      <c r="M219" s="1">
        <v>10.86</v>
      </c>
      <c r="N219" s="1">
        <v>23.91</v>
      </c>
      <c r="Q219" s="5"/>
    </row>
    <row r="220" spans="1:17" x14ac:dyDescent="0.2">
      <c r="A220">
        <v>39</v>
      </c>
      <c r="B220" s="3">
        <v>1</v>
      </c>
      <c r="C220" s="3" t="s">
        <v>36</v>
      </c>
      <c r="D220" s="3" t="s">
        <v>9</v>
      </c>
      <c r="E220" s="3">
        <v>1994</v>
      </c>
      <c r="F220">
        <v>0.35135</v>
      </c>
      <c r="G220">
        <v>0.33113999999999999</v>
      </c>
      <c r="H220" s="9">
        <v>0.67720000000000002</v>
      </c>
      <c r="I220" s="1">
        <v>0.50766882999999996</v>
      </c>
      <c r="J220" s="1">
        <v>4.62</v>
      </c>
      <c r="K220" s="1">
        <v>23.86</v>
      </c>
      <c r="L220" s="1">
        <v>48.65</v>
      </c>
      <c r="M220" s="1">
        <v>13.2</v>
      </c>
      <c r="N220" s="1">
        <v>25.25</v>
      </c>
      <c r="Q220" s="5"/>
    </row>
    <row r="221" spans="1:17" x14ac:dyDescent="0.2">
      <c r="A221">
        <v>40</v>
      </c>
      <c r="B221" s="3">
        <v>1</v>
      </c>
      <c r="C221" s="3" t="s">
        <v>36</v>
      </c>
      <c r="D221" s="3" t="s">
        <v>10</v>
      </c>
      <c r="E221" s="3">
        <v>1994</v>
      </c>
      <c r="F221">
        <v>0.32146000000000002</v>
      </c>
      <c r="G221">
        <v>0.30717</v>
      </c>
      <c r="H221" s="9">
        <v>0.627</v>
      </c>
      <c r="I221" s="1">
        <v>0.43360776000000001</v>
      </c>
      <c r="J221" s="1">
        <v>6.31</v>
      </c>
      <c r="K221" s="1">
        <v>16.91</v>
      </c>
      <c r="L221" s="1">
        <v>42.51</v>
      </c>
      <c r="M221" s="1">
        <v>16.38</v>
      </c>
      <c r="N221" s="1">
        <v>27</v>
      </c>
      <c r="Q221" s="5"/>
    </row>
    <row r="222" spans="1:17" x14ac:dyDescent="0.2">
      <c r="A222">
        <v>41</v>
      </c>
      <c r="B222" s="3">
        <v>1</v>
      </c>
      <c r="C222" s="3" t="s">
        <v>37</v>
      </c>
      <c r="D222" s="3" t="s">
        <v>1</v>
      </c>
      <c r="E222" s="3">
        <v>1994</v>
      </c>
      <c r="F222">
        <v>0.3508</v>
      </c>
      <c r="G222">
        <v>0.31785999999999998</v>
      </c>
      <c r="H222" s="9">
        <v>7.8200000000000006E-2</v>
      </c>
      <c r="I222" s="1">
        <v>0.86491812999999995</v>
      </c>
      <c r="J222" s="1">
        <v>7.48</v>
      </c>
      <c r="K222" s="1">
        <v>6.83</v>
      </c>
      <c r="L222" s="1">
        <v>24.95</v>
      </c>
      <c r="M222" s="1">
        <v>29.6</v>
      </c>
      <c r="N222" s="1">
        <v>33.83</v>
      </c>
      <c r="Q222" s="5"/>
    </row>
    <row r="223" spans="1:17" x14ac:dyDescent="0.2">
      <c r="A223">
        <v>42</v>
      </c>
      <c r="B223" s="3">
        <v>1</v>
      </c>
      <c r="C223" s="3" t="s">
        <v>37</v>
      </c>
      <c r="D223" s="3" t="s">
        <v>2</v>
      </c>
      <c r="E223" s="3">
        <v>1994</v>
      </c>
      <c r="F223">
        <v>0.31230000000000002</v>
      </c>
      <c r="G223">
        <v>0.29915000000000003</v>
      </c>
      <c r="H223" s="9">
        <v>0.23480000000000001</v>
      </c>
      <c r="I223" s="1">
        <v>1.3383058999999999</v>
      </c>
      <c r="J223" s="1">
        <v>10.69</v>
      </c>
      <c r="K223" s="1">
        <v>20.78</v>
      </c>
      <c r="L223" s="1">
        <v>44.95</v>
      </c>
      <c r="M223" s="1">
        <v>23.17</v>
      </c>
      <c r="N223" s="1">
        <v>22.3</v>
      </c>
      <c r="Q223" s="5"/>
    </row>
    <row r="224" spans="1:17" x14ac:dyDescent="0.2">
      <c r="A224">
        <v>43</v>
      </c>
      <c r="B224" s="3">
        <v>1</v>
      </c>
      <c r="C224" s="3" t="s">
        <v>37</v>
      </c>
      <c r="D224" s="3" t="s">
        <v>3</v>
      </c>
      <c r="E224" s="3">
        <v>1994</v>
      </c>
      <c r="F224">
        <v>0.29687000000000002</v>
      </c>
      <c r="G224">
        <v>0.28411999999999998</v>
      </c>
      <c r="H224" s="9">
        <v>0.36130000000000001</v>
      </c>
      <c r="I224" s="1">
        <v>1.4288209000000001</v>
      </c>
      <c r="J224" s="1">
        <v>9.9499999999999993</v>
      </c>
      <c r="K224" s="1">
        <v>23.26</v>
      </c>
      <c r="L224" s="1">
        <v>47.88</v>
      </c>
      <c r="M224" s="1">
        <v>17.32</v>
      </c>
      <c r="N224" s="1">
        <v>20.420000000000002</v>
      </c>
      <c r="Q224" s="5"/>
    </row>
    <row r="225" spans="1:17" x14ac:dyDescent="0.2">
      <c r="A225">
        <v>44</v>
      </c>
      <c r="B225" s="3">
        <v>1</v>
      </c>
      <c r="C225" s="3" t="s">
        <v>37</v>
      </c>
      <c r="D225" s="3" t="s">
        <v>4</v>
      </c>
      <c r="E225" s="3">
        <v>1994</v>
      </c>
      <c r="F225">
        <v>0.33415</v>
      </c>
      <c r="G225">
        <v>0.31613000000000002</v>
      </c>
      <c r="H225" s="9">
        <v>0.38729999999999998</v>
      </c>
      <c r="I225" s="1">
        <v>1.3652234999999999</v>
      </c>
      <c r="J225" s="1">
        <v>11.54</v>
      </c>
      <c r="K225" s="1">
        <v>22.64</v>
      </c>
      <c r="L225" s="1">
        <v>47.93</v>
      </c>
      <c r="M225" s="1">
        <v>19.23</v>
      </c>
      <c r="N225" s="1">
        <v>16.86</v>
      </c>
      <c r="Q225" s="5"/>
    </row>
    <row r="226" spans="1:17" x14ac:dyDescent="0.2">
      <c r="A226">
        <v>45</v>
      </c>
      <c r="B226" s="3">
        <v>1</v>
      </c>
      <c r="C226" s="3" t="s">
        <v>37</v>
      </c>
      <c r="D226" s="3" t="s">
        <v>5</v>
      </c>
      <c r="E226" s="3">
        <v>1994</v>
      </c>
      <c r="F226">
        <v>0.32490999999999998</v>
      </c>
      <c r="G226">
        <v>0.31367</v>
      </c>
      <c r="H226" s="9">
        <v>0.43209999999999998</v>
      </c>
      <c r="I226" s="1">
        <v>1.2350479000000001</v>
      </c>
      <c r="J226" s="1">
        <v>9.5299999999999994</v>
      </c>
      <c r="K226" s="1">
        <v>19.28</v>
      </c>
      <c r="L226" s="1">
        <v>42.26</v>
      </c>
      <c r="M226" s="1">
        <v>21.13</v>
      </c>
      <c r="N226" s="1">
        <v>19.489999999999998</v>
      </c>
      <c r="Q226" s="5"/>
    </row>
    <row r="227" spans="1:17" x14ac:dyDescent="0.2">
      <c r="A227">
        <v>46</v>
      </c>
      <c r="B227" s="3">
        <v>1</v>
      </c>
      <c r="C227" s="3" t="s">
        <v>37</v>
      </c>
      <c r="D227" s="3" t="s">
        <v>6</v>
      </c>
      <c r="E227" s="3">
        <v>1994</v>
      </c>
      <c r="F227">
        <v>0.34438000000000002</v>
      </c>
      <c r="G227">
        <v>0.32755000000000001</v>
      </c>
      <c r="H227" s="9">
        <v>0.4108</v>
      </c>
      <c r="I227" s="1">
        <v>1.0690622999999999</v>
      </c>
      <c r="J227" s="1">
        <v>8.7200000000000006</v>
      </c>
      <c r="K227" s="1">
        <v>21.44</v>
      </c>
      <c r="L227" s="1">
        <v>45.02</v>
      </c>
      <c r="M227" s="1">
        <v>21.17</v>
      </c>
      <c r="N227" s="1">
        <v>18.170000000000002</v>
      </c>
      <c r="Q227" s="5"/>
    </row>
    <row r="228" spans="1:17" x14ac:dyDescent="0.2">
      <c r="A228">
        <v>47</v>
      </c>
      <c r="B228" s="3">
        <v>1</v>
      </c>
      <c r="C228" s="3" t="s">
        <v>37</v>
      </c>
      <c r="D228" s="3" t="s">
        <v>7</v>
      </c>
      <c r="E228" s="3">
        <v>1994</v>
      </c>
      <c r="F228">
        <v>0.35289999999999999</v>
      </c>
      <c r="G228">
        <v>0.33663999999999999</v>
      </c>
      <c r="H228" s="9">
        <v>0.42420000000000002</v>
      </c>
      <c r="I228" s="1">
        <v>0.98237076000000001</v>
      </c>
      <c r="J228" s="1">
        <v>7.9</v>
      </c>
      <c r="K228" s="1">
        <v>21.82</v>
      </c>
      <c r="L228" s="1">
        <v>44.68</v>
      </c>
      <c r="M228" s="1">
        <v>18.2</v>
      </c>
      <c r="N228" s="1">
        <v>19.64</v>
      </c>
      <c r="Q228" s="5"/>
    </row>
    <row r="229" spans="1:17" x14ac:dyDescent="0.2">
      <c r="A229">
        <v>48</v>
      </c>
      <c r="B229" s="3">
        <v>1</v>
      </c>
      <c r="C229" s="3" t="s">
        <v>37</v>
      </c>
      <c r="D229" s="3" t="s">
        <v>8</v>
      </c>
      <c r="E229" s="3">
        <v>1994</v>
      </c>
      <c r="F229">
        <v>0.36091000000000001</v>
      </c>
      <c r="G229">
        <v>0.34798000000000001</v>
      </c>
      <c r="H229" s="9">
        <v>0.43030000000000002</v>
      </c>
      <c r="I229" s="1">
        <v>0.75065983999999997</v>
      </c>
      <c r="J229" s="1">
        <v>7.03</v>
      </c>
      <c r="K229" s="1">
        <v>17.79</v>
      </c>
      <c r="L229" s="1">
        <v>44.1</v>
      </c>
      <c r="M229" s="1">
        <v>18.55</v>
      </c>
      <c r="N229" s="1">
        <v>18.55</v>
      </c>
      <c r="Q229" s="5"/>
    </row>
    <row r="230" spans="1:17" x14ac:dyDescent="0.2">
      <c r="A230">
        <v>49</v>
      </c>
      <c r="B230" s="3">
        <v>1</v>
      </c>
      <c r="C230" s="3" t="s">
        <v>37</v>
      </c>
      <c r="D230" s="3" t="s">
        <v>9</v>
      </c>
      <c r="E230" s="3">
        <v>1994</v>
      </c>
      <c r="F230">
        <v>0.39158999999999999</v>
      </c>
      <c r="G230">
        <v>0.35038000000000002</v>
      </c>
      <c r="H230" s="9">
        <v>0.38190000000000002</v>
      </c>
      <c r="I230" s="1">
        <v>0.66497105999999995</v>
      </c>
      <c r="J230" s="1">
        <v>6.99</v>
      </c>
      <c r="K230" s="1">
        <v>13.99</v>
      </c>
      <c r="L230" s="1">
        <v>42.15</v>
      </c>
      <c r="M230" s="1">
        <v>18.39</v>
      </c>
      <c r="N230" s="1">
        <v>17.489999999999998</v>
      </c>
      <c r="Q230" s="5"/>
    </row>
    <row r="231" spans="1:17" x14ac:dyDescent="0.2">
      <c r="A231">
        <v>50</v>
      </c>
      <c r="B231" s="3">
        <v>1</v>
      </c>
      <c r="C231" s="3" t="s">
        <v>37</v>
      </c>
      <c r="D231" s="3" t="s">
        <v>10</v>
      </c>
      <c r="E231" s="3">
        <v>1994</v>
      </c>
      <c r="F231">
        <v>0.32657000000000003</v>
      </c>
      <c r="G231">
        <v>0.28256999999999999</v>
      </c>
      <c r="H231" s="9">
        <v>0.36430000000000001</v>
      </c>
      <c r="I231" s="1">
        <v>0.62422129999999998</v>
      </c>
      <c r="J231" s="1">
        <v>5.95</v>
      </c>
      <c r="K231" s="1">
        <v>12.62</v>
      </c>
      <c r="L231" s="1">
        <v>27.85</v>
      </c>
      <c r="M231" s="1">
        <v>29.11</v>
      </c>
      <c r="N231" s="1">
        <v>20.25</v>
      </c>
      <c r="Q231" s="5"/>
    </row>
    <row r="232" spans="1:17" x14ac:dyDescent="0.2">
      <c r="A232">
        <v>51</v>
      </c>
      <c r="B232" s="3">
        <v>1</v>
      </c>
      <c r="C232" s="3" t="s">
        <v>38</v>
      </c>
      <c r="D232" s="3" t="s">
        <v>1</v>
      </c>
      <c r="E232" s="3">
        <v>1994</v>
      </c>
      <c r="F232">
        <v>0.37207000000000001</v>
      </c>
      <c r="G232">
        <v>0.37902000000000002</v>
      </c>
      <c r="H232" s="9">
        <v>0.27939999999999998</v>
      </c>
      <c r="I232" s="1">
        <v>0.86572026999999996</v>
      </c>
      <c r="J232" s="1">
        <v>41.21</v>
      </c>
      <c r="K232" s="1">
        <v>4.1900000000000004</v>
      </c>
      <c r="L232" s="1">
        <v>20.9</v>
      </c>
      <c r="M232" s="1">
        <v>29.37</v>
      </c>
      <c r="N232" s="1">
        <v>32.01</v>
      </c>
      <c r="Q232" s="5"/>
    </row>
    <row r="233" spans="1:17" x14ac:dyDescent="0.2">
      <c r="A233">
        <v>52</v>
      </c>
      <c r="B233" s="3">
        <v>1</v>
      </c>
      <c r="C233" s="3" t="s">
        <v>38</v>
      </c>
      <c r="D233" s="3" t="s">
        <v>2</v>
      </c>
      <c r="E233" s="3">
        <v>1994</v>
      </c>
      <c r="F233">
        <v>0.34673999999999999</v>
      </c>
      <c r="G233">
        <v>0.33178000000000002</v>
      </c>
      <c r="H233" s="9">
        <v>0.55789999999999995</v>
      </c>
      <c r="I233" s="1">
        <v>1.2330726000000001</v>
      </c>
      <c r="J233" s="1">
        <v>55.67</v>
      </c>
      <c r="K233" s="1">
        <v>12.57</v>
      </c>
      <c r="L233" s="1">
        <v>33.61</v>
      </c>
      <c r="M233" s="1">
        <v>19.72</v>
      </c>
      <c r="N233" s="1">
        <v>22.36</v>
      </c>
      <c r="Q233" s="5"/>
    </row>
    <row r="234" spans="1:17" x14ac:dyDescent="0.2">
      <c r="A234">
        <v>53</v>
      </c>
      <c r="B234" s="3">
        <v>1</v>
      </c>
      <c r="C234" s="3" t="s">
        <v>38</v>
      </c>
      <c r="D234" s="3" t="s">
        <v>3</v>
      </c>
      <c r="E234" s="3">
        <v>1994</v>
      </c>
      <c r="F234">
        <v>0.34656999999999999</v>
      </c>
      <c r="G234">
        <v>0.32473000000000002</v>
      </c>
      <c r="H234" s="9">
        <v>0.66590000000000005</v>
      </c>
      <c r="I234" s="1">
        <v>1.3860846</v>
      </c>
      <c r="J234" s="1">
        <v>61.56</v>
      </c>
      <c r="K234" s="1">
        <v>13.88</v>
      </c>
      <c r="L234" s="1">
        <v>36.119999999999997</v>
      </c>
      <c r="M234" s="1">
        <v>16.07</v>
      </c>
      <c r="N234" s="1">
        <v>21.59</v>
      </c>
      <c r="Q234" s="5"/>
    </row>
    <row r="235" spans="1:17" x14ac:dyDescent="0.2">
      <c r="A235">
        <v>54</v>
      </c>
      <c r="B235" s="3">
        <v>1</v>
      </c>
      <c r="C235" s="3" t="s">
        <v>38</v>
      </c>
      <c r="D235" s="3" t="s">
        <v>4</v>
      </c>
      <c r="E235" s="3">
        <v>1994</v>
      </c>
      <c r="F235">
        <v>0.37759999999999999</v>
      </c>
      <c r="G235">
        <v>0.36832999999999999</v>
      </c>
      <c r="H235" s="9">
        <v>0.66969999999999996</v>
      </c>
      <c r="I235" s="1">
        <v>1.3893405000000001</v>
      </c>
      <c r="J235" s="1">
        <v>64.959999999999994</v>
      </c>
      <c r="K235" s="1">
        <v>14.76</v>
      </c>
      <c r="L235" s="1">
        <v>33.549999999999997</v>
      </c>
      <c r="M235" s="1">
        <v>18.73</v>
      </c>
      <c r="N235" s="1">
        <v>17.559999999999999</v>
      </c>
      <c r="Q235" s="5"/>
    </row>
    <row r="236" spans="1:17" x14ac:dyDescent="0.2">
      <c r="A236">
        <v>55</v>
      </c>
      <c r="B236" s="3">
        <v>1</v>
      </c>
      <c r="C236" s="3" t="s">
        <v>38</v>
      </c>
      <c r="D236" s="3" t="s">
        <v>5</v>
      </c>
      <c r="E236" s="3">
        <v>1994</v>
      </c>
      <c r="F236">
        <v>0.39411000000000002</v>
      </c>
      <c r="G236">
        <v>0.37518000000000001</v>
      </c>
      <c r="H236" s="9">
        <v>0.64629999999999999</v>
      </c>
      <c r="I236" s="1">
        <v>1.3608903999999999</v>
      </c>
      <c r="J236" s="1">
        <v>64.33</v>
      </c>
      <c r="K236" s="1">
        <v>14.01</v>
      </c>
      <c r="L236" s="1">
        <v>34.130000000000003</v>
      </c>
      <c r="M236" s="1">
        <v>18.32</v>
      </c>
      <c r="N236" s="1">
        <v>18.88</v>
      </c>
      <c r="Q236" s="5"/>
    </row>
    <row r="237" spans="1:17" x14ac:dyDescent="0.2">
      <c r="A237">
        <v>56</v>
      </c>
      <c r="B237" s="3">
        <v>1</v>
      </c>
      <c r="C237" s="3" t="s">
        <v>38</v>
      </c>
      <c r="D237" s="3" t="s">
        <v>6</v>
      </c>
      <c r="E237" s="3">
        <v>1994</v>
      </c>
      <c r="F237">
        <v>0.36748999999999998</v>
      </c>
      <c r="G237">
        <v>0.33865000000000001</v>
      </c>
      <c r="H237" s="9">
        <v>0.61199999999999999</v>
      </c>
      <c r="I237" s="1">
        <v>1.1931767</v>
      </c>
      <c r="J237" s="1">
        <v>63.5</v>
      </c>
      <c r="K237" s="1">
        <v>13.05</v>
      </c>
      <c r="L237" s="1">
        <v>34.14</v>
      </c>
      <c r="M237" s="1">
        <v>16.43</v>
      </c>
      <c r="N237" s="1">
        <v>17.23</v>
      </c>
      <c r="Q237" s="5"/>
    </row>
    <row r="238" spans="1:17" x14ac:dyDescent="0.2">
      <c r="A238">
        <v>57</v>
      </c>
      <c r="B238" s="3">
        <v>1</v>
      </c>
      <c r="C238" s="3" t="s">
        <v>38</v>
      </c>
      <c r="D238" s="3" t="s">
        <v>7</v>
      </c>
      <c r="E238" s="3">
        <v>1994</v>
      </c>
      <c r="F238">
        <v>0.44447999999999999</v>
      </c>
      <c r="G238">
        <v>0.43741000000000002</v>
      </c>
      <c r="H238" s="9">
        <v>0.63100000000000001</v>
      </c>
      <c r="I238" s="1">
        <v>1.0857584</v>
      </c>
      <c r="J238" s="1">
        <v>56.01</v>
      </c>
      <c r="K238" s="1">
        <v>13.6</v>
      </c>
      <c r="L238" s="1">
        <v>33.74</v>
      </c>
      <c r="M238" s="1">
        <v>19.170000000000002</v>
      </c>
      <c r="N238" s="1">
        <v>19.170000000000002</v>
      </c>
      <c r="Q238" s="5"/>
    </row>
    <row r="239" spans="1:17" x14ac:dyDescent="0.2">
      <c r="A239">
        <v>58</v>
      </c>
      <c r="B239" s="3">
        <v>1</v>
      </c>
      <c r="C239" s="3" t="s">
        <v>38</v>
      </c>
      <c r="D239" s="3" t="s">
        <v>8</v>
      </c>
      <c r="E239" s="3">
        <v>1994</v>
      </c>
      <c r="F239">
        <v>0.31597999999999998</v>
      </c>
      <c r="G239">
        <v>0.29459000000000002</v>
      </c>
      <c r="H239" s="9">
        <v>0.59340000000000004</v>
      </c>
      <c r="I239" s="1">
        <v>0.88348674000000005</v>
      </c>
      <c r="J239" s="1">
        <v>59.75</v>
      </c>
      <c r="K239" s="1">
        <v>9.1300000000000008</v>
      </c>
      <c r="L239" s="1">
        <v>32.090000000000003</v>
      </c>
      <c r="M239" s="1">
        <v>25</v>
      </c>
      <c r="N239" s="1">
        <v>15.3</v>
      </c>
      <c r="Q239" s="5"/>
    </row>
    <row r="240" spans="1:17" x14ac:dyDescent="0.2">
      <c r="A240">
        <v>59</v>
      </c>
      <c r="B240" s="3">
        <v>1</v>
      </c>
      <c r="C240" s="3" t="s">
        <v>38</v>
      </c>
      <c r="D240" s="3" t="s">
        <v>9</v>
      </c>
      <c r="E240" s="3">
        <v>1994</v>
      </c>
      <c r="F240">
        <v>0.29054999999999997</v>
      </c>
      <c r="G240">
        <v>0.25345000000000001</v>
      </c>
      <c r="H240" s="9">
        <v>0.56869999999999998</v>
      </c>
      <c r="I240" s="1">
        <v>0.72920529999999995</v>
      </c>
      <c r="J240" s="1">
        <v>59.95</v>
      </c>
      <c r="K240" s="1">
        <v>8.33</v>
      </c>
      <c r="L240" s="1">
        <v>27.46</v>
      </c>
      <c r="M240" s="1">
        <v>26.06</v>
      </c>
      <c r="N240" s="1">
        <v>21.13</v>
      </c>
      <c r="Q240" s="5"/>
    </row>
    <row r="241" spans="1:17" x14ac:dyDescent="0.2">
      <c r="A241">
        <v>60</v>
      </c>
      <c r="B241" s="3">
        <v>1</v>
      </c>
      <c r="C241" s="3" t="s">
        <v>38</v>
      </c>
      <c r="D241" s="3" t="s">
        <v>10</v>
      </c>
      <c r="E241" s="3">
        <v>1994</v>
      </c>
      <c r="F241">
        <v>0.41664000000000001</v>
      </c>
      <c r="G241">
        <v>0.40737000000000001</v>
      </c>
      <c r="H241" s="9">
        <v>0.55740000000000001</v>
      </c>
      <c r="I241" s="1">
        <v>0.64917404000000001</v>
      </c>
      <c r="J241" s="1">
        <v>59.12</v>
      </c>
      <c r="K241" s="1">
        <v>8.4499999999999993</v>
      </c>
      <c r="L241" s="1">
        <v>22.22</v>
      </c>
      <c r="M241" s="1">
        <v>24.07</v>
      </c>
      <c r="N241" s="1">
        <v>16.670000000000002</v>
      </c>
      <c r="Q241" s="5"/>
    </row>
    <row r="242" spans="1:17" x14ac:dyDescent="0.2">
      <c r="A242">
        <v>1</v>
      </c>
      <c r="B242" s="3">
        <v>0</v>
      </c>
      <c r="C242" s="3" t="s">
        <v>36</v>
      </c>
      <c r="D242" s="3" t="s">
        <v>1</v>
      </c>
      <c r="E242" s="3">
        <v>1997</v>
      </c>
      <c r="F242">
        <v>0.32917999999999997</v>
      </c>
      <c r="G242">
        <v>0.31285000000000002</v>
      </c>
      <c r="H242" s="9">
        <v>14.31</v>
      </c>
      <c r="I242" s="1">
        <v>0.52422584999999999</v>
      </c>
      <c r="J242" s="1">
        <v>3.49</v>
      </c>
      <c r="K242" s="1">
        <v>7.89</v>
      </c>
      <c r="L242" s="1">
        <v>23.97</v>
      </c>
      <c r="M242" s="1">
        <v>16.09</v>
      </c>
      <c r="N242" s="1">
        <v>9.2799999999999994</v>
      </c>
      <c r="Q242" s="5"/>
    </row>
    <row r="243" spans="1:17" x14ac:dyDescent="0.2">
      <c r="A243">
        <v>2</v>
      </c>
      <c r="B243" s="3">
        <v>0</v>
      </c>
      <c r="C243" s="3" t="s">
        <v>36</v>
      </c>
      <c r="D243" s="3" t="s">
        <v>2</v>
      </c>
      <c r="E243" s="3">
        <v>1997</v>
      </c>
      <c r="F243">
        <v>0.29429</v>
      </c>
      <c r="G243">
        <v>0.28559000000000001</v>
      </c>
      <c r="H243" s="9">
        <v>52.35</v>
      </c>
      <c r="I243" s="1">
        <v>1.0016893</v>
      </c>
      <c r="J243" s="1">
        <v>4.09</v>
      </c>
      <c r="K243" s="1">
        <v>27.38</v>
      </c>
      <c r="L243" s="1">
        <v>42.25</v>
      </c>
      <c r="M243" s="1">
        <v>9.18</v>
      </c>
      <c r="N243" s="1">
        <v>4.47</v>
      </c>
      <c r="Q243" s="5"/>
    </row>
    <row r="244" spans="1:17" x14ac:dyDescent="0.2">
      <c r="A244">
        <v>3</v>
      </c>
      <c r="B244" s="3">
        <v>0</v>
      </c>
      <c r="C244" s="3" t="s">
        <v>36</v>
      </c>
      <c r="D244" s="3" t="s">
        <v>3</v>
      </c>
      <c r="E244" s="3">
        <v>1997</v>
      </c>
      <c r="F244">
        <v>0.34733000000000003</v>
      </c>
      <c r="G244">
        <v>0.34432000000000001</v>
      </c>
      <c r="H244" s="9">
        <v>70.239999999999995</v>
      </c>
      <c r="I244" s="1">
        <v>1.1882417999999999</v>
      </c>
      <c r="J244" s="1">
        <v>5.53</v>
      </c>
      <c r="K244" s="1">
        <v>32.79</v>
      </c>
      <c r="L244" s="1">
        <v>47.98</v>
      </c>
      <c r="M244" s="1">
        <v>7.87</v>
      </c>
      <c r="N244" s="1">
        <v>3.26</v>
      </c>
      <c r="Q244" s="5"/>
    </row>
    <row r="245" spans="1:17" x14ac:dyDescent="0.2">
      <c r="A245">
        <v>4</v>
      </c>
      <c r="B245" s="3">
        <v>0</v>
      </c>
      <c r="C245" s="3" t="s">
        <v>36</v>
      </c>
      <c r="D245" s="3" t="s">
        <v>4</v>
      </c>
      <c r="E245" s="3">
        <v>1997</v>
      </c>
      <c r="F245">
        <v>0.35019</v>
      </c>
      <c r="G245">
        <v>0.34667999999999999</v>
      </c>
      <c r="H245" s="9">
        <v>76.75</v>
      </c>
      <c r="I245" s="1">
        <v>1.2622473000000001</v>
      </c>
      <c r="J245" s="1">
        <v>5.22</v>
      </c>
      <c r="K245" s="1">
        <v>31.54</v>
      </c>
      <c r="L245" s="1">
        <v>47.14</v>
      </c>
      <c r="M245" s="1">
        <v>6.21</v>
      </c>
      <c r="N245" s="1">
        <v>2.75</v>
      </c>
      <c r="Q245" s="5"/>
    </row>
    <row r="246" spans="1:17" x14ac:dyDescent="0.2">
      <c r="A246">
        <v>5</v>
      </c>
      <c r="B246" s="3">
        <v>0</v>
      </c>
      <c r="C246" s="3" t="s">
        <v>36</v>
      </c>
      <c r="D246" s="3" t="s">
        <v>5</v>
      </c>
      <c r="E246" s="3">
        <v>1997</v>
      </c>
      <c r="F246">
        <v>0.39672000000000002</v>
      </c>
      <c r="G246">
        <v>0.3881</v>
      </c>
      <c r="H246" s="9">
        <v>77.36</v>
      </c>
      <c r="I246" s="1">
        <v>1.2534551</v>
      </c>
      <c r="J246" s="1">
        <v>4.49</v>
      </c>
      <c r="K246" s="1">
        <v>31.52</v>
      </c>
      <c r="L246" s="1">
        <v>49.34</v>
      </c>
      <c r="M246" s="1">
        <v>5.61</v>
      </c>
      <c r="N246" s="1">
        <v>3.28</v>
      </c>
      <c r="Q246" s="5"/>
    </row>
    <row r="247" spans="1:17" x14ac:dyDescent="0.2">
      <c r="A247">
        <v>6</v>
      </c>
      <c r="B247" s="3">
        <v>0</v>
      </c>
      <c r="C247" s="3" t="s">
        <v>36</v>
      </c>
      <c r="D247" s="3" t="s">
        <v>6</v>
      </c>
      <c r="E247" s="3">
        <v>1997</v>
      </c>
      <c r="F247">
        <v>0.41886000000000001</v>
      </c>
      <c r="G247">
        <v>0.41458</v>
      </c>
      <c r="H247" s="9">
        <v>78.77</v>
      </c>
      <c r="I247" s="1">
        <v>1.2188531</v>
      </c>
      <c r="J247" s="1">
        <v>4.58</v>
      </c>
      <c r="K247" s="1">
        <v>35.43</v>
      </c>
      <c r="L247" s="1">
        <v>53.02</v>
      </c>
      <c r="M247" s="1">
        <v>5.66</v>
      </c>
      <c r="N247" s="1">
        <v>3.02</v>
      </c>
      <c r="Q247" s="5"/>
    </row>
    <row r="248" spans="1:17" x14ac:dyDescent="0.2">
      <c r="A248">
        <v>7</v>
      </c>
      <c r="B248" s="3">
        <v>0</v>
      </c>
      <c r="C248" s="3" t="s">
        <v>36</v>
      </c>
      <c r="D248" s="3" t="s">
        <v>7</v>
      </c>
      <c r="E248" s="3">
        <v>1997</v>
      </c>
      <c r="F248">
        <v>0.3957</v>
      </c>
      <c r="G248">
        <v>0.39094000000000001</v>
      </c>
      <c r="H248" s="9">
        <v>80.67</v>
      </c>
      <c r="I248" s="1">
        <v>1.0842746999999999</v>
      </c>
      <c r="J248" s="1">
        <v>4.29</v>
      </c>
      <c r="K248" s="1">
        <v>39.97</v>
      </c>
      <c r="L248" s="1">
        <v>54.77</v>
      </c>
      <c r="M248" s="1">
        <v>5.8</v>
      </c>
      <c r="N248" s="1">
        <v>4.24</v>
      </c>
      <c r="Q248" s="5"/>
    </row>
    <row r="249" spans="1:17" x14ac:dyDescent="0.2">
      <c r="A249">
        <v>8</v>
      </c>
      <c r="B249" s="3">
        <v>0</v>
      </c>
      <c r="C249" s="3" t="s">
        <v>36</v>
      </c>
      <c r="D249" s="3" t="s">
        <v>8</v>
      </c>
      <c r="E249" s="3">
        <v>1997</v>
      </c>
      <c r="F249">
        <v>0.47577000000000003</v>
      </c>
      <c r="G249">
        <v>0.47377000000000002</v>
      </c>
      <c r="H249" s="9">
        <v>79.86</v>
      </c>
      <c r="I249" s="1">
        <v>0.84746273000000005</v>
      </c>
      <c r="J249" s="1">
        <v>4.96</v>
      </c>
      <c r="K249" s="1">
        <v>32.21</v>
      </c>
      <c r="L249" s="1">
        <v>50.37</v>
      </c>
      <c r="M249" s="1">
        <v>5.41</v>
      </c>
      <c r="N249" s="1">
        <v>4.08</v>
      </c>
      <c r="Q249" s="5"/>
    </row>
    <row r="250" spans="1:17" x14ac:dyDescent="0.2">
      <c r="A250">
        <v>9</v>
      </c>
      <c r="B250" s="3">
        <v>0</v>
      </c>
      <c r="C250" s="3" t="s">
        <v>36</v>
      </c>
      <c r="D250" s="3" t="s">
        <v>9</v>
      </c>
      <c r="E250" s="3">
        <v>1997</v>
      </c>
      <c r="F250">
        <v>0.46932000000000001</v>
      </c>
      <c r="G250">
        <v>0.46579999999999999</v>
      </c>
      <c r="H250" s="9">
        <v>82.54</v>
      </c>
      <c r="I250" s="1">
        <v>0.63295787000000003</v>
      </c>
      <c r="J250" s="1">
        <v>3.8</v>
      </c>
      <c r="K250" s="1">
        <v>29.42</v>
      </c>
      <c r="L250" s="1">
        <v>48.69</v>
      </c>
      <c r="M250" s="1">
        <v>6.3</v>
      </c>
      <c r="N250" s="1">
        <v>4.07</v>
      </c>
      <c r="Q250" s="5"/>
    </row>
    <row r="251" spans="1:17" x14ac:dyDescent="0.2">
      <c r="A251">
        <v>10</v>
      </c>
      <c r="B251" s="3">
        <v>0</v>
      </c>
      <c r="C251" s="3" t="s">
        <v>36</v>
      </c>
      <c r="D251" s="3" t="s">
        <v>10</v>
      </c>
      <c r="E251" s="3">
        <v>1997</v>
      </c>
      <c r="F251">
        <v>0.39132</v>
      </c>
      <c r="G251">
        <v>0.38518999999999998</v>
      </c>
      <c r="H251" s="9">
        <v>81.83</v>
      </c>
      <c r="I251" s="1">
        <v>0.48737634000000002</v>
      </c>
      <c r="J251" s="1">
        <v>5.22</v>
      </c>
      <c r="K251" s="1">
        <v>25.54</v>
      </c>
      <c r="L251" s="1">
        <v>48.45</v>
      </c>
      <c r="M251" s="1">
        <v>8.07</v>
      </c>
      <c r="N251" s="1">
        <v>5.9</v>
      </c>
      <c r="Q251" s="5"/>
    </row>
    <row r="252" spans="1:17" x14ac:dyDescent="0.2">
      <c r="A252">
        <v>11</v>
      </c>
      <c r="B252" s="3">
        <v>0</v>
      </c>
      <c r="C252" s="3" t="s">
        <v>37</v>
      </c>
      <c r="D252" s="3" t="s">
        <v>1</v>
      </c>
      <c r="E252" s="3">
        <v>1997</v>
      </c>
      <c r="F252">
        <v>0.36160999999999999</v>
      </c>
      <c r="G252">
        <v>0.34250999999999998</v>
      </c>
      <c r="H252" s="9">
        <v>9.8000000000000007</v>
      </c>
      <c r="I252" s="1">
        <v>0.64352456000000002</v>
      </c>
      <c r="J252" s="1">
        <v>9.24</v>
      </c>
      <c r="K252" s="1">
        <v>4.7300000000000004</v>
      </c>
      <c r="L252" s="1">
        <v>18.3</v>
      </c>
      <c r="M252" s="1">
        <v>21.13</v>
      </c>
      <c r="N252" s="1">
        <v>13.73</v>
      </c>
      <c r="Q252" s="5"/>
    </row>
    <row r="253" spans="1:17" x14ac:dyDescent="0.2">
      <c r="A253">
        <v>12</v>
      </c>
      <c r="B253" s="3">
        <v>0</v>
      </c>
      <c r="C253" s="3" t="s">
        <v>37</v>
      </c>
      <c r="D253" s="3" t="s">
        <v>2</v>
      </c>
      <c r="E253" s="3">
        <v>1997</v>
      </c>
      <c r="F253">
        <v>0.29947000000000001</v>
      </c>
      <c r="G253">
        <v>0.29618</v>
      </c>
      <c r="H253" s="9">
        <v>32.44</v>
      </c>
      <c r="I253" s="1">
        <v>1.1012964000000001</v>
      </c>
      <c r="J253" s="1">
        <v>9.76</v>
      </c>
      <c r="K253" s="1">
        <v>16.07</v>
      </c>
      <c r="L253" s="1">
        <v>26.98</v>
      </c>
      <c r="M253" s="1">
        <v>14.81</v>
      </c>
      <c r="N253" s="1">
        <v>9.94</v>
      </c>
      <c r="Q253" s="5"/>
    </row>
    <row r="254" spans="1:17" x14ac:dyDescent="0.2">
      <c r="A254">
        <v>13</v>
      </c>
      <c r="B254" s="3">
        <v>0</v>
      </c>
      <c r="C254" s="3" t="s">
        <v>37</v>
      </c>
      <c r="D254" s="3" t="s">
        <v>3</v>
      </c>
      <c r="E254" s="3">
        <v>1997</v>
      </c>
      <c r="F254">
        <v>0.29159000000000002</v>
      </c>
      <c r="G254">
        <v>0.28754999999999997</v>
      </c>
      <c r="H254" s="9">
        <v>47.56</v>
      </c>
      <c r="I254" s="1">
        <v>1.2646565000000001</v>
      </c>
      <c r="J254" s="1">
        <v>11.4</v>
      </c>
      <c r="K254" s="1">
        <v>18.13</v>
      </c>
      <c r="L254" s="1">
        <v>31.32</v>
      </c>
      <c r="M254" s="1">
        <v>14.15</v>
      </c>
      <c r="N254" s="1">
        <v>7.36</v>
      </c>
      <c r="Q254" s="5"/>
    </row>
    <row r="255" spans="1:17" x14ac:dyDescent="0.2">
      <c r="A255">
        <v>14</v>
      </c>
      <c r="B255" s="3">
        <v>0</v>
      </c>
      <c r="C255" s="3" t="s">
        <v>37</v>
      </c>
      <c r="D255" s="3" t="s">
        <v>4</v>
      </c>
      <c r="E255" s="3">
        <v>1997</v>
      </c>
      <c r="F255">
        <v>0.33740999999999999</v>
      </c>
      <c r="G255">
        <v>0.33689999999999998</v>
      </c>
      <c r="H255" s="9">
        <v>53.14</v>
      </c>
      <c r="I255" s="1">
        <v>1.2738744</v>
      </c>
      <c r="J255" s="1">
        <v>13.41</v>
      </c>
      <c r="K255" s="1">
        <v>18.8</v>
      </c>
      <c r="L255" s="1">
        <v>31.85</v>
      </c>
      <c r="M255" s="1">
        <v>15.31</v>
      </c>
      <c r="N255" s="1">
        <v>7.04</v>
      </c>
      <c r="Q255" s="5"/>
    </row>
    <row r="256" spans="1:17" x14ac:dyDescent="0.2">
      <c r="A256">
        <v>15</v>
      </c>
      <c r="B256" s="3">
        <v>0</v>
      </c>
      <c r="C256" s="3" t="s">
        <v>37</v>
      </c>
      <c r="D256" s="3" t="s">
        <v>5</v>
      </c>
      <c r="E256" s="3">
        <v>1997</v>
      </c>
      <c r="F256">
        <v>0.32068000000000002</v>
      </c>
      <c r="G256">
        <v>0.31352999999999998</v>
      </c>
      <c r="H256" s="9">
        <v>55.64</v>
      </c>
      <c r="I256" s="1">
        <v>1.3171235999999999</v>
      </c>
      <c r="J256" s="1">
        <v>13.36</v>
      </c>
      <c r="K256" s="1">
        <v>16.47</v>
      </c>
      <c r="L256" s="1">
        <v>28.89</v>
      </c>
      <c r="M256" s="1">
        <v>12.89</v>
      </c>
      <c r="N256" s="1">
        <v>4.4400000000000004</v>
      </c>
      <c r="Q256" s="5"/>
    </row>
    <row r="257" spans="1:17" x14ac:dyDescent="0.2">
      <c r="A257">
        <v>16</v>
      </c>
      <c r="B257" s="3">
        <v>0</v>
      </c>
      <c r="C257" s="3" t="s">
        <v>37</v>
      </c>
      <c r="D257" s="3" t="s">
        <v>6</v>
      </c>
      <c r="E257" s="3">
        <v>1997</v>
      </c>
      <c r="F257">
        <v>0.33922000000000002</v>
      </c>
      <c r="G257">
        <v>0.33728000000000002</v>
      </c>
      <c r="H257" s="9">
        <v>53.23</v>
      </c>
      <c r="I257" s="1">
        <v>1.1142472000000001</v>
      </c>
      <c r="J257" s="1">
        <v>8.01</v>
      </c>
      <c r="K257" s="1">
        <v>16.149999999999999</v>
      </c>
      <c r="L257" s="1">
        <v>29.09</v>
      </c>
      <c r="M257" s="1">
        <v>13.82</v>
      </c>
      <c r="N257" s="1">
        <v>4.91</v>
      </c>
      <c r="Q257" s="5"/>
    </row>
    <row r="258" spans="1:17" x14ac:dyDescent="0.2">
      <c r="A258">
        <v>17</v>
      </c>
      <c r="B258" s="3">
        <v>0</v>
      </c>
      <c r="C258" s="3" t="s">
        <v>37</v>
      </c>
      <c r="D258" s="3" t="s">
        <v>7</v>
      </c>
      <c r="E258" s="3">
        <v>1997</v>
      </c>
      <c r="F258">
        <v>0.31524000000000002</v>
      </c>
      <c r="G258">
        <v>0.30342999999999998</v>
      </c>
      <c r="H258" s="9">
        <v>55.92</v>
      </c>
      <c r="I258" s="1">
        <v>1.0068185000000001</v>
      </c>
      <c r="J258" s="1">
        <v>8.2200000000000006</v>
      </c>
      <c r="K258" s="1">
        <v>16.3</v>
      </c>
      <c r="L258" s="1">
        <v>25.16</v>
      </c>
      <c r="M258" s="1">
        <v>8.52</v>
      </c>
      <c r="N258" s="1">
        <v>9.77</v>
      </c>
      <c r="Q258" s="5"/>
    </row>
    <row r="259" spans="1:17" x14ac:dyDescent="0.2">
      <c r="A259">
        <v>18</v>
      </c>
      <c r="B259" s="3">
        <v>0</v>
      </c>
      <c r="C259" s="3" t="s">
        <v>37</v>
      </c>
      <c r="D259" s="3" t="s">
        <v>8</v>
      </c>
      <c r="E259" s="3">
        <v>1997</v>
      </c>
      <c r="F259">
        <v>0.33716000000000002</v>
      </c>
      <c r="G259">
        <v>0.33845999999999998</v>
      </c>
      <c r="H259" s="9">
        <v>59.07</v>
      </c>
      <c r="I259" s="1">
        <v>0.87602268000000005</v>
      </c>
      <c r="J259" s="1">
        <v>8.25</v>
      </c>
      <c r="K259" s="1">
        <v>15.26</v>
      </c>
      <c r="L259" s="1">
        <v>28.4</v>
      </c>
      <c r="M259" s="1">
        <v>9.26</v>
      </c>
      <c r="N259" s="1">
        <v>6.79</v>
      </c>
      <c r="Q259" s="5"/>
    </row>
    <row r="260" spans="1:17" x14ac:dyDescent="0.2">
      <c r="A260">
        <v>19</v>
      </c>
      <c r="B260" s="3">
        <v>0</v>
      </c>
      <c r="C260" s="3" t="s">
        <v>37</v>
      </c>
      <c r="D260" s="3" t="s">
        <v>9</v>
      </c>
      <c r="E260" s="3">
        <v>1997</v>
      </c>
      <c r="F260">
        <v>0.27505000000000002</v>
      </c>
      <c r="G260">
        <v>0.26336999999999999</v>
      </c>
      <c r="H260" s="9">
        <v>61</v>
      </c>
      <c r="I260" s="1">
        <v>0.64700155999999998</v>
      </c>
      <c r="J260" s="1">
        <v>7.33</v>
      </c>
      <c r="K260" s="1">
        <v>13.61</v>
      </c>
      <c r="L260" s="1">
        <v>26.55</v>
      </c>
      <c r="M260" s="1">
        <v>9.0399999999999991</v>
      </c>
      <c r="N260" s="1">
        <v>6.78</v>
      </c>
      <c r="Q260" s="5"/>
    </row>
    <row r="261" spans="1:17" x14ac:dyDescent="0.2">
      <c r="A261">
        <v>20</v>
      </c>
      <c r="B261" s="3">
        <v>0</v>
      </c>
      <c r="C261" s="3" t="s">
        <v>37</v>
      </c>
      <c r="D261" s="3" t="s">
        <v>10</v>
      </c>
      <c r="E261" s="3">
        <v>1997</v>
      </c>
      <c r="F261">
        <v>0.31784000000000001</v>
      </c>
      <c r="G261">
        <v>0.35859000000000002</v>
      </c>
      <c r="H261" s="9">
        <v>65.45</v>
      </c>
      <c r="I261" s="1">
        <v>0.68497472999999998</v>
      </c>
      <c r="J261" s="1">
        <v>4.37</v>
      </c>
      <c r="K261" s="1">
        <v>13.7</v>
      </c>
      <c r="L261" s="1">
        <v>20.88</v>
      </c>
      <c r="M261" s="1">
        <v>12.09</v>
      </c>
      <c r="N261" s="1">
        <v>5.49</v>
      </c>
      <c r="Q261" s="5"/>
    </row>
    <row r="262" spans="1:17" x14ac:dyDescent="0.2">
      <c r="A262">
        <v>21</v>
      </c>
      <c r="B262" s="3">
        <v>0</v>
      </c>
      <c r="C262" s="3" t="s">
        <v>38</v>
      </c>
      <c r="D262" s="3" t="s">
        <v>1</v>
      </c>
      <c r="E262" s="3">
        <v>1997</v>
      </c>
      <c r="F262">
        <v>0.31080999999999998</v>
      </c>
      <c r="G262">
        <v>0.29577999999999999</v>
      </c>
      <c r="H262" s="9">
        <v>19.920000000000002</v>
      </c>
      <c r="I262" s="1">
        <v>0.64858316999999999</v>
      </c>
      <c r="J262" s="1">
        <v>54.61</v>
      </c>
      <c r="K262" s="1">
        <v>2.15</v>
      </c>
      <c r="L262" s="1">
        <v>10.59</v>
      </c>
      <c r="M262" s="1">
        <v>18.309999999999999</v>
      </c>
      <c r="N262" s="1">
        <v>8.98</v>
      </c>
      <c r="Q262" s="5"/>
    </row>
    <row r="263" spans="1:17" x14ac:dyDescent="0.2">
      <c r="A263">
        <v>22</v>
      </c>
      <c r="B263" s="3">
        <v>0</v>
      </c>
      <c r="C263" s="3" t="s">
        <v>38</v>
      </c>
      <c r="D263" s="3" t="s">
        <v>2</v>
      </c>
      <c r="E263" s="3">
        <v>1997</v>
      </c>
      <c r="F263">
        <v>0.31272</v>
      </c>
      <c r="G263">
        <v>0.30664000000000002</v>
      </c>
      <c r="H263" s="9">
        <v>49.29</v>
      </c>
      <c r="I263" s="1">
        <v>1.1524371</v>
      </c>
      <c r="J263" s="1">
        <v>60.88</v>
      </c>
      <c r="K263" s="1">
        <v>8.56</v>
      </c>
      <c r="L263" s="1">
        <v>15.75</v>
      </c>
      <c r="M263" s="1">
        <v>14.65</v>
      </c>
      <c r="N263" s="1">
        <v>3.57</v>
      </c>
      <c r="Q263" s="5"/>
    </row>
    <row r="264" spans="1:17" x14ac:dyDescent="0.2">
      <c r="A264">
        <v>23</v>
      </c>
      <c r="B264" s="3">
        <v>0</v>
      </c>
      <c r="C264" s="3" t="s">
        <v>38</v>
      </c>
      <c r="D264" s="3" t="s">
        <v>3</v>
      </c>
      <c r="E264" s="3">
        <v>1997</v>
      </c>
      <c r="F264">
        <v>0.33351999999999998</v>
      </c>
      <c r="G264">
        <v>0.32778000000000002</v>
      </c>
      <c r="H264" s="9">
        <v>67.73</v>
      </c>
      <c r="I264" s="1">
        <v>1.3356954999999999</v>
      </c>
      <c r="J264" s="1">
        <v>67.58</v>
      </c>
      <c r="K264" s="1">
        <v>10.59</v>
      </c>
      <c r="L264" s="1">
        <v>19.600000000000001</v>
      </c>
      <c r="M264" s="1">
        <v>13.49</v>
      </c>
      <c r="N264" s="1">
        <v>3.74</v>
      </c>
      <c r="Q264" s="5"/>
    </row>
    <row r="265" spans="1:17" x14ac:dyDescent="0.2">
      <c r="A265">
        <v>24</v>
      </c>
      <c r="B265" s="3">
        <v>0</v>
      </c>
      <c r="C265" s="3" t="s">
        <v>38</v>
      </c>
      <c r="D265" s="3" t="s">
        <v>4</v>
      </c>
      <c r="E265" s="3">
        <v>1997</v>
      </c>
      <c r="F265">
        <v>0.42307</v>
      </c>
      <c r="G265">
        <v>0.42259000000000002</v>
      </c>
      <c r="H265" s="9">
        <v>74.17</v>
      </c>
      <c r="I265" s="1">
        <v>1.4758633000000001</v>
      </c>
      <c r="J265" s="1">
        <v>68.540000000000006</v>
      </c>
      <c r="K265" s="1">
        <v>11.8</v>
      </c>
      <c r="L265" s="1">
        <v>19.2</v>
      </c>
      <c r="M265" s="1">
        <v>11.54</v>
      </c>
      <c r="N265" s="1">
        <v>3.68</v>
      </c>
      <c r="Q265" s="5"/>
    </row>
    <row r="266" spans="1:17" x14ac:dyDescent="0.2">
      <c r="A266">
        <v>25</v>
      </c>
      <c r="B266" s="3">
        <v>0</v>
      </c>
      <c r="C266" s="3" t="s">
        <v>38</v>
      </c>
      <c r="D266" s="3" t="s">
        <v>5</v>
      </c>
      <c r="E266" s="3">
        <v>1997</v>
      </c>
      <c r="F266">
        <v>0.32797999999999999</v>
      </c>
      <c r="G266">
        <v>0.32283000000000001</v>
      </c>
      <c r="H266" s="9">
        <v>73.87</v>
      </c>
      <c r="I266" s="1">
        <v>1.5442663000000001</v>
      </c>
      <c r="J266" s="1">
        <v>64.81</v>
      </c>
      <c r="K266" s="1">
        <v>14.34</v>
      </c>
      <c r="L266" s="1">
        <v>22.41</v>
      </c>
      <c r="M266" s="1">
        <v>9.89</v>
      </c>
      <c r="N266" s="1">
        <v>3.81</v>
      </c>
      <c r="Q266" s="5"/>
    </row>
    <row r="267" spans="1:17" x14ac:dyDescent="0.2">
      <c r="A267">
        <v>26</v>
      </c>
      <c r="B267" s="3">
        <v>0</v>
      </c>
      <c r="C267" s="3" t="s">
        <v>38</v>
      </c>
      <c r="D267" s="3" t="s">
        <v>6</v>
      </c>
      <c r="E267" s="3">
        <v>1997</v>
      </c>
      <c r="F267">
        <v>0.41749999999999998</v>
      </c>
      <c r="G267">
        <v>0.41314000000000001</v>
      </c>
      <c r="H267" s="9">
        <v>76.73</v>
      </c>
      <c r="I267" s="1">
        <v>1.3892515999999999</v>
      </c>
      <c r="J267" s="1">
        <v>64.790000000000006</v>
      </c>
      <c r="K267" s="1">
        <v>13.48</v>
      </c>
      <c r="L267" s="1">
        <v>22.27</v>
      </c>
      <c r="M267" s="1">
        <v>10.27</v>
      </c>
      <c r="N267" s="1">
        <v>4.2699999999999996</v>
      </c>
      <c r="Q267" s="5"/>
    </row>
    <row r="268" spans="1:17" x14ac:dyDescent="0.2">
      <c r="A268">
        <v>27</v>
      </c>
      <c r="B268" s="3">
        <v>0</v>
      </c>
      <c r="C268" s="3" t="s">
        <v>38</v>
      </c>
      <c r="D268" s="3" t="s">
        <v>7</v>
      </c>
      <c r="E268" s="3">
        <v>1997</v>
      </c>
      <c r="F268">
        <v>0.38129999999999997</v>
      </c>
      <c r="G268">
        <v>0.36620999999999998</v>
      </c>
      <c r="H268" s="9">
        <v>76.709999999999994</v>
      </c>
      <c r="I268" s="1">
        <v>1.2937044</v>
      </c>
      <c r="J268" s="1">
        <v>59.43</v>
      </c>
      <c r="K268" s="1">
        <v>16.190000000000001</v>
      </c>
      <c r="L268" s="1">
        <v>25.59</v>
      </c>
      <c r="M268" s="1">
        <v>8.69</v>
      </c>
      <c r="N268" s="1">
        <v>3.76</v>
      </c>
      <c r="Q268" s="5"/>
    </row>
    <row r="269" spans="1:17" x14ac:dyDescent="0.2">
      <c r="A269">
        <v>28</v>
      </c>
      <c r="B269" s="3">
        <v>0</v>
      </c>
      <c r="C269" s="3" t="s">
        <v>38</v>
      </c>
      <c r="D269" s="3" t="s">
        <v>8</v>
      </c>
      <c r="E269" s="3">
        <v>1997</v>
      </c>
      <c r="F269">
        <v>0.37892999999999999</v>
      </c>
      <c r="G269">
        <v>0.38116</v>
      </c>
      <c r="H269" s="9">
        <v>77.92</v>
      </c>
      <c r="I269" s="1">
        <v>1.2675061000000001</v>
      </c>
      <c r="J269" s="1">
        <v>58.7</v>
      </c>
      <c r="K269" s="1">
        <v>11.21</v>
      </c>
      <c r="L269" s="1">
        <v>20.39</v>
      </c>
      <c r="M269" s="1">
        <v>12.16</v>
      </c>
      <c r="N269" s="1">
        <v>2.75</v>
      </c>
      <c r="Q269" s="5"/>
    </row>
    <row r="270" spans="1:17" x14ac:dyDescent="0.2">
      <c r="A270">
        <v>29</v>
      </c>
      <c r="B270" s="3">
        <v>0</v>
      </c>
      <c r="C270" s="3" t="s">
        <v>38</v>
      </c>
      <c r="D270" s="3" t="s">
        <v>9</v>
      </c>
      <c r="E270" s="3">
        <v>1997</v>
      </c>
      <c r="F270">
        <v>0.38557999999999998</v>
      </c>
      <c r="G270">
        <v>0.39028000000000002</v>
      </c>
      <c r="H270" s="9">
        <v>76.489999999999995</v>
      </c>
      <c r="I270" s="1">
        <v>1.0479480000000001</v>
      </c>
      <c r="J270" s="1">
        <v>64.53</v>
      </c>
      <c r="K270" s="1">
        <v>9.1199999999999992</v>
      </c>
      <c r="L270" s="1">
        <v>22.3</v>
      </c>
      <c r="M270" s="1">
        <v>9.4600000000000009</v>
      </c>
      <c r="N270" s="1">
        <v>3.38</v>
      </c>
      <c r="Q270" s="5"/>
    </row>
    <row r="271" spans="1:17" x14ac:dyDescent="0.2">
      <c r="A271">
        <v>30</v>
      </c>
      <c r="B271" s="3">
        <v>0</v>
      </c>
      <c r="C271" s="3" t="s">
        <v>38</v>
      </c>
      <c r="D271" s="3" t="s">
        <v>10</v>
      </c>
      <c r="E271" s="3">
        <v>1997</v>
      </c>
      <c r="F271">
        <v>0.31540000000000001</v>
      </c>
      <c r="G271">
        <v>0.27068999999999999</v>
      </c>
      <c r="H271" s="9">
        <v>83.01</v>
      </c>
      <c r="I271" s="1">
        <v>0.84157031000000004</v>
      </c>
      <c r="J271" s="1">
        <v>59.55</v>
      </c>
      <c r="K271" s="1">
        <v>8.18</v>
      </c>
      <c r="L271" s="1">
        <v>26.39</v>
      </c>
      <c r="M271" s="1">
        <v>12.5</v>
      </c>
      <c r="N271" s="1">
        <v>0</v>
      </c>
      <c r="Q271" s="5"/>
    </row>
    <row r="272" spans="1:17" x14ac:dyDescent="0.2">
      <c r="A272">
        <v>31</v>
      </c>
      <c r="B272" s="3">
        <v>1</v>
      </c>
      <c r="C272" s="3" t="s">
        <v>36</v>
      </c>
      <c r="D272" s="3" t="s">
        <v>1</v>
      </c>
      <c r="E272" s="3">
        <v>1997</v>
      </c>
      <c r="F272">
        <v>0.35125000000000001</v>
      </c>
      <c r="G272">
        <v>0.32887</v>
      </c>
      <c r="H272" s="9">
        <v>22.28</v>
      </c>
      <c r="I272" s="1">
        <v>0.73418852000000001</v>
      </c>
      <c r="J272" s="1">
        <v>3.2</v>
      </c>
      <c r="K272" s="1">
        <v>11.56</v>
      </c>
      <c r="L272" s="1">
        <v>34.92</v>
      </c>
      <c r="M272" s="1">
        <v>25.47</v>
      </c>
      <c r="N272" s="1">
        <v>29.36</v>
      </c>
      <c r="Q272" s="5"/>
    </row>
    <row r="273" spans="1:17" x14ac:dyDescent="0.2">
      <c r="A273">
        <v>32</v>
      </c>
      <c r="B273" s="3">
        <v>1</v>
      </c>
      <c r="C273" s="3" t="s">
        <v>36</v>
      </c>
      <c r="D273" s="3" t="s">
        <v>2</v>
      </c>
      <c r="E273" s="3">
        <v>1997</v>
      </c>
      <c r="F273">
        <v>0.31786999999999999</v>
      </c>
      <c r="G273">
        <v>0.29603000000000002</v>
      </c>
      <c r="H273" s="9">
        <v>56.71</v>
      </c>
      <c r="I273" s="1">
        <v>1.0919563999999999</v>
      </c>
      <c r="J273" s="1">
        <v>5.0999999999999996</v>
      </c>
      <c r="K273" s="1">
        <v>31.88</v>
      </c>
      <c r="L273" s="1">
        <v>55.5</v>
      </c>
      <c r="M273" s="1">
        <v>12.95</v>
      </c>
      <c r="N273" s="1">
        <v>20.260000000000002</v>
      </c>
      <c r="Q273" s="5"/>
    </row>
    <row r="274" spans="1:17" x14ac:dyDescent="0.2">
      <c r="A274">
        <v>33</v>
      </c>
      <c r="B274" s="3">
        <v>1</v>
      </c>
      <c r="C274" s="3" t="s">
        <v>36</v>
      </c>
      <c r="D274" s="3" t="s">
        <v>3</v>
      </c>
      <c r="E274" s="3">
        <v>1997</v>
      </c>
      <c r="F274">
        <v>0.35748000000000002</v>
      </c>
      <c r="G274">
        <v>0.33117000000000002</v>
      </c>
      <c r="H274" s="9">
        <v>69.53</v>
      </c>
      <c r="I274" s="1">
        <v>1.1941971</v>
      </c>
      <c r="J274" s="1">
        <v>4.8099999999999996</v>
      </c>
      <c r="K274" s="1">
        <v>32.57</v>
      </c>
      <c r="L274" s="1">
        <v>54.85</v>
      </c>
      <c r="M274" s="1">
        <v>12.37</v>
      </c>
      <c r="N274" s="1">
        <v>20.79</v>
      </c>
      <c r="Q274" s="5"/>
    </row>
    <row r="275" spans="1:17" x14ac:dyDescent="0.2">
      <c r="A275">
        <v>34</v>
      </c>
      <c r="B275" s="3">
        <v>1</v>
      </c>
      <c r="C275" s="3" t="s">
        <v>36</v>
      </c>
      <c r="D275" s="3" t="s">
        <v>4</v>
      </c>
      <c r="E275" s="3">
        <v>1997</v>
      </c>
      <c r="F275">
        <v>0.37262000000000001</v>
      </c>
      <c r="G275">
        <v>0.3453</v>
      </c>
      <c r="H275" s="9">
        <v>72.319999999999993</v>
      </c>
      <c r="I275" s="1">
        <v>1.1740520000000001</v>
      </c>
      <c r="J275" s="1">
        <v>5.31</v>
      </c>
      <c r="K275" s="1">
        <v>31.11</v>
      </c>
      <c r="L275" s="1">
        <v>55.27</v>
      </c>
      <c r="M275" s="1">
        <v>10.42</v>
      </c>
      <c r="N275" s="1">
        <v>21.67</v>
      </c>
      <c r="Q275" s="5"/>
    </row>
    <row r="276" spans="1:17" x14ac:dyDescent="0.2">
      <c r="A276">
        <v>35</v>
      </c>
      <c r="B276" s="3">
        <v>1</v>
      </c>
      <c r="C276" s="3" t="s">
        <v>36</v>
      </c>
      <c r="D276" s="3" t="s">
        <v>5</v>
      </c>
      <c r="E276" s="3">
        <v>1997</v>
      </c>
      <c r="F276">
        <v>0.39141999999999999</v>
      </c>
      <c r="G276">
        <v>0.35965000000000003</v>
      </c>
      <c r="H276" s="9">
        <v>74.33</v>
      </c>
      <c r="I276" s="1">
        <v>1.1625383</v>
      </c>
      <c r="J276" s="1">
        <v>4.63</v>
      </c>
      <c r="K276" s="1">
        <v>30.7</v>
      </c>
      <c r="L276" s="1">
        <v>57</v>
      </c>
      <c r="M276" s="1">
        <v>9.74</v>
      </c>
      <c r="N276" s="1">
        <v>20.54</v>
      </c>
      <c r="Q276" s="5"/>
    </row>
    <row r="277" spans="1:17" x14ac:dyDescent="0.2">
      <c r="A277">
        <v>36</v>
      </c>
      <c r="B277" s="3">
        <v>1</v>
      </c>
      <c r="C277" s="3" t="s">
        <v>36</v>
      </c>
      <c r="D277" s="3" t="s">
        <v>6</v>
      </c>
      <c r="E277" s="3">
        <v>1997</v>
      </c>
      <c r="F277">
        <v>0.37483</v>
      </c>
      <c r="G277">
        <v>0.35814000000000001</v>
      </c>
      <c r="H277" s="9">
        <v>72.12</v>
      </c>
      <c r="I277" s="1">
        <v>1.1262379</v>
      </c>
      <c r="J277" s="1">
        <v>4.4400000000000004</v>
      </c>
      <c r="K277" s="1">
        <v>33.1</v>
      </c>
      <c r="L277" s="1">
        <v>57.16</v>
      </c>
      <c r="M277" s="1">
        <v>9</v>
      </c>
      <c r="N277" s="1">
        <v>21.9</v>
      </c>
      <c r="Q277" s="5"/>
    </row>
    <row r="278" spans="1:17" x14ac:dyDescent="0.2">
      <c r="A278">
        <v>37</v>
      </c>
      <c r="B278" s="3">
        <v>1</v>
      </c>
      <c r="C278" s="3" t="s">
        <v>36</v>
      </c>
      <c r="D278" s="3" t="s">
        <v>7</v>
      </c>
      <c r="E278" s="3">
        <v>1997</v>
      </c>
      <c r="F278">
        <v>0.3962</v>
      </c>
      <c r="G278">
        <v>0.37708000000000003</v>
      </c>
      <c r="H278" s="9">
        <v>70.11</v>
      </c>
      <c r="I278" s="1">
        <v>0.91440734999999995</v>
      </c>
      <c r="J278" s="1">
        <v>4.87</v>
      </c>
      <c r="K278" s="1">
        <v>31.24</v>
      </c>
      <c r="L278" s="1">
        <v>56.39</v>
      </c>
      <c r="M278" s="1">
        <v>9.41</v>
      </c>
      <c r="N278" s="1">
        <v>22.02</v>
      </c>
      <c r="Q278" s="5"/>
    </row>
    <row r="279" spans="1:17" x14ac:dyDescent="0.2">
      <c r="A279">
        <v>38</v>
      </c>
      <c r="B279" s="3">
        <v>1</v>
      </c>
      <c r="C279" s="3" t="s">
        <v>36</v>
      </c>
      <c r="D279" s="3" t="s">
        <v>8</v>
      </c>
      <c r="E279" s="3">
        <v>1997</v>
      </c>
      <c r="F279">
        <v>0.41169</v>
      </c>
      <c r="G279">
        <v>0.39816000000000001</v>
      </c>
      <c r="H279" s="9">
        <v>65.84</v>
      </c>
      <c r="I279" s="1">
        <v>0.64935100000000001</v>
      </c>
      <c r="J279" s="1">
        <v>4.55</v>
      </c>
      <c r="K279" s="1">
        <v>23.81</v>
      </c>
      <c r="L279" s="1">
        <v>49.93</v>
      </c>
      <c r="M279" s="1">
        <v>12.69</v>
      </c>
      <c r="N279" s="1">
        <v>23.29</v>
      </c>
      <c r="Q279" s="5"/>
    </row>
    <row r="280" spans="1:17" x14ac:dyDescent="0.2">
      <c r="A280">
        <v>39</v>
      </c>
      <c r="B280" s="3">
        <v>1</v>
      </c>
      <c r="C280" s="3" t="s">
        <v>36</v>
      </c>
      <c r="D280" s="3" t="s">
        <v>9</v>
      </c>
      <c r="E280" s="3">
        <v>1997</v>
      </c>
      <c r="F280">
        <v>0.36348000000000003</v>
      </c>
      <c r="G280">
        <v>0.32990999999999998</v>
      </c>
      <c r="H280" s="9">
        <v>64.42</v>
      </c>
      <c r="I280" s="1">
        <v>0.45627719999999999</v>
      </c>
      <c r="J280" s="1">
        <v>5.98</v>
      </c>
      <c r="K280" s="1">
        <v>18.97</v>
      </c>
      <c r="L280" s="1">
        <v>41.1</v>
      </c>
      <c r="M280" s="1">
        <v>14.06</v>
      </c>
      <c r="N280" s="1">
        <v>27.76</v>
      </c>
      <c r="Q280" s="5"/>
    </row>
    <row r="281" spans="1:17" x14ac:dyDescent="0.2">
      <c r="A281">
        <v>40</v>
      </c>
      <c r="B281" s="3">
        <v>1</v>
      </c>
      <c r="C281" s="3" t="s">
        <v>36</v>
      </c>
      <c r="D281" s="3" t="s">
        <v>10</v>
      </c>
      <c r="E281" s="3">
        <v>1997</v>
      </c>
      <c r="F281">
        <v>0.35708000000000001</v>
      </c>
      <c r="G281">
        <v>0.35421999999999998</v>
      </c>
      <c r="H281" s="9">
        <v>61.4</v>
      </c>
      <c r="I281" s="1">
        <v>0.45748367000000001</v>
      </c>
      <c r="J281" s="1">
        <v>5.91</v>
      </c>
      <c r="K281" s="1">
        <v>15.85</v>
      </c>
      <c r="L281" s="1">
        <v>35.35</v>
      </c>
      <c r="M281" s="1">
        <v>19.8</v>
      </c>
      <c r="N281" s="1">
        <v>28.08</v>
      </c>
      <c r="Q281" s="5"/>
    </row>
    <row r="282" spans="1:17" x14ac:dyDescent="0.2">
      <c r="A282">
        <v>41</v>
      </c>
      <c r="B282" s="3">
        <v>1</v>
      </c>
      <c r="C282" s="3" t="s">
        <v>37</v>
      </c>
      <c r="D282" s="3" t="s">
        <v>1</v>
      </c>
      <c r="E282" s="3">
        <v>1997</v>
      </c>
      <c r="F282">
        <v>0.34649999999999997</v>
      </c>
      <c r="G282">
        <v>0.32007000000000002</v>
      </c>
      <c r="H282" s="9">
        <v>10.43</v>
      </c>
      <c r="I282" s="1">
        <v>0.91162922999999996</v>
      </c>
      <c r="J282" s="1">
        <v>6.97</v>
      </c>
      <c r="K282" s="1">
        <v>7.32</v>
      </c>
      <c r="L282" s="1">
        <v>31.86</v>
      </c>
      <c r="M282" s="1">
        <v>25.61</v>
      </c>
      <c r="N282" s="1">
        <v>31.4</v>
      </c>
      <c r="Q282" s="5"/>
    </row>
    <row r="283" spans="1:17" x14ac:dyDescent="0.2">
      <c r="A283">
        <v>42</v>
      </c>
      <c r="B283" s="3">
        <v>1</v>
      </c>
      <c r="C283" s="3" t="s">
        <v>37</v>
      </c>
      <c r="D283" s="3" t="s">
        <v>2</v>
      </c>
      <c r="E283" s="3">
        <v>1997</v>
      </c>
      <c r="F283">
        <v>0.29400999999999999</v>
      </c>
      <c r="G283">
        <v>0.28217999999999999</v>
      </c>
      <c r="H283" s="9">
        <v>27.11</v>
      </c>
      <c r="I283" s="1">
        <v>1.2607354</v>
      </c>
      <c r="J283" s="1">
        <v>8.82</v>
      </c>
      <c r="K283" s="1">
        <v>17.87</v>
      </c>
      <c r="L283" s="1">
        <v>45.33</v>
      </c>
      <c r="M283" s="1">
        <v>16.850000000000001</v>
      </c>
      <c r="N283" s="1">
        <v>22.66</v>
      </c>
      <c r="Q283" s="5"/>
    </row>
    <row r="284" spans="1:17" x14ac:dyDescent="0.2">
      <c r="A284">
        <v>43</v>
      </c>
      <c r="B284" s="3">
        <v>1</v>
      </c>
      <c r="C284" s="3" t="s">
        <v>37</v>
      </c>
      <c r="D284" s="3" t="s">
        <v>3</v>
      </c>
      <c r="E284" s="3">
        <v>1997</v>
      </c>
      <c r="F284">
        <v>0.30857000000000001</v>
      </c>
      <c r="G284">
        <v>0.29852000000000001</v>
      </c>
      <c r="H284" s="9">
        <v>36.590000000000003</v>
      </c>
      <c r="I284" s="1">
        <v>1.4021444000000001</v>
      </c>
      <c r="J284" s="1">
        <v>9.06</v>
      </c>
      <c r="K284" s="1">
        <v>20.309999999999999</v>
      </c>
      <c r="L284" s="1">
        <v>42.14</v>
      </c>
      <c r="M284" s="1">
        <v>17.170000000000002</v>
      </c>
      <c r="N284" s="1">
        <v>23.67</v>
      </c>
      <c r="Q284" s="5"/>
    </row>
    <row r="285" spans="1:17" x14ac:dyDescent="0.2">
      <c r="A285">
        <v>44</v>
      </c>
      <c r="B285" s="3">
        <v>1</v>
      </c>
      <c r="C285" s="3" t="s">
        <v>37</v>
      </c>
      <c r="D285" s="3" t="s">
        <v>4</v>
      </c>
      <c r="E285" s="3">
        <v>1997</v>
      </c>
      <c r="F285">
        <v>0.29827999999999999</v>
      </c>
      <c r="G285">
        <v>0.27148</v>
      </c>
      <c r="H285" s="9">
        <v>38.44</v>
      </c>
      <c r="I285" s="1">
        <v>1.4090339999999999</v>
      </c>
      <c r="J285" s="1">
        <v>10.050000000000001</v>
      </c>
      <c r="K285" s="1">
        <v>17.41</v>
      </c>
      <c r="L285" s="1">
        <v>42.43</v>
      </c>
      <c r="M285" s="1">
        <v>18.559999999999999</v>
      </c>
      <c r="N285" s="1">
        <v>22.81</v>
      </c>
      <c r="Q285" s="5"/>
    </row>
    <row r="286" spans="1:17" x14ac:dyDescent="0.2">
      <c r="A286">
        <v>45</v>
      </c>
      <c r="B286" s="3">
        <v>1</v>
      </c>
      <c r="C286" s="3" t="s">
        <v>37</v>
      </c>
      <c r="D286" s="3" t="s">
        <v>5</v>
      </c>
      <c r="E286" s="3">
        <v>1997</v>
      </c>
      <c r="F286">
        <v>0.30325000000000002</v>
      </c>
      <c r="G286">
        <v>0.28932999999999998</v>
      </c>
      <c r="H286" s="9">
        <v>41.68</v>
      </c>
      <c r="I286" s="1">
        <v>1.2331631000000001</v>
      </c>
      <c r="J286" s="1">
        <v>8.6999999999999993</v>
      </c>
      <c r="K286" s="1">
        <v>17.399999999999999</v>
      </c>
      <c r="L286" s="1">
        <v>44.85</v>
      </c>
      <c r="M286" s="1">
        <v>17.09</v>
      </c>
      <c r="N286" s="1">
        <v>19.52</v>
      </c>
      <c r="Q286" s="5"/>
    </row>
    <row r="287" spans="1:17" x14ac:dyDescent="0.2">
      <c r="A287">
        <v>46</v>
      </c>
      <c r="B287" s="3">
        <v>1</v>
      </c>
      <c r="C287" s="3" t="s">
        <v>37</v>
      </c>
      <c r="D287" s="3" t="s">
        <v>6</v>
      </c>
      <c r="E287" s="3">
        <v>1997</v>
      </c>
      <c r="F287">
        <v>0.30658999999999997</v>
      </c>
      <c r="G287">
        <v>0.29925000000000002</v>
      </c>
      <c r="H287" s="9">
        <v>41.65</v>
      </c>
      <c r="I287" s="1">
        <v>1.0675291</v>
      </c>
      <c r="J287" s="1">
        <v>7.65</v>
      </c>
      <c r="K287" s="1">
        <v>17.96</v>
      </c>
      <c r="L287" s="1">
        <v>42.32</v>
      </c>
      <c r="M287" s="1">
        <v>17.88</v>
      </c>
      <c r="N287" s="1">
        <v>22.91</v>
      </c>
      <c r="Q287" s="5"/>
    </row>
    <row r="288" spans="1:17" x14ac:dyDescent="0.2">
      <c r="A288">
        <v>47</v>
      </c>
      <c r="B288" s="3">
        <v>1</v>
      </c>
      <c r="C288" s="3" t="s">
        <v>37</v>
      </c>
      <c r="D288" s="3" t="s">
        <v>7</v>
      </c>
      <c r="E288" s="3">
        <v>1997</v>
      </c>
      <c r="F288">
        <v>0.33328999999999998</v>
      </c>
      <c r="G288">
        <v>0.30907000000000001</v>
      </c>
      <c r="H288" s="9">
        <v>39.44</v>
      </c>
      <c r="I288" s="1">
        <v>0.87802645999999995</v>
      </c>
      <c r="J288" s="1">
        <v>7.72</v>
      </c>
      <c r="K288" s="1">
        <v>18.29</v>
      </c>
      <c r="L288" s="1">
        <v>42.93</v>
      </c>
      <c r="M288" s="1">
        <v>15.67</v>
      </c>
      <c r="N288" s="1">
        <v>19.59</v>
      </c>
      <c r="Q288" s="5"/>
    </row>
    <row r="289" spans="1:17" x14ac:dyDescent="0.2">
      <c r="A289">
        <v>48</v>
      </c>
      <c r="B289" s="3">
        <v>1</v>
      </c>
      <c r="C289" s="3" t="s">
        <v>37</v>
      </c>
      <c r="D289" s="3" t="s">
        <v>8</v>
      </c>
      <c r="E289" s="3">
        <v>1997</v>
      </c>
      <c r="F289">
        <v>0.35948000000000002</v>
      </c>
      <c r="G289">
        <v>0.33999000000000001</v>
      </c>
      <c r="H289" s="9">
        <v>35.89</v>
      </c>
      <c r="I289" s="1">
        <v>0.78819211</v>
      </c>
      <c r="J289" s="1">
        <v>6.32</v>
      </c>
      <c r="K289" s="1">
        <v>16.309999999999999</v>
      </c>
      <c r="L289" s="1">
        <v>38.68</v>
      </c>
      <c r="M289" s="1">
        <v>19.2</v>
      </c>
      <c r="N289" s="1">
        <v>15.19</v>
      </c>
      <c r="Q289" s="5"/>
    </row>
    <row r="290" spans="1:17" x14ac:dyDescent="0.2">
      <c r="A290">
        <v>49</v>
      </c>
      <c r="B290" s="3">
        <v>1</v>
      </c>
      <c r="C290" s="3" t="s">
        <v>37</v>
      </c>
      <c r="D290" s="3" t="s">
        <v>9</v>
      </c>
      <c r="E290" s="3">
        <v>1997</v>
      </c>
      <c r="F290">
        <v>0.34887000000000001</v>
      </c>
      <c r="G290">
        <v>0.33659</v>
      </c>
      <c r="H290" s="9">
        <v>37.200000000000003</v>
      </c>
      <c r="I290" s="1">
        <v>0.73273569999999999</v>
      </c>
      <c r="J290" s="1">
        <v>7.77</v>
      </c>
      <c r="K290" s="1">
        <v>12.82</v>
      </c>
      <c r="L290" s="1">
        <v>41.29</v>
      </c>
      <c r="M290" s="1">
        <v>18.91</v>
      </c>
      <c r="N290" s="1">
        <v>14.93</v>
      </c>
      <c r="Q290" s="5"/>
    </row>
    <row r="291" spans="1:17" x14ac:dyDescent="0.2">
      <c r="A291">
        <v>50</v>
      </c>
      <c r="B291" s="3">
        <v>1</v>
      </c>
      <c r="C291" s="3" t="s">
        <v>37</v>
      </c>
      <c r="D291" s="3" t="s">
        <v>10</v>
      </c>
      <c r="E291" s="3">
        <v>1997</v>
      </c>
      <c r="F291">
        <v>0.30947999999999998</v>
      </c>
      <c r="G291">
        <v>0.33134999999999998</v>
      </c>
      <c r="H291" s="9">
        <v>38.21</v>
      </c>
      <c r="I291" s="1">
        <v>0.62567174000000003</v>
      </c>
      <c r="J291" s="1">
        <v>6.03</v>
      </c>
      <c r="K291" s="1">
        <v>12.68</v>
      </c>
      <c r="L291" s="1">
        <v>29.9</v>
      </c>
      <c r="M291" s="1">
        <v>22.68</v>
      </c>
      <c r="N291" s="1">
        <v>20.62</v>
      </c>
      <c r="Q291" s="5"/>
    </row>
    <row r="292" spans="1:17" x14ac:dyDescent="0.2">
      <c r="A292">
        <v>51</v>
      </c>
      <c r="B292" s="3">
        <v>1</v>
      </c>
      <c r="C292" s="3" t="s">
        <v>38</v>
      </c>
      <c r="D292" s="3" t="s">
        <v>1</v>
      </c>
      <c r="E292" s="3">
        <v>1997</v>
      </c>
      <c r="F292">
        <v>0.33417000000000002</v>
      </c>
      <c r="G292">
        <v>0.30793999999999999</v>
      </c>
      <c r="H292" s="9">
        <v>28.98</v>
      </c>
      <c r="I292" s="1">
        <v>0.89432834999999999</v>
      </c>
      <c r="J292" s="1">
        <v>43.81</v>
      </c>
      <c r="K292" s="1">
        <v>3.58</v>
      </c>
      <c r="L292" s="1">
        <v>25.76</v>
      </c>
      <c r="M292" s="1">
        <v>21.4</v>
      </c>
      <c r="N292" s="1">
        <v>31.7</v>
      </c>
      <c r="Q292" s="5"/>
    </row>
    <row r="293" spans="1:17" x14ac:dyDescent="0.2">
      <c r="A293">
        <v>52</v>
      </c>
      <c r="B293" s="3">
        <v>1</v>
      </c>
      <c r="C293" s="3" t="s">
        <v>38</v>
      </c>
      <c r="D293" s="3" t="s">
        <v>2</v>
      </c>
      <c r="E293" s="3">
        <v>1997</v>
      </c>
      <c r="F293">
        <v>0.33280999999999999</v>
      </c>
      <c r="G293">
        <v>0.31591999999999998</v>
      </c>
      <c r="H293" s="9">
        <v>51.63</v>
      </c>
      <c r="I293" s="1">
        <v>1.2520445</v>
      </c>
      <c r="J293" s="1">
        <v>52.57</v>
      </c>
      <c r="K293" s="1">
        <v>13.12</v>
      </c>
      <c r="L293" s="1">
        <v>36.33</v>
      </c>
      <c r="M293" s="1">
        <v>14.32</v>
      </c>
      <c r="N293" s="1">
        <v>26.95</v>
      </c>
      <c r="Q293" s="5"/>
    </row>
    <row r="294" spans="1:17" x14ac:dyDescent="0.2">
      <c r="A294">
        <v>53</v>
      </c>
      <c r="B294" s="3">
        <v>1</v>
      </c>
      <c r="C294" s="3" t="s">
        <v>38</v>
      </c>
      <c r="D294" s="3" t="s">
        <v>3</v>
      </c>
      <c r="E294" s="3">
        <v>1997</v>
      </c>
      <c r="F294">
        <v>0.37709999999999999</v>
      </c>
      <c r="G294">
        <v>0.35825000000000001</v>
      </c>
      <c r="H294" s="9">
        <v>61.95</v>
      </c>
      <c r="I294" s="1">
        <v>1.3726959000000001</v>
      </c>
      <c r="J294" s="1">
        <v>60.51</v>
      </c>
      <c r="K294" s="1">
        <v>13.83</v>
      </c>
      <c r="L294" s="1">
        <v>36.28</v>
      </c>
      <c r="M294" s="1">
        <v>16.21</v>
      </c>
      <c r="N294" s="1">
        <v>19.7</v>
      </c>
      <c r="Q294" s="5"/>
    </row>
    <row r="295" spans="1:17" x14ac:dyDescent="0.2">
      <c r="A295">
        <v>54</v>
      </c>
      <c r="B295" s="3">
        <v>1</v>
      </c>
      <c r="C295" s="3" t="s">
        <v>38</v>
      </c>
      <c r="D295" s="3" t="s">
        <v>4</v>
      </c>
      <c r="E295" s="3">
        <v>1997</v>
      </c>
      <c r="F295">
        <v>0.40638000000000002</v>
      </c>
      <c r="G295">
        <v>0.39539000000000002</v>
      </c>
      <c r="H295" s="9">
        <v>66.31</v>
      </c>
      <c r="I295" s="1">
        <v>1.3833458000000001</v>
      </c>
      <c r="J295" s="1">
        <v>64.040000000000006</v>
      </c>
      <c r="K295" s="1">
        <v>12.82</v>
      </c>
      <c r="L295" s="1">
        <v>29.31</v>
      </c>
      <c r="M295" s="1">
        <v>16.73</v>
      </c>
      <c r="N295" s="1">
        <v>18.55</v>
      </c>
      <c r="Q295" s="5"/>
    </row>
    <row r="296" spans="1:17" x14ac:dyDescent="0.2">
      <c r="A296">
        <v>55</v>
      </c>
      <c r="B296" s="3">
        <v>1</v>
      </c>
      <c r="C296" s="3" t="s">
        <v>38</v>
      </c>
      <c r="D296" s="3" t="s">
        <v>5</v>
      </c>
      <c r="E296" s="3">
        <v>1997</v>
      </c>
      <c r="F296">
        <v>0.39500999999999997</v>
      </c>
      <c r="G296">
        <v>0.38235999999999998</v>
      </c>
      <c r="H296" s="9">
        <v>63.45</v>
      </c>
      <c r="I296" s="1">
        <v>1.3319578999999999</v>
      </c>
      <c r="J296" s="1">
        <v>57.99</v>
      </c>
      <c r="K296" s="1">
        <v>13.16</v>
      </c>
      <c r="L296" s="1">
        <v>34.17</v>
      </c>
      <c r="M296" s="1">
        <v>15.97</v>
      </c>
      <c r="N296" s="1">
        <v>16.53</v>
      </c>
      <c r="Q296" s="5"/>
    </row>
    <row r="297" spans="1:17" x14ac:dyDescent="0.2">
      <c r="A297">
        <v>56</v>
      </c>
      <c r="B297" s="3">
        <v>1</v>
      </c>
      <c r="C297" s="3" t="s">
        <v>38</v>
      </c>
      <c r="D297" s="3" t="s">
        <v>6</v>
      </c>
      <c r="E297" s="3">
        <v>1997</v>
      </c>
      <c r="F297">
        <v>0.34991</v>
      </c>
      <c r="G297">
        <v>0.33783999999999997</v>
      </c>
      <c r="H297" s="9">
        <v>61.38</v>
      </c>
      <c r="I297" s="1">
        <v>1.2130487000000001</v>
      </c>
      <c r="J297" s="1">
        <v>58.62</v>
      </c>
      <c r="K297" s="1">
        <v>11.36</v>
      </c>
      <c r="L297" s="1">
        <v>31.24</v>
      </c>
      <c r="M297" s="1">
        <v>17.52</v>
      </c>
      <c r="N297" s="1">
        <v>17.899999999999999</v>
      </c>
      <c r="Q297" s="5"/>
    </row>
    <row r="298" spans="1:17" x14ac:dyDescent="0.2">
      <c r="A298">
        <v>57</v>
      </c>
      <c r="B298" s="3">
        <v>1</v>
      </c>
      <c r="C298" s="3" t="s">
        <v>38</v>
      </c>
      <c r="D298" s="3" t="s">
        <v>7</v>
      </c>
      <c r="E298" s="3">
        <v>1997</v>
      </c>
      <c r="F298">
        <v>0.36197000000000001</v>
      </c>
      <c r="G298">
        <v>0.35535</v>
      </c>
      <c r="H298" s="9">
        <v>58.62</v>
      </c>
      <c r="I298" s="1">
        <v>1.1360322</v>
      </c>
      <c r="J298" s="1">
        <v>62.04</v>
      </c>
      <c r="K298" s="1">
        <v>11.78</v>
      </c>
      <c r="L298" s="1">
        <v>29.09</v>
      </c>
      <c r="M298" s="1">
        <v>20.78</v>
      </c>
      <c r="N298" s="1">
        <v>16.899999999999999</v>
      </c>
      <c r="Q298" s="5"/>
    </row>
    <row r="299" spans="1:17" x14ac:dyDescent="0.2">
      <c r="A299">
        <v>58</v>
      </c>
      <c r="B299" s="3">
        <v>1</v>
      </c>
      <c r="C299" s="3" t="s">
        <v>38</v>
      </c>
      <c r="D299" s="3" t="s">
        <v>8</v>
      </c>
      <c r="E299" s="3">
        <v>1997</v>
      </c>
      <c r="F299">
        <v>0.36414000000000002</v>
      </c>
      <c r="G299">
        <v>0.35621999999999998</v>
      </c>
      <c r="H299" s="9">
        <v>56.86</v>
      </c>
      <c r="I299" s="1">
        <v>1.0987712000000001</v>
      </c>
      <c r="J299" s="1">
        <v>68.63</v>
      </c>
      <c r="K299" s="1">
        <v>8.58</v>
      </c>
      <c r="L299" s="1">
        <v>25.64</v>
      </c>
      <c r="M299" s="1">
        <v>20.51</v>
      </c>
      <c r="N299" s="1">
        <v>16.920000000000002</v>
      </c>
      <c r="Q299" s="5"/>
    </row>
    <row r="300" spans="1:17" x14ac:dyDescent="0.2">
      <c r="A300">
        <v>59</v>
      </c>
      <c r="B300" s="3">
        <v>1</v>
      </c>
      <c r="C300" s="3" t="s">
        <v>38</v>
      </c>
      <c r="D300" s="3" t="s">
        <v>9</v>
      </c>
      <c r="E300" s="3">
        <v>1997</v>
      </c>
      <c r="F300">
        <v>0.39401999999999998</v>
      </c>
      <c r="G300">
        <v>0.36364000000000002</v>
      </c>
      <c r="H300" s="9">
        <v>53.79</v>
      </c>
      <c r="I300" s="1">
        <v>0.80855547000000005</v>
      </c>
      <c r="J300" s="1">
        <v>61.7</v>
      </c>
      <c r="K300" s="1">
        <v>8.48</v>
      </c>
      <c r="L300" s="1">
        <v>28.7</v>
      </c>
      <c r="M300" s="1">
        <v>22.22</v>
      </c>
      <c r="N300" s="1">
        <v>12.04</v>
      </c>
      <c r="Q300" s="5"/>
    </row>
    <row r="301" spans="1:17" x14ac:dyDescent="0.2">
      <c r="A301">
        <v>60</v>
      </c>
      <c r="B301" s="3">
        <v>1</v>
      </c>
      <c r="C301" s="3" t="s">
        <v>38</v>
      </c>
      <c r="D301" s="3" t="s">
        <v>10</v>
      </c>
      <c r="E301" s="3">
        <v>1997</v>
      </c>
      <c r="F301">
        <v>0.62949999999999995</v>
      </c>
      <c r="G301">
        <v>0.35039999999999999</v>
      </c>
      <c r="H301" s="9">
        <v>44.76</v>
      </c>
      <c r="I301" s="1">
        <v>0.65882264000000001</v>
      </c>
      <c r="J301" s="1">
        <v>62.76</v>
      </c>
      <c r="K301" s="1">
        <v>5.17</v>
      </c>
      <c r="L301" s="1">
        <v>27.27</v>
      </c>
      <c r="M301" s="1">
        <v>36.36</v>
      </c>
      <c r="N301" s="1">
        <v>12.12</v>
      </c>
      <c r="Q301" s="5"/>
    </row>
    <row r="302" spans="1:17" x14ac:dyDescent="0.2">
      <c r="A302">
        <v>1</v>
      </c>
      <c r="B302" s="3">
        <v>0</v>
      </c>
      <c r="C302" s="3" t="s">
        <v>36</v>
      </c>
      <c r="D302" s="3" t="s">
        <v>1</v>
      </c>
      <c r="E302" s="3">
        <v>2000</v>
      </c>
      <c r="F302">
        <v>0.35597000000000001</v>
      </c>
      <c r="G302">
        <v>0.33585999999999999</v>
      </c>
      <c r="H302" s="9">
        <v>0.13400000000000001</v>
      </c>
      <c r="I302" s="1">
        <v>0.48823931999999998</v>
      </c>
      <c r="J302" s="1">
        <v>3.92</v>
      </c>
      <c r="K302" s="1">
        <v>9.0299999999999994</v>
      </c>
      <c r="L302" s="1">
        <v>23.81</v>
      </c>
      <c r="M302" s="1">
        <v>16.079999999999998</v>
      </c>
      <c r="N302" s="1">
        <v>8.2899999999999991</v>
      </c>
      <c r="Q302" s="5"/>
    </row>
    <row r="303" spans="1:17" x14ac:dyDescent="0.2">
      <c r="A303">
        <v>2</v>
      </c>
      <c r="B303" s="3">
        <v>0</v>
      </c>
      <c r="C303" s="3" t="s">
        <v>36</v>
      </c>
      <c r="D303" s="3" t="s">
        <v>2</v>
      </c>
      <c r="E303" s="3">
        <v>2000</v>
      </c>
      <c r="F303">
        <v>0.32739000000000001</v>
      </c>
      <c r="G303">
        <v>0.32228000000000001</v>
      </c>
      <c r="H303" s="9">
        <v>0.4637</v>
      </c>
      <c r="I303" s="1">
        <v>0.91903336000000002</v>
      </c>
      <c r="J303" s="1">
        <v>4.87</v>
      </c>
      <c r="K303" s="1">
        <v>30.5</v>
      </c>
      <c r="L303" s="1">
        <v>43.75</v>
      </c>
      <c r="M303" s="1">
        <v>10.87</v>
      </c>
      <c r="N303" s="1">
        <v>5.33</v>
      </c>
      <c r="Q303" s="5"/>
    </row>
    <row r="304" spans="1:17" x14ac:dyDescent="0.2">
      <c r="A304">
        <v>3</v>
      </c>
      <c r="B304" s="3">
        <v>0</v>
      </c>
      <c r="C304" s="3" t="s">
        <v>36</v>
      </c>
      <c r="D304" s="3" t="s">
        <v>3</v>
      </c>
      <c r="E304" s="3">
        <v>2000</v>
      </c>
      <c r="F304">
        <v>0.36947999999999998</v>
      </c>
      <c r="G304">
        <v>0.36598999999999998</v>
      </c>
      <c r="H304" s="9">
        <v>0.64100000000000001</v>
      </c>
      <c r="I304" s="1">
        <v>1.2245419</v>
      </c>
      <c r="J304" s="1">
        <v>4.96</v>
      </c>
      <c r="K304" s="1">
        <v>30.24</v>
      </c>
      <c r="L304" s="1">
        <v>46.13</v>
      </c>
      <c r="M304" s="1">
        <v>6.76</v>
      </c>
      <c r="N304" s="1">
        <v>3.96</v>
      </c>
      <c r="Q304" s="5"/>
    </row>
    <row r="305" spans="1:17" x14ac:dyDescent="0.2">
      <c r="A305">
        <v>4</v>
      </c>
      <c r="B305" s="3">
        <v>0</v>
      </c>
      <c r="C305" s="3" t="s">
        <v>36</v>
      </c>
      <c r="D305" s="3" t="s">
        <v>4</v>
      </c>
      <c r="E305" s="3">
        <v>2000</v>
      </c>
      <c r="F305">
        <v>0.39456999999999998</v>
      </c>
      <c r="G305">
        <v>0.3911</v>
      </c>
      <c r="H305" s="9">
        <v>0.70450000000000002</v>
      </c>
      <c r="I305" s="1">
        <v>1.2927078999999999</v>
      </c>
      <c r="J305" s="1">
        <v>4.7300000000000004</v>
      </c>
      <c r="K305" s="1">
        <v>29.67</v>
      </c>
      <c r="L305" s="1">
        <v>46.66</v>
      </c>
      <c r="M305" s="1">
        <v>6.32</v>
      </c>
      <c r="N305" s="1">
        <v>3.06</v>
      </c>
      <c r="Q305" s="5"/>
    </row>
    <row r="306" spans="1:17" x14ac:dyDescent="0.2">
      <c r="A306">
        <v>5</v>
      </c>
      <c r="B306" s="3">
        <v>0</v>
      </c>
      <c r="C306" s="3" t="s">
        <v>36</v>
      </c>
      <c r="D306" s="3" t="s">
        <v>5</v>
      </c>
      <c r="E306" s="3">
        <v>2000</v>
      </c>
      <c r="F306">
        <v>0.40101999999999999</v>
      </c>
      <c r="G306">
        <v>0.39856000000000003</v>
      </c>
      <c r="H306" s="9">
        <v>0.72340000000000004</v>
      </c>
      <c r="I306" s="1">
        <v>1.2850256</v>
      </c>
      <c r="J306" s="1">
        <v>4.1900000000000004</v>
      </c>
      <c r="K306" s="1">
        <v>30.03</v>
      </c>
      <c r="L306" s="1">
        <v>48.29</v>
      </c>
      <c r="M306" s="1">
        <v>6.32</v>
      </c>
      <c r="N306" s="1">
        <v>3.27</v>
      </c>
      <c r="Q306" s="5"/>
    </row>
    <row r="307" spans="1:17" x14ac:dyDescent="0.2">
      <c r="A307">
        <v>6</v>
      </c>
      <c r="B307" s="3">
        <v>0</v>
      </c>
      <c r="C307" s="3" t="s">
        <v>36</v>
      </c>
      <c r="D307" s="3" t="s">
        <v>6</v>
      </c>
      <c r="E307" s="3">
        <v>2000</v>
      </c>
      <c r="F307">
        <v>0.42082000000000003</v>
      </c>
      <c r="G307">
        <v>0.41813</v>
      </c>
      <c r="H307" s="9">
        <v>0.748</v>
      </c>
      <c r="I307" s="1">
        <v>1.1859537</v>
      </c>
      <c r="J307" s="1">
        <v>4.3899999999999997</v>
      </c>
      <c r="K307" s="1">
        <v>34.6</v>
      </c>
      <c r="L307" s="1">
        <v>50.4</v>
      </c>
      <c r="M307" s="1">
        <v>6.48</v>
      </c>
      <c r="N307" s="1">
        <v>3.8</v>
      </c>
      <c r="Q307" s="5"/>
    </row>
    <row r="308" spans="1:17" x14ac:dyDescent="0.2">
      <c r="A308">
        <v>7</v>
      </c>
      <c r="B308" s="3">
        <v>0</v>
      </c>
      <c r="C308" s="3" t="s">
        <v>36</v>
      </c>
      <c r="D308" s="3" t="s">
        <v>7</v>
      </c>
      <c r="E308" s="3">
        <v>2000</v>
      </c>
      <c r="F308">
        <v>0.41120000000000001</v>
      </c>
      <c r="G308">
        <v>0.40698000000000001</v>
      </c>
      <c r="H308" s="9">
        <v>0.79110000000000003</v>
      </c>
      <c r="I308" s="1">
        <v>1.0028005</v>
      </c>
      <c r="J308" s="1">
        <v>5.09</v>
      </c>
      <c r="K308" s="1">
        <v>36.11</v>
      </c>
      <c r="L308" s="1">
        <v>51.86</v>
      </c>
      <c r="M308" s="1">
        <v>6.46</v>
      </c>
      <c r="N308" s="1">
        <v>3.65</v>
      </c>
      <c r="Q308" s="5"/>
    </row>
    <row r="309" spans="1:17" x14ac:dyDescent="0.2">
      <c r="A309">
        <v>8</v>
      </c>
      <c r="B309" s="3">
        <v>0</v>
      </c>
      <c r="C309" s="3" t="s">
        <v>36</v>
      </c>
      <c r="D309" s="3" t="s">
        <v>8</v>
      </c>
      <c r="E309" s="3">
        <v>2000</v>
      </c>
      <c r="F309">
        <v>0.44905</v>
      </c>
      <c r="G309">
        <v>0.44374999999999998</v>
      </c>
      <c r="H309" s="9">
        <v>0.81669999999999998</v>
      </c>
      <c r="I309" s="1">
        <v>0.75512760999999995</v>
      </c>
      <c r="J309" s="1">
        <v>4.4400000000000004</v>
      </c>
      <c r="K309" s="1">
        <v>29.51</v>
      </c>
      <c r="L309" s="1">
        <v>48.26</v>
      </c>
      <c r="M309" s="1">
        <v>5.72</v>
      </c>
      <c r="N309" s="1">
        <v>3.36</v>
      </c>
      <c r="Q309" s="5"/>
    </row>
    <row r="310" spans="1:17" x14ac:dyDescent="0.2">
      <c r="A310">
        <v>9</v>
      </c>
      <c r="B310" s="3">
        <v>0</v>
      </c>
      <c r="C310" s="3" t="s">
        <v>36</v>
      </c>
      <c r="D310" s="3" t="s">
        <v>9</v>
      </c>
      <c r="E310" s="3">
        <v>2000</v>
      </c>
      <c r="F310">
        <v>0.41435</v>
      </c>
      <c r="G310">
        <v>0.40845999999999999</v>
      </c>
      <c r="H310" s="9">
        <v>0.83909999999999996</v>
      </c>
      <c r="I310" s="1">
        <v>0.57664431000000005</v>
      </c>
      <c r="J310" s="1">
        <v>5.37</v>
      </c>
      <c r="K310" s="1">
        <v>26.48</v>
      </c>
      <c r="L310" s="1">
        <v>48.28</v>
      </c>
      <c r="M310" s="1">
        <v>6.87</v>
      </c>
      <c r="N310" s="1">
        <v>4.12</v>
      </c>
      <c r="Q310" s="5"/>
    </row>
    <row r="311" spans="1:17" x14ac:dyDescent="0.2">
      <c r="A311">
        <v>10</v>
      </c>
      <c r="B311" s="3">
        <v>0</v>
      </c>
      <c r="C311" s="3" t="s">
        <v>36</v>
      </c>
      <c r="D311" s="3" t="s">
        <v>10</v>
      </c>
      <c r="E311" s="3">
        <v>2000</v>
      </c>
      <c r="F311">
        <v>0.41731000000000001</v>
      </c>
      <c r="G311">
        <v>0.40875</v>
      </c>
      <c r="H311" s="9">
        <v>0.82389999999999997</v>
      </c>
      <c r="I311" s="1">
        <v>0.45164701000000002</v>
      </c>
      <c r="J311" s="1">
        <v>4.7699999999999996</v>
      </c>
      <c r="K311" s="1">
        <v>25.65</v>
      </c>
      <c r="L311" s="1">
        <v>51.74</v>
      </c>
      <c r="M311" s="1">
        <v>7.83</v>
      </c>
      <c r="N311" s="1">
        <v>5</v>
      </c>
      <c r="Q311" s="5"/>
    </row>
    <row r="312" spans="1:17" x14ac:dyDescent="0.2">
      <c r="A312">
        <v>11</v>
      </c>
      <c r="B312" s="3">
        <v>0</v>
      </c>
      <c r="C312" s="3" t="s">
        <v>37</v>
      </c>
      <c r="D312" s="3" t="s">
        <v>1</v>
      </c>
      <c r="E312" s="3">
        <v>2000</v>
      </c>
      <c r="F312">
        <v>0.37302000000000002</v>
      </c>
      <c r="G312">
        <v>0.35111999999999999</v>
      </c>
      <c r="H312" s="9">
        <v>7.8899999999999998E-2</v>
      </c>
      <c r="I312" s="1">
        <v>0.63224221000000003</v>
      </c>
      <c r="J312" s="1">
        <v>9.4700000000000006</v>
      </c>
      <c r="K312" s="1">
        <v>3.23</v>
      </c>
      <c r="L312" s="1">
        <v>19.420000000000002</v>
      </c>
      <c r="M312" s="1">
        <v>14.88</v>
      </c>
      <c r="N312" s="1">
        <v>12.81</v>
      </c>
      <c r="Q312" s="5"/>
    </row>
    <row r="313" spans="1:17" x14ac:dyDescent="0.2">
      <c r="A313">
        <v>12</v>
      </c>
      <c r="B313" s="3">
        <v>0</v>
      </c>
      <c r="C313" s="3" t="s">
        <v>37</v>
      </c>
      <c r="D313" s="3" t="s">
        <v>2</v>
      </c>
      <c r="E313" s="3">
        <v>2000</v>
      </c>
      <c r="F313">
        <v>0.36126000000000003</v>
      </c>
      <c r="G313">
        <v>0.35482000000000002</v>
      </c>
      <c r="H313" s="9">
        <v>0.34460000000000002</v>
      </c>
      <c r="I313" s="1">
        <v>1.0911177000000001</v>
      </c>
      <c r="J313" s="1">
        <v>8.4499999999999993</v>
      </c>
      <c r="K313" s="1">
        <v>14.37</v>
      </c>
      <c r="L313" s="1">
        <v>32.33</v>
      </c>
      <c r="M313" s="1">
        <v>12.78</v>
      </c>
      <c r="N313" s="1">
        <v>8.27</v>
      </c>
      <c r="Q313" s="5"/>
    </row>
    <row r="314" spans="1:17" x14ac:dyDescent="0.2">
      <c r="A314">
        <v>13</v>
      </c>
      <c r="B314" s="3">
        <v>0</v>
      </c>
      <c r="C314" s="3" t="s">
        <v>37</v>
      </c>
      <c r="D314" s="3" t="s">
        <v>3</v>
      </c>
      <c r="E314" s="3">
        <v>2000</v>
      </c>
      <c r="F314">
        <v>0.34749000000000002</v>
      </c>
      <c r="G314">
        <v>0.34144000000000002</v>
      </c>
      <c r="H314" s="9">
        <v>0.48209999999999997</v>
      </c>
      <c r="I314" s="1">
        <v>1.2915848000000001</v>
      </c>
      <c r="J314" s="1">
        <v>10.94</v>
      </c>
      <c r="K314" s="1">
        <v>16.03</v>
      </c>
      <c r="L314" s="1">
        <v>25.23</v>
      </c>
      <c r="M314" s="1">
        <v>13.4</v>
      </c>
      <c r="N314" s="1">
        <v>6.23</v>
      </c>
      <c r="Q314" s="5"/>
    </row>
    <row r="315" spans="1:17" x14ac:dyDescent="0.2">
      <c r="A315">
        <v>14</v>
      </c>
      <c r="B315" s="3">
        <v>0</v>
      </c>
      <c r="C315" s="3" t="s">
        <v>37</v>
      </c>
      <c r="D315" s="3" t="s">
        <v>4</v>
      </c>
      <c r="E315" s="3">
        <v>2000</v>
      </c>
      <c r="F315">
        <v>0.32828000000000002</v>
      </c>
      <c r="G315">
        <v>0.32052000000000003</v>
      </c>
      <c r="H315" s="9">
        <v>0.51919999999999999</v>
      </c>
      <c r="I315" s="1">
        <v>1.272062</v>
      </c>
      <c r="J315" s="1">
        <v>11.48</v>
      </c>
      <c r="K315" s="1">
        <v>16.27</v>
      </c>
      <c r="L315" s="1">
        <v>27.51</v>
      </c>
      <c r="M315" s="1">
        <v>12.94</v>
      </c>
      <c r="N315" s="1">
        <v>9.06</v>
      </c>
      <c r="Q315" s="5"/>
    </row>
    <row r="316" spans="1:17" x14ac:dyDescent="0.2">
      <c r="A316">
        <v>15</v>
      </c>
      <c r="B316" s="3">
        <v>0</v>
      </c>
      <c r="C316" s="3" t="s">
        <v>37</v>
      </c>
      <c r="D316" s="3" t="s">
        <v>5</v>
      </c>
      <c r="E316" s="3">
        <v>2000</v>
      </c>
      <c r="F316">
        <v>0.35020000000000001</v>
      </c>
      <c r="G316">
        <v>0.34772999999999998</v>
      </c>
      <c r="H316" s="9">
        <v>0.52129999999999999</v>
      </c>
      <c r="I316" s="1">
        <v>1.3608883000000001</v>
      </c>
      <c r="J316" s="1">
        <v>9.48</v>
      </c>
      <c r="K316" s="1">
        <v>14.96</v>
      </c>
      <c r="L316" s="1">
        <v>30.42</v>
      </c>
      <c r="M316" s="1">
        <v>10.029999999999999</v>
      </c>
      <c r="N316" s="1">
        <v>6.8</v>
      </c>
      <c r="Q316" s="5"/>
    </row>
    <row r="317" spans="1:17" x14ac:dyDescent="0.2">
      <c r="A317">
        <v>16</v>
      </c>
      <c r="B317" s="3">
        <v>0</v>
      </c>
      <c r="C317" s="3" t="s">
        <v>37</v>
      </c>
      <c r="D317" s="3" t="s">
        <v>6</v>
      </c>
      <c r="E317" s="3">
        <v>2000</v>
      </c>
      <c r="F317">
        <v>0.36764000000000002</v>
      </c>
      <c r="G317">
        <v>0.36243999999999998</v>
      </c>
      <c r="H317" s="9">
        <v>0.60289999999999999</v>
      </c>
      <c r="I317" s="1">
        <v>1.2295182</v>
      </c>
      <c r="J317" s="1">
        <v>12.5</v>
      </c>
      <c r="K317" s="1">
        <v>19.32</v>
      </c>
      <c r="L317" s="1">
        <v>29.54</v>
      </c>
      <c r="M317" s="1">
        <v>8.5399999999999991</v>
      </c>
      <c r="N317" s="1">
        <v>8.19</v>
      </c>
      <c r="Q317" s="5"/>
    </row>
    <row r="318" spans="1:17" x14ac:dyDescent="0.2">
      <c r="A318">
        <v>17</v>
      </c>
      <c r="B318" s="3">
        <v>0</v>
      </c>
      <c r="C318" s="3" t="s">
        <v>37</v>
      </c>
      <c r="D318" s="3" t="s">
        <v>7</v>
      </c>
      <c r="E318" s="3">
        <v>2000</v>
      </c>
      <c r="F318">
        <v>0.32468999999999998</v>
      </c>
      <c r="G318">
        <v>0.31942999999999999</v>
      </c>
      <c r="H318" s="9">
        <v>0.60909999999999997</v>
      </c>
      <c r="I318" s="1">
        <v>0.93301844</v>
      </c>
      <c r="J318" s="1">
        <v>7.38</v>
      </c>
      <c r="K318" s="1">
        <v>18.850000000000001</v>
      </c>
      <c r="L318" s="1">
        <v>31.25</v>
      </c>
      <c r="M318" s="1">
        <v>8.52</v>
      </c>
      <c r="N318" s="1">
        <v>3.98</v>
      </c>
      <c r="Q318" s="5"/>
    </row>
    <row r="319" spans="1:17" x14ac:dyDescent="0.2">
      <c r="A319">
        <v>18</v>
      </c>
      <c r="B319" s="3">
        <v>0</v>
      </c>
      <c r="C319" s="3" t="s">
        <v>37</v>
      </c>
      <c r="D319" s="3" t="s">
        <v>8</v>
      </c>
      <c r="E319" s="3">
        <v>2000</v>
      </c>
      <c r="F319">
        <v>0.32929000000000003</v>
      </c>
      <c r="G319">
        <v>0.32190999999999997</v>
      </c>
      <c r="H319" s="9">
        <v>0.61429999999999996</v>
      </c>
      <c r="I319" s="1">
        <v>0.88130116000000003</v>
      </c>
      <c r="J319" s="1">
        <v>9</v>
      </c>
      <c r="K319" s="1">
        <v>13.74</v>
      </c>
      <c r="L319" s="1">
        <v>25.4</v>
      </c>
      <c r="M319" s="1">
        <v>13.49</v>
      </c>
      <c r="N319" s="1">
        <v>6.35</v>
      </c>
      <c r="Q319" s="5"/>
    </row>
    <row r="320" spans="1:17" x14ac:dyDescent="0.2">
      <c r="A320">
        <v>19</v>
      </c>
      <c r="B320" s="3">
        <v>0</v>
      </c>
      <c r="C320" s="3" t="s">
        <v>37</v>
      </c>
      <c r="D320" s="3" t="s">
        <v>9</v>
      </c>
      <c r="E320" s="3">
        <v>2000</v>
      </c>
      <c r="F320">
        <v>0.32382</v>
      </c>
      <c r="G320">
        <v>0.32119999999999999</v>
      </c>
      <c r="H320" s="9">
        <v>0.61050000000000004</v>
      </c>
      <c r="I320" s="1">
        <v>0.73949416999999995</v>
      </c>
      <c r="J320" s="1">
        <v>7.51</v>
      </c>
      <c r="K320" s="1">
        <v>10.98</v>
      </c>
      <c r="L320" s="1">
        <v>23.08</v>
      </c>
      <c r="M320" s="1">
        <v>7.69</v>
      </c>
      <c r="N320" s="1">
        <v>1.28</v>
      </c>
      <c r="Q320" s="5"/>
    </row>
    <row r="321" spans="1:17" x14ac:dyDescent="0.2">
      <c r="A321">
        <v>20</v>
      </c>
      <c r="B321" s="3">
        <v>0</v>
      </c>
      <c r="C321" s="3" t="s">
        <v>37</v>
      </c>
      <c r="D321" s="3" t="s">
        <v>10</v>
      </c>
      <c r="E321" s="3">
        <v>2000</v>
      </c>
      <c r="F321">
        <v>0.27881</v>
      </c>
      <c r="G321">
        <v>0.2656</v>
      </c>
      <c r="H321" s="9">
        <v>0.64629999999999999</v>
      </c>
      <c r="I321" s="1">
        <v>0.66986055</v>
      </c>
      <c r="J321" s="1">
        <v>6.06</v>
      </c>
      <c r="K321" s="1">
        <v>9.09</v>
      </c>
      <c r="L321" s="1">
        <v>23.33</v>
      </c>
      <c r="M321" s="1">
        <v>20</v>
      </c>
      <c r="N321" s="1">
        <v>3.33</v>
      </c>
      <c r="Q321" s="5"/>
    </row>
    <row r="322" spans="1:17" x14ac:dyDescent="0.2">
      <c r="A322">
        <v>21</v>
      </c>
      <c r="B322" s="3">
        <v>0</v>
      </c>
      <c r="C322" s="3" t="s">
        <v>38</v>
      </c>
      <c r="D322" s="3" t="s">
        <v>1</v>
      </c>
      <c r="E322" s="3">
        <v>2000</v>
      </c>
      <c r="F322">
        <v>0.34242</v>
      </c>
      <c r="G322">
        <v>0.33080999999999999</v>
      </c>
      <c r="H322" s="9">
        <v>0.1996</v>
      </c>
      <c r="I322" s="1">
        <v>0.73792849999999999</v>
      </c>
      <c r="J322" s="1">
        <v>48.97</v>
      </c>
      <c r="K322" s="1">
        <v>2.27</v>
      </c>
      <c r="L322" s="1">
        <v>12.46</v>
      </c>
      <c r="M322" s="1">
        <v>17.23</v>
      </c>
      <c r="N322" s="1">
        <v>10.08</v>
      </c>
      <c r="Q322" s="5"/>
    </row>
    <row r="323" spans="1:17" x14ac:dyDescent="0.2">
      <c r="A323">
        <v>22</v>
      </c>
      <c r="B323" s="3">
        <v>0</v>
      </c>
      <c r="C323" s="3" t="s">
        <v>38</v>
      </c>
      <c r="D323" s="3" t="s">
        <v>2</v>
      </c>
      <c r="E323" s="3">
        <v>2000</v>
      </c>
      <c r="F323">
        <v>0.32375999999999999</v>
      </c>
      <c r="G323">
        <v>0.31918000000000002</v>
      </c>
      <c r="H323" s="9">
        <v>0.52639999999999998</v>
      </c>
      <c r="I323" s="1">
        <v>1.0952736999999999</v>
      </c>
      <c r="J323" s="1">
        <v>60.85</v>
      </c>
      <c r="K323" s="1">
        <v>9.4499999999999993</v>
      </c>
      <c r="L323" s="1">
        <v>19.600000000000001</v>
      </c>
      <c r="M323" s="1">
        <v>16.309999999999999</v>
      </c>
      <c r="N323" s="1">
        <v>5.31</v>
      </c>
      <c r="Q323" s="5"/>
    </row>
    <row r="324" spans="1:17" x14ac:dyDescent="0.2">
      <c r="A324">
        <v>23</v>
      </c>
      <c r="B324" s="3">
        <v>0</v>
      </c>
      <c r="C324" s="3" t="s">
        <v>38</v>
      </c>
      <c r="D324" s="3" t="s">
        <v>3</v>
      </c>
      <c r="E324" s="3">
        <v>2000</v>
      </c>
      <c r="F324">
        <v>0.31167</v>
      </c>
      <c r="G324">
        <v>0.30986999999999998</v>
      </c>
      <c r="H324" s="9">
        <v>0.69520000000000004</v>
      </c>
      <c r="I324" s="1">
        <v>1.3208016</v>
      </c>
      <c r="J324" s="1">
        <v>64.64</v>
      </c>
      <c r="K324" s="1">
        <v>11.16</v>
      </c>
      <c r="L324" s="1">
        <v>20.6</v>
      </c>
      <c r="M324" s="1">
        <v>13.69</v>
      </c>
      <c r="N324" s="1">
        <v>4.9000000000000004</v>
      </c>
      <c r="Q324" s="5"/>
    </row>
    <row r="325" spans="1:17" x14ac:dyDescent="0.2">
      <c r="A325">
        <v>24</v>
      </c>
      <c r="B325" s="3">
        <v>0</v>
      </c>
      <c r="C325" s="3" t="s">
        <v>38</v>
      </c>
      <c r="D325" s="3" t="s">
        <v>4</v>
      </c>
      <c r="E325" s="3">
        <v>2000</v>
      </c>
      <c r="F325">
        <v>0.33909</v>
      </c>
      <c r="G325">
        <v>0.33783999999999997</v>
      </c>
      <c r="H325" s="9">
        <v>0.7238</v>
      </c>
      <c r="I325" s="1">
        <v>1.4418097999999999</v>
      </c>
      <c r="J325" s="1">
        <v>64.17</v>
      </c>
      <c r="K325" s="1">
        <v>12.83</v>
      </c>
      <c r="L325" s="1">
        <v>20.82</v>
      </c>
      <c r="M325" s="1">
        <v>11.79</v>
      </c>
      <c r="N325" s="1">
        <v>4.8</v>
      </c>
      <c r="Q325" s="5"/>
    </row>
    <row r="326" spans="1:17" x14ac:dyDescent="0.2">
      <c r="A326">
        <v>25</v>
      </c>
      <c r="B326" s="3">
        <v>0</v>
      </c>
      <c r="C326" s="3" t="s">
        <v>38</v>
      </c>
      <c r="D326" s="3" t="s">
        <v>5</v>
      </c>
      <c r="E326" s="3">
        <v>2000</v>
      </c>
      <c r="F326">
        <v>0.35675000000000001</v>
      </c>
      <c r="G326">
        <v>0.34715000000000001</v>
      </c>
      <c r="H326" s="9">
        <v>0.78310000000000002</v>
      </c>
      <c r="I326" s="1">
        <v>1.532322</v>
      </c>
      <c r="J326" s="1">
        <v>60.44</v>
      </c>
      <c r="K326" s="1">
        <v>10.81</v>
      </c>
      <c r="L326" s="1">
        <v>23.42</v>
      </c>
      <c r="M326" s="1">
        <v>12.31</v>
      </c>
      <c r="N326" s="1">
        <v>4.4400000000000004</v>
      </c>
      <c r="Q326" s="5"/>
    </row>
    <row r="327" spans="1:17" x14ac:dyDescent="0.2">
      <c r="A327">
        <v>26</v>
      </c>
      <c r="B327" s="3">
        <v>0</v>
      </c>
      <c r="C327" s="3" t="s">
        <v>38</v>
      </c>
      <c r="D327" s="3" t="s">
        <v>6</v>
      </c>
      <c r="E327" s="3">
        <v>2000</v>
      </c>
      <c r="F327">
        <v>0.37872</v>
      </c>
      <c r="G327">
        <v>0.37775999999999998</v>
      </c>
      <c r="H327" s="9">
        <v>0.76580000000000004</v>
      </c>
      <c r="I327" s="1">
        <v>1.5118881</v>
      </c>
      <c r="J327" s="1">
        <v>62.4</v>
      </c>
      <c r="K327" s="1">
        <v>13.41</v>
      </c>
      <c r="L327" s="1">
        <v>21.08</v>
      </c>
      <c r="M327" s="1">
        <v>9.07</v>
      </c>
      <c r="N327" s="1">
        <v>5.88</v>
      </c>
      <c r="Q327" s="5"/>
    </row>
    <row r="328" spans="1:17" x14ac:dyDescent="0.2">
      <c r="A328">
        <v>27</v>
      </c>
      <c r="B328" s="3">
        <v>0</v>
      </c>
      <c r="C328" s="3" t="s">
        <v>38</v>
      </c>
      <c r="D328" s="3" t="s">
        <v>7</v>
      </c>
      <c r="E328" s="3">
        <v>2000</v>
      </c>
      <c r="F328">
        <v>0.37994</v>
      </c>
      <c r="G328">
        <v>0.37766</v>
      </c>
      <c r="H328" s="9">
        <v>0.81889999999999996</v>
      </c>
      <c r="I328" s="1">
        <v>1.2978581</v>
      </c>
      <c r="J328" s="1">
        <v>63.24</v>
      </c>
      <c r="K328" s="1">
        <v>12.16</v>
      </c>
      <c r="L328" s="1">
        <v>24.26</v>
      </c>
      <c r="M328" s="1">
        <v>11.8</v>
      </c>
      <c r="N328" s="1">
        <v>3.61</v>
      </c>
      <c r="Q328" s="5"/>
    </row>
    <row r="329" spans="1:17" x14ac:dyDescent="0.2">
      <c r="A329">
        <v>28</v>
      </c>
      <c r="B329" s="3">
        <v>0</v>
      </c>
      <c r="C329" s="3" t="s">
        <v>38</v>
      </c>
      <c r="D329" s="3" t="s">
        <v>8</v>
      </c>
      <c r="E329" s="3">
        <v>2000</v>
      </c>
      <c r="F329">
        <v>0.44905</v>
      </c>
      <c r="G329">
        <v>0.44502999999999998</v>
      </c>
      <c r="H329" s="9">
        <v>0.8175</v>
      </c>
      <c r="I329" s="1">
        <v>1.1827029</v>
      </c>
      <c r="J329" s="1">
        <v>61.23</v>
      </c>
      <c r="K329" s="1">
        <v>10.87</v>
      </c>
      <c r="L329" s="1">
        <v>23.79</v>
      </c>
      <c r="M329" s="1">
        <v>6.8</v>
      </c>
      <c r="N329" s="1">
        <v>6.31</v>
      </c>
      <c r="Q329" s="5"/>
    </row>
    <row r="330" spans="1:17" x14ac:dyDescent="0.2">
      <c r="A330">
        <v>29</v>
      </c>
      <c r="B330" s="3">
        <v>0</v>
      </c>
      <c r="C330" s="3" t="s">
        <v>38</v>
      </c>
      <c r="D330" s="3" t="s">
        <v>9</v>
      </c>
      <c r="E330" s="3">
        <v>2000</v>
      </c>
      <c r="F330">
        <v>0.36165000000000003</v>
      </c>
      <c r="G330">
        <v>0.34560999999999997</v>
      </c>
      <c r="H330" s="9">
        <v>0.79320000000000002</v>
      </c>
      <c r="I330" s="1">
        <v>0.93630747000000003</v>
      </c>
      <c r="J330" s="1">
        <v>63.29</v>
      </c>
      <c r="K330" s="1">
        <v>10.97</v>
      </c>
      <c r="L330" s="1">
        <v>20.93</v>
      </c>
      <c r="M330" s="1">
        <v>13.18</v>
      </c>
      <c r="N330" s="1">
        <v>4.6500000000000004</v>
      </c>
      <c r="Q330" s="5"/>
    </row>
    <row r="331" spans="1:17" x14ac:dyDescent="0.2">
      <c r="A331">
        <v>30</v>
      </c>
      <c r="B331" s="3">
        <v>0</v>
      </c>
      <c r="C331" s="3" t="s">
        <v>38</v>
      </c>
      <c r="D331" s="3" t="s">
        <v>10</v>
      </c>
      <c r="E331" s="3">
        <v>2000</v>
      </c>
      <c r="F331">
        <v>0.30526999999999999</v>
      </c>
      <c r="G331">
        <v>0.28731000000000001</v>
      </c>
      <c r="H331" s="9">
        <v>0.80920000000000003</v>
      </c>
      <c r="I331" s="1">
        <v>0.73688723</v>
      </c>
      <c r="J331" s="1">
        <v>57.24</v>
      </c>
      <c r="K331" s="1">
        <v>10.53</v>
      </c>
      <c r="L331" s="1">
        <v>24.24</v>
      </c>
      <c r="M331" s="1">
        <v>9.09</v>
      </c>
      <c r="N331" s="1">
        <v>6.06</v>
      </c>
      <c r="Q331" s="5"/>
    </row>
    <row r="332" spans="1:17" x14ac:dyDescent="0.2">
      <c r="A332">
        <v>31</v>
      </c>
      <c r="B332" s="3">
        <v>1</v>
      </c>
      <c r="C332" s="3" t="s">
        <v>36</v>
      </c>
      <c r="D332" s="3" t="s">
        <v>1</v>
      </c>
      <c r="E332" s="3">
        <v>2000</v>
      </c>
      <c r="F332">
        <v>0.34001999999999999</v>
      </c>
      <c r="G332">
        <v>0.31403999999999999</v>
      </c>
      <c r="H332" s="9">
        <v>0.23319999999999999</v>
      </c>
      <c r="I332" s="1">
        <v>0.70854914000000002</v>
      </c>
      <c r="J332" s="1">
        <v>3.8</v>
      </c>
      <c r="K332" s="1">
        <v>12.08</v>
      </c>
      <c r="L332" s="1">
        <v>34.159999999999997</v>
      </c>
      <c r="M332" s="1">
        <v>24.34</v>
      </c>
      <c r="N332" s="1">
        <v>29.86</v>
      </c>
      <c r="Q332" s="5"/>
    </row>
    <row r="333" spans="1:17" x14ac:dyDescent="0.2">
      <c r="A333">
        <v>32</v>
      </c>
      <c r="B333" s="3">
        <v>1</v>
      </c>
      <c r="C333" s="3" t="s">
        <v>36</v>
      </c>
      <c r="D333" s="3" t="s">
        <v>2</v>
      </c>
      <c r="E333" s="3">
        <v>2000</v>
      </c>
      <c r="F333">
        <v>0.31419000000000002</v>
      </c>
      <c r="G333">
        <v>0.29809999999999998</v>
      </c>
      <c r="H333" s="9">
        <v>0.5635</v>
      </c>
      <c r="I333" s="1">
        <v>1.0815177</v>
      </c>
      <c r="J333" s="1">
        <v>4.4800000000000004</v>
      </c>
      <c r="K333" s="1">
        <v>33.46</v>
      </c>
      <c r="L333" s="1">
        <v>54.81</v>
      </c>
      <c r="M333" s="1">
        <v>12.85</v>
      </c>
      <c r="N333" s="1">
        <v>21.85</v>
      </c>
      <c r="Q333" s="5"/>
    </row>
    <row r="334" spans="1:17" x14ac:dyDescent="0.2">
      <c r="A334">
        <v>33</v>
      </c>
      <c r="B334" s="3">
        <v>1</v>
      </c>
      <c r="C334" s="3" t="s">
        <v>36</v>
      </c>
      <c r="D334" s="3" t="s">
        <v>3</v>
      </c>
      <c r="E334" s="3">
        <v>2000</v>
      </c>
      <c r="F334">
        <v>0.36939</v>
      </c>
      <c r="G334">
        <v>0.34734999999999999</v>
      </c>
      <c r="H334" s="9">
        <v>0.70079999999999998</v>
      </c>
      <c r="I334" s="1">
        <v>1.2643019</v>
      </c>
      <c r="J334" s="1">
        <v>4.88</v>
      </c>
      <c r="K334" s="1">
        <v>31.92</v>
      </c>
      <c r="L334" s="1">
        <v>54.36</v>
      </c>
      <c r="M334" s="1">
        <v>11.63</v>
      </c>
      <c r="N334" s="1">
        <v>21.39</v>
      </c>
      <c r="Q334" s="5"/>
    </row>
    <row r="335" spans="1:17" x14ac:dyDescent="0.2">
      <c r="A335">
        <v>34</v>
      </c>
      <c r="B335" s="3">
        <v>1</v>
      </c>
      <c r="C335" s="3" t="s">
        <v>36</v>
      </c>
      <c r="D335" s="3" t="s">
        <v>4</v>
      </c>
      <c r="E335" s="3">
        <v>2000</v>
      </c>
      <c r="F335">
        <v>0.38012000000000001</v>
      </c>
      <c r="G335">
        <v>0.35803000000000001</v>
      </c>
      <c r="H335" s="9">
        <v>0.72689999999999999</v>
      </c>
      <c r="I335" s="1">
        <v>1.2721511000000001</v>
      </c>
      <c r="J335" s="1">
        <v>5.1100000000000003</v>
      </c>
      <c r="K335" s="1">
        <v>28.27</v>
      </c>
      <c r="L335" s="1">
        <v>52.61</v>
      </c>
      <c r="M335" s="1">
        <v>10.77</v>
      </c>
      <c r="N335" s="1">
        <v>22.38</v>
      </c>
      <c r="Q335" s="5"/>
    </row>
    <row r="336" spans="1:17" x14ac:dyDescent="0.2">
      <c r="A336">
        <v>35</v>
      </c>
      <c r="B336" s="3">
        <v>1</v>
      </c>
      <c r="C336" s="3" t="s">
        <v>36</v>
      </c>
      <c r="D336" s="3" t="s">
        <v>5</v>
      </c>
      <c r="E336" s="3">
        <v>2000</v>
      </c>
      <c r="F336">
        <v>0.37520999999999999</v>
      </c>
      <c r="G336">
        <v>0.34672999999999998</v>
      </c>
      <c r="H336" s="9">
        <v>0.72789999999999999</v>
      </c>
      <c r="I336" s="1">
        <v>1.2040592999999999</v>
      </c>
      <c r="J336" s="1">
        <v>4.3899999999999997</v>
      </c>
      <c r="K336" s="1">
        <v>28.36</v>
      </c>
      <c r="L336" s="1">
        <v>54.65</v>
      </c>
      <c r="M336" s="1">
        <v>10.25</v>
      </c>
      <c r="N336" s="1">
        <v>21.32</v>
      </c>
      <c r="Q336" s="5"/>
    </row>
    <row r="337" spans="1:17" x14ac:dyDescent="0.2">
      <c r="A337">
        <v>36</v>
      </c>
      <c r="B337" s="3">
        <v>1</v>
      </c>
      <c r="C337" s="3" t="s">
        <v>36</v>
      </c>
      <c r="D337" s="3" t="s">
        <v>6</v>
      </c>
      <c r="E337" s="3">
        <v>2000</v>
      </c>
      <c r="F337">
        <v>0.37403999999999998</v>
      </c>
      <c r="G337">
        <v>0.35552</v>
      </c>
      <c r="H337" s="9">
        <v>0.71840000000000004</v>
      </c>
      <c r="I337" s="1">
        <v>1.0811538999999999</v>
      </c>
      <c r="J337" s="1">
        <v>4.46</v>
      </c>
      <c r="K337" s="1">
        <v>29.48</v>
      </c>
      <c r="L337" s="1">
        <v>55.49</v>
      </c>
      <c r="M337" s="1">
        <v>8.83</v>
      </c>
      <c r="N337" s="1">
        <v>24.14</v>
      </c>
      <c r="Q337" s="5"/>
    </row>
    <row r="338" spans="1:17" x14ac:dyDescent="0.2">
      <c r="A338">
        <v>37</v>
      </c>
      <c r="B338" s="3">
        <v>1</v>
      </c>
      <c r="C338" s="3" t="s">
        <v>36</v>
      </c>
      <c r="D338" s="3" t="s">
        <v>7</v>
      </c>
      <c r="E338" s="3">
        <v>2000</v>
      </c>
      <c r="F338">
        <v>0.37851000000000001</v>
      </c>
      <c r="G338">
        <v>0.35099999999999998</v>
      </c>
      <c r="H338" s="9">
        <v>0.71030000000000004</v>
      </c>
      <c r="I338" s="1">
        <v>0.82933805000000005</v>
      </c>
      <c r="J338" s="1">
        <v>5.55</v>
      </c>
      <c r="K338" s="1">
        <v>27.19</v>
      </c>
      <c r="L338" s="1">
        <v>51.59</v>
      </c>
      <c r="M338" s="1">
        <v>9.81</v>
      </c>
      <c r="N338" s="1">
        <v>25.11</v>
      </c>
      <c r="Q338" s="5"/>
    </row>
    <row r="339" spans="1:17" x14ac:dyDescent="0.2">
      <c r="A339">
        <v>38</v>
      </c>
      <c r="B339" s="3">
        <v>1</v>
      </c>
      <c r="C339" s="3" t="s">
        <v>36</v>
      </c>
      <c r="D339" s="3" t="s">
        <v>8</v>
      </c>
      <c r="E339" s="3">
        <v>2000</v>
      </c>
      <c r="F339">
        <v>0.35920999999999997</v>
      </c>
      <c r="G339">
        <v>0.33560000000000001</v>
      </c>
      <c r="H339" s="9">
        <v>0.70269999999999999</v>
      </c>
      <c r="I339" s="1">
        <v>0.60144388000000004</v>
      </c>
      <c r="J339" s="1">
        <v>6.45</v>
      </c>
      <c r="K339" s="1">
        <v>21.23</v>
      </c>
      <c r="L339" s="1">
        <v>46.16</v>
      </c>
      <c r="M339" s="1">
        <v>12.7</v>
      </c>
      <c r="N339" s="1">
        <v>26.41</v>
      </c>
      <c r="Q339" s="5"/>
    </row>
    <row r="340" spans="1:17" x14ac:dyDescent="0.2">
      <c r="A340">
        <v>39</v>
      </c>
      <c r="B340" s="3">
        <v>1</v>
      </c>
      <c r="C340" s="3" t="s">
        <v>36</v>
      </c>
      <c r="D340" s="3" t="s">
        <v>9</v>
      </c>
      <c r="E340" s="3">
        <v>2000</v>
      </c>
      <c r="F340">
        <v>0.33703</v>
      </c>
      <c r="G340">
        <v>0.31252000000000002</v>
      </c>
      <c r="H340" s="9">
        <v>0.69220000000000004</v>
      </c>
      <c r="I340" s="1">
        <v>0.53258751999999998</v>
      </c>
      <c r="J340" s="1">
        <v>5.1100000000000003</v>
      </c>
      <c r="K340" s="1">
        <v>15.86</v>
      </c>
      <c r="L340" s="1">
        <v>42.58</v>
      </c>
      <c r="M340" s="1">
        <v>14.48</v>
      </c>
      <c r="N340" s="1">
        <v>26.66</v>
      </c>
      <c r="Q340" s="5"/>
    </row>
    <row r="341" spans="1:17" x14ac:dyDescent="0.2">
      <c r="A341">
        <v>40</v>
      </c>
      <c r="B341" s="3">
        <v>1</v>
      </c>
      <c r="C341" s="3" t="s">
        <v>36</v>
      </c>
      <c r="D341" s="3" t="s">
        <v>10</v>
      </c>
      <c r="E341" s="3">
        <v>2000</v>
      </c>
      <c r="F341">
        <v>0.33273999999999998</v>
      </c>
      <c r="G341">
        <v>0.29718</v>
      </c>
      <c r="H341" s="9">
        <v>0.60060000000000002</v>
      </c>
      <c r="I341" s="1">
        <v>0.45007673999999998</v>
      </c>
      <c r="J341" s="1">
        <v>5.28</v>
      </c>
      <c r="K341" s="1">
        <v>13.28</v>
      </c>
      <c r="L341" s="1">
        <v>37.06</v>
      </c>
      <c r="M341" s="1">
        <v>20.81</v>
      </c>
      <c r="N341" s="1">
        <v>25.38</v>
      </c>
      <c r="Q341" s="5"/>
    </row>
    <row r="342" spans="1:17" x14ac:dyDescent="0.2">
      <c r="A342">
        <v>41</v>
      </c>
      <c r="B342" s="3">
        <v>1</v>
      </c>
      <c r="C342" s="3" t="s">
        <v>37</v>
      </c>
      <c r="D342" s="3" t="s">
        <v>1</v>
      </c>
      <c r="E342" s="3">
        <v>2000</v>
      </c>
      <c r="F342">
        <v>0.30864000000000003</v>
      </c>
      <c r="G342">
        <v>0.27411000000000002</v>
      </c>
      <c r="H342" s="9">
        <v>0.1011</v>
      </c>
      <c r="I342" s="1">
        <v>1.0041076</v>
      </c>
      <c r="J342" s="1">
        <v>6.26</v>
      </c>
      <c r="K342" s="1">
        <v>4.83</v>
      </c>
      <c r="L342" s="1">
        <v>26.28</v>
      </c>
      <c r="M342" s="1">
        <v>23.4</v>
      </c>
      <c r="N342" s="1">
        <v>34.94</v>
      </c>
      <c r="Q342" s="5"/>
    </row>
    <row r="343" spans="1:17" x14ac:dyDescent="0.2">
      <c r="A343">
        <v>42</v>
      </c>
      <c r="B343" s="3">
        <v>1</v>
      </c>
      <c r="C343" s="3" t="s">
        <v>37</v>
      </c>
      <c r="D343" s="3" t="s">
        <v>2</v>
      </c>
      <c r="E343" s="3">
        <v>2000</v>
      </c>
      <c r="F343">
        <v>0.28936000000000001</v>
      </c>
      <c r="G343">
        <v>0.27842</v>
      </c>
      <c r="H343" s="9">
        <v>0.29409999999999997</v>
      </c>
      <c r="I343" s="1">
        <v>1.2385660000000001</v>
      </c>
      <c r="J343" s="1">
        <v>8.7200000000000006</v>
      </c>
      <c r="K343" s="1">
        <v>17.239999999999998</v>
      </c>
      <c r="L343" s="1">
        <v>38.04</v>
      </c>
      <c r="M343" s="1">
        <v>14.67</v>
      </c>
      <c r="N343" s="1">
        <v>30.98</v>
      </c>
      <c r="Q343" s="5"/>
    </row>
    <row r="344" spans="1:17" x14ac:dyDescent="0.2">
      <c r="A344">
        <v>43</v>
      </c>
      <c r="B344" s="3">
        <v>1</v>
      </c>
      <c r="C344" s="3" t="s">
        <v>37</v>
      </c>
      <c r="D344" s="3" t="s">
        <v>3</v>
      </c>
      <c r="E344" s="3">
        <v>2000</v>
      </c>
      <c r="F344">
        <v>0.27140999999999998</v>
      </c>
      <c r="G344">
        <v>0.26175999999999999</v>
      </c>
      <c r="H344" s="9">
        <v>0.37109999999999999</v>
      </c>
      <c r="I344" s="1">
        <v>1.5187944</v>
      </c>
      <c r="J344" s="1">
        <v>5.74</v>
      </c>
      <c r="K344" s="1">
        <v>15.93</v>
      </c>
      <c r="L344" s="1">
        <v>38.56</v>
      </c>
      <c r="M344" s="1">
        <v>16.71</v>
      </c>
      <c r="N344" s="1">
        <v>28.02</v>
      </c>
      <c r="Q344" s="5"/>
    </row>
    <row r="345" spans="1:17" x14ac:dyDescent="0.2">
      <c r="A345">
        <v>44</v>
      </c>
      <c r="B345" s="3">
        <v>1</v>
      </c>
      <c r="C345" s="3" t="s">
        <v>37</v>
      </c>
      <c r="D345" s="3" t="s">
        <v>4</v>
      </c>
      <c r="E345" s="3">
        <v>2000</v>
      </c>
      <c r="F345">
        <v>0.29748000000000002</v>
      </c>
      <c r="G345">
        <v>0.28126000000000001</v>
      </c>
      <c r="H345" s="9">
        <v>0.34949999999999998</v>
      </c>
      <c r="I345" s="1">
        <v>1.3213965999999999</v>
      </c>
      <c r="J345" s="1">
        <v>10.25</v>
      </c>
      <c r="K345" s="1">
        <v>13.31</v>
      </c>
      <c r="L345" s="1">
        <v>41.12</v>
      </c>
      <c r="M345" s="1">
        <v>20.190000000000001</v>
      </c>
      <c r="N345" s="1">
        <v>19.95</v>
      </c>
      <c r="Q345" s="5"/>
    </row>
    <row r="346" spans="1:17" x14ac:dyDescent="0.2">
      <c r="A346">
        <v>45</v>
      </c>
      <c r="B346" s="3">
        <v>1</v>
      </c>
      <c r="C346" s="3" t="s">
        <v>37</v>
      </c>
      <c r="D346" s="3" t="s">
        <v>5</v>
      </c>
      <c r="E346" s="3">
        <v>2000</v>
      </c>
      <c r="F346">
        <v>0.30778</v>
      </c>
      <c r="G346">
        <v>0.29409999999999997</v>
      </c>
      <c r="H346" s="9">
        <v>0.44219999999999998</v>
      </c>
      <c r="I346" s="1">
        <v>1.2709836000000001</v>
      </c>
      <c r="J346" s="1">
        <v>7.37</v>
      </c>
      <c r="K346" s="1">
        <v>20.68</v>
      </c>
      <c r="L346" s="1">
        <v>41.39</v>
      </c>
      <c r="M346" s="1">
        <v>17.46</v>
      </c>
      <c r="N346" s="1">
        <v>23.44</v>
      </c>
      <c r="Q346" s="5"/>
    </row>
    <row r="347" spans="1:17" x14ac:dyDescent="0.2">
      <c r="A347">
        <v>46</v>
      </c>
      <c r="B347" s="3">
        <v>1</v>
      </c>
      <c r="C347" s="3" t="s">
        <v>37</v>
      </c>
      <c r="D347" s="3" t="s">
        <v>6</v>
      </c>
      <c r="E347" s="3">
        <v>2000</v>
      </c>
      <c r="F347">
        <v>0.31975999999999999</v>
      </c>
      <c r="G347">
        <v>0.30820999999999998</v>
      </c>
      <c r="H347" s="9">
        <v>0.42520000000000002</v>
      </c>
      <c r="I347" s="1">
        <v>1.1477394000000001</v>
      </c>
      <c r="J347" s="1">
        <v>6.65</v>
      </c>
      <c r="K347" s="1">
        <v>22.57</v>
      </c>
      <c r="L347" s="1">
        <v>42.72</v>
      </c>
      <c r="M347" s="1">
        <v>13.92</v>
      </c>
      <c r="N347" s="1">
        <v>18.989999999999998</v>
      </c>
      <c r="Q347" s="5"/>
    </row>
    <row r="348" spans="1:17" x14ac:dyDescent="0.2">
      <c r="A348">
        <v>47</v>
      </c>
      <c r="B348" s="3">
        <v>1</v>
      </c>
      <c r="C348" s="3" t="s">
        <v>37</v>
      </c>
      <c r="D348" s="3" t="s">
        <v>7</v>
      </c>
      <c r="E348" s="3">
        <v>2000</v>
      </c>
      <c r="F348">
        <v>0.33678000000000002</v>
      </c>
      <c r="G348">
        <v>0.33040999999999998</v>
      </c>
      <c r="H348" s="9">
        <v>0.44140000000000001</v>
      </c>
      <c r="I348" s="1">
        <v>1.03525</v>
      </c>
      <c r="J348" s="1">
        <v>7.41</v>
      </c>
      <c r="K348" s="1">
        <v>15.12</v>
      </c>
      <c r="L348" s="1">
        <v>38.74</v>
      </c>
      <c r="M348" s="1">
        <v>12.16</v>
      </c>
      <c r="N348" s="1">
        <v>22.97</v>
      </c>
      <c r="Q348" s="5"/>
    </row>
    <row r="349" spans="1:17" x14ac:dyDescent="0.2">
      <c r="A349">
        <v>48</v>
      </c>
      <c r="B349" s="3">
        <v>1</v>
      </c>
      <c r="C349" s="3" t="s">
        <v>37</v>
      </c>
      <c r="D349" s="3" t="s">
        <v>8</v>
      </c>
      <c r="E349" s="3">
        <v>2000</v>
      </c>
      <c r="F349">
        <v>0.33112999999999998</v>
      </c>
      <c r="G349">
        <v>0.31673000000000001</v>
      </c>
      <c r="H349" s="9">
        <v>0.4375</v>
      </c>
      <c r="I349" s="1">
        <v>0.80940301000000003</v>
      </c>
      <c r="J349" s="1">
        <v>6.85</v>
      </c>
      <c r="K349" s="1">
        <v>15.89</v>
      </c>
      <c r="L349" s="1">
        <v>39.409999999999997</v>
      </c>
      <c r="M349" s="1">
        <v>25.12</v>
      </c>
      <c r="N349" s="1">
        <v>15.76</v>
      </c>
      <c r="Q349" s="5"/>
    </row>
    <row r="350" spans="1:17" x14ac:dyDescent="0.2">
      <c r="A350">
        <v>49</v>
      </c>
      <c r="B350" s="3">
        <v>1</v>
      </c>
      <c r="C350" s="3" t="s">
        <v>37</v>
      </c>
      <c r="D350" s="3" t="s">
        <v>9</v>
      </c>
      <c r="E350" s="3">
        <v>2000</v>
      </c>
      <c r="F350">
        <v>0.32966000000000001</v>
      </c>
      <c r="G350">
        <v>0.31269999999999998</v>
      </c>
      <c r="H350" s="9">
        <v>0.33850000000000002</v>
      </c>
      <c r="I350" s="1">
        <v>0.79316204000000001</v>
      </c>
      <c r="J350" s="1">
        <v>6.15</v>
      </c>
      <c r="K350" s="1">
        <v>14.23</v>
      </c>
      <c r="L350" s="1">
        <v>38.380000000000003</v>
      </c>
      <c r="M350" s="1">
        <v>26.26</v>
      </c>
      <c r="N350" s="1">
        <v>10.1</v>
      </c>
      <c r="Q350" s="5"/>
    </row>
    <row r="351" spans="1:17" x14ac:dyDescent="0.2">
      <c r="A351">
        <v>50</v>
      </c>
      <c r="B351" s="3">
        <v>1</v>
      </c>
      <c r="C351" s="3" t="s">
        <v>37</v>
      </c>
      <c r="D351" s="3" t="s">
        <v>10</v>
      </c>
      <c r="E351" s="3">
        <v>2000</v>
      </c>
      <c r="F351">
        <v>0.33323000000000003</v>
      </c>
      <c r="G351">
        <v>0.27272000000000002</v>
      </c>
      <c r="H351" s="9">
        <v>0.371</v>
      </c>
      <c r="I351" s="1">
        <v>0.62473358999999995</v>
      </c>
      <c r="J351" s="1">
        <v>5.88</v>
      </c>
      <c r="K351" s="1">
        <v>11.76</v>
      </c>
      <c r="L351" s="1">
        <v>31.43</v>
      </c>
      <c r="M351" s="1">
        <v>20</v>
      </c>
      <c r="N351" s="1">
        <v>17.14</v>
      </c>
      <c r="Q351" s="5"/>
    </row>
    <row r="352" spans="1:17" x14ac:dyDescent="0.2">
      <c r="A352">
        <v>51</v>
      </c>
      <c r="B352" s="3">
        <v>1</v>
      </c>
      <c r="C352" s="3" t="s">
        <v>38</v>
      </c>
      <c r="D352" s="3" t="s">
        <v>1</v>
      </c>
      <c r="E352" s="3">
        <v>2000</v>
      </c>
      <c r="F352">
        <v>0.31431999999999999</v>
      </c>
      <c r="G352">
        <v>0.30292000000000002</v>
      </c>
      <c r="H352" s="9">
        <v>0.30640000000000001</v>
      </c>
      <c r="I352" s="1">
        <v>0.89480616999999996</v>
      </c>
      <c r="J352" s="1">
        <v>43.41</v>
      </c>
      <c r="K352" s="1">
        <v>5.09</v>
      </c>
      <c r="L352" s="1">
        <v>24.21</v>
      </c>
      <c r="M352" s="1">
        <v>21.04</v>
      </c>
      <c r="N352" s="1">
        <v>32.96</v>
      </c>
      <c r="Q352" s="5"/>
    </row>
    <row r="353" spans="1:17" x14ac:dyDescent="0.2">
      <c r="A353">
        <v>52</v>
      </c>
      <c r="B353" s="3">
        <v>1</v>
      </c>
      <c r="C353" s="3" t="s">
        <v>38</v>
      </c>
      <c r="D353" s="3" t="s">
        <v>2</v>
      </c>
      <c r="E353" s="3">
        <v>2000</v>
      </c>
      <c r="F353">
        <v>0.33972999999999998</v>
      </c>
      <c r="G353">
        <v>0.32607000000000003</v>
      </c>
      <c r="H353" s="9">
        <v>0.59489999999999998</v>
      </c>
      <c r="I353" s="1">
        <v>1.2216734</v>
      </c>
      <c r="J353" s="1">
        <v>54.44</v>
      </c>
      <c r="K353" s="1">
        <v>11.34</v>
      </c>
      <c r="L353" s="1">
        <v>33.9</v>
      </c>
      <c r="M353" s="1">
        <v>14.86</v>
      </c>
      <c r="N353" s="1">
        <v>28</v>
      </c>
      <c r="Q353" s="5"/>
    </row>
    <row r="354" spans="1:17" x14ac:dyDescent="0.2">
      <c r="A354">
        <v>53</v>
      </c>
      <c r="B354" s="3">
        <v>1</v>
      </c>
      <c r="C354" s="3" t="s">
        <v>38</v>
      </c>
      <c r="D354" s="3" t="s">
        <v>3</v>
      </c>
      <c r="E354" s="3">
        <v>2000</v>
      </c>
      <c r="F354">
        <v>0.37759999999999999</v>
      </c>
      <c r="G354">
        <v>0.37161</v>
      </c>
      <c r="H354" s="9">
        <v>0.66820000000000002</v>
      </c>
      <c r="I354" s="1">
        <v>1.3981577000000001</v>
      </c>
      <c r="J354" s="1">
        <v>63.52</v>
      </c>
      <c r="K354" s="1">
        <v>13.57</v>
      </c>
      <c r="L354" s="1">
        <v>33.090000000000003</v>
      </c>
      <c r="M354" s="1">
        <v>14.47</v>
      </c>
      <c r="N354" s="1">
        <v>20.61</v>
      </c>
      <c r="Q354" s="5"/>
    </row>
    <row r="355" spans="1:17" x14ac:dyDescent="0.2">
      <c r="A355">
        <v>54</v>
      </c>
      <c r="B355" s="3">
        <v>1</v>
      </c>
      <c r="C355" s="3" t="s">
        <v>38</v>
      </c>
      <c r="D355" s="3" t="s">
        <v>4</v>
      </c>
      <c r="E355" s="3">
        <v>2000</v>
      </c>
      <c r="F355">
        <v>0.37397999999999998</v>
      </c>
      <c r="G355">
        <v>0.36787999999999998</v>
      </c>
      <c r="H355" s="9">
        <v>0.67920000000000003</v>
      </c>
      <c r="I355" s="1">
        <v>1.4423854</v>
      </c>
      <c r="J355" s="1">
        <v>63.34</v>
      </c>
      <c r="K355" s="1">
        <v>13.51</v>
      </c>
      <c r="L355" s="1">
        <v>33.590000000000003</v>
      </c>
      <c r="M355" s="1">
        <v>16.32</v>
      </c>
      <c r="N355" s="1">
        <v>17.84</v>
      </c>
      <c r="Q355" s="5"/>
    </row>
    <row r="356" spans="1:17" x14ac:dyDescent="0.2">
      <c r="A356">
        <v>55</v>
      </c>
      <c r="B356" s="3">
        <v>1</v>
      </c>
      <c r="C356" s="3" t="s">
        <v>38</v>
      </c>
      <c r="D356" s="3" t="s">
        <v>5</v>
      </c>
      <c r="E356" s="3">
        <v>2000</v>
      </c>
      <c r="F356">
        <v>0.36856</v>
      </c>
      <c r="G356">
        <v>0.34744999999999998</v>
      </c>
      <c r="H356" s="9">
        <v>0.66749999999999998</v>
      </c>
      <c r="I356" s="1">
        <v>1.3439642000000001</v>
      </c>
      <c r="J356" s="1">
        <v>60.47</v>
      </c>
      <c r="K356" s="1">
        <v>11.52</v>
      </c>
      <c r="L356" s="1">
        <v>33.729999999999997</v>
      </c>
      <c r="M356" s="1">
        <v>14.77</v>
      </c>
      <c r="N356" s="1">
        <v>18.36</v>
      </c>
      <c r="Q356" s="5"/>
    </row>
    <row r="357" spans="1:17" x14ac:dyDescent="0.2">
      <c r="A357">
        <v>56</v>
      </c>
      <c r="B357" s="3">
        <v>1</v>
      </c>
      <c r="C357" s="3" t="s">
        <v>38</v>
      </c>
      <c r="D357" s="3" t="s">
        <v>6</v>
      </c>
      <c r="E357" s="3">
        <v>2000</v>
      </c>
      <c r="F357">
        <v>0.46127000000000001</v>
      </c>
      <c r="G357">
        <v>0.45116000000000001</v>
      </c>
      <c r="H357" s="9">
        <v>0.63959999999999995</v>
      </c>
      <c r="I357" s="1">
        <v>1.3305212</v>
      </c>
      <c r="J357" s="1">
        <v>62.15</v>
      </c>
      <c r="K357" s="1">
        <v>11.44</v>
      </c>
      <c r="L357" s="1">
        <v>28.18</v>
      </c>
      <c r="M357" s="1">
        <v>13.81</v>
      </c>
      <c r="N357" s="1">
        <v>14.64</v>
      </c>
      <c r="Q357" s="5"/>
    </row>
    <row r="358" spans="1:17" x14ac:dyDescent="0.2">
      <c r="A358">
        <v>57</v>
      </c>
      <c r="B358" s="3">
        <v>1</v>
      </c>
      <c r="C358" s="3" t="s">
        <v>38</v>
      </c>
      <c r="D358" s="3" t="s">
        <v>7</v>
      </c>
      <c r="E358" s="3">
        <v>2000</v>
      </c>
      <c r="F358">
        <v>0.39228000000000002</v>
      </c>
      <c r="G358">
        <v>0.38645000000000002</v>
      </c>
      <c r="H358" s="9">
        <v>0.63349999999999995</v>
      </c>
      <c r="I358" s="1">
        <v>1.1074033999999999</v>
      </c>
      <c r="J358" s="1">
        <v>59.81</v>
      </c>
      <c r="K358" s="1">
        <v>12.11</v>
      </c>
      <c r="L358" s="1">
        <v>35.369999999999997</v>
      </c>
      <c r="M358" s="1">
        <v>16.260000000000002</v>
      </c>
      <c r="N358" s="1">
        <v>16.260000000000002</v>
      </c>
      <c r="Q358" s="5"/>
    </row>
    <row r="359" spans="1:17" x14ac:dyDescent="0.2">
      <c r="A359">
        <v>58</v>
      </c>
      <c r="B359" s="3">
        <v>1</v>
      </c>
      <c r="C359" s="3" t="s">
        <v>38</v>
      </c>
      <c r="D359" s="3" t="s">
        <v>8</v>
      </c>
      <c r="E359" s="3">
        <v>2000</v>
      </c>
      <c r="F359">
        <v>0.34943999999999997</v>
      </c>
      <c r="G359">
        <v>0.33089000000000002</v>
      </c>
      <c r="H359" s="9">
        <v>0.60609999999999997</v>
      </c>
      <c r="I359" s="1">
        <v>0.94225561000000002</v>
      </c>
      <c r="J359" s="1">
        <v>65.92</v>
      </c>
      <c r="K359" s="1">
        <v>9.7799999999999994</v>
      </c>
      <c r="L359" s="1">
        <v>29.76</v>
      </c>
      <c r="M359" s="1">
        <v>20.239999999999998</v>
      </c>
      <c r="N359" s="1">
        <v>14.29</v>
      </c>
      <c r="Q359" s="5"/>
    </row>
    <row r="360" spans="1:17" x14ac:dyDescent="0.2">
      <c r="A360">
        <v>59</v>
      </c>
      <c r="B360" s="3">
        <v>1</v>
      </c>
      <c r="C360" s="3" t="s">
        <v>38</v>
      </c>
      <c r="D360" s="3" t="s">
        <v>9</v>
      </c>
      <c r="E360" s="3">
        <v>2000</v>
      </c>
      <c r="F360">
        <v>0.33216000000000001</v>
      </c>
      <c r="G360">
        <v>0.31663999999999998</v>
      </c>
      <c r="H360" s="9">
        <v>0.5524</v>
      </c>
      <c r="I360" s="1">
        <v>0.89504024000000004</v>
      </c>
      <c r="J360" s="1">
        <v>62.5</v>
      </c>
      <c r="K360" s="1">
        <v>3.23</v>
      </c>
      <c r="L360" s="1">
        <v>35.21</v>
      </c>
      <c r="M360" s="1">
        <v>18.309999999999999</v>
      </c>
      <c r="N360" s="1">
        <v>11.27</v>
      </c>
      <c r="Q360" s="5"/>
    </row>
    <row r="361" spans="1:17" x14ac:dyDescent="0.2">
      <c r="A361">
        <v>60</v>
      </c>
      <c r="B361" s="3">
        <v>1</v>
      </c>
      <c r="C361" s="3" t="s">
        <v>38</v>
      </c>
      <c r="D361" s="3" t="s">
        <v>10</v>
      </c>
      <c r="E361" s="3">
        <v>2000</v>
      </c>
      <c r="F361">
        <v>0.37019000000000002</v>
      </c>
      <c r="G361">
        <v>0.32863999999999999</v>
      </c>
      <c r="H361" s="9">
        <v>0.47189999999999999</v>
      </c>
      <c r="I361" s="1">
        <v>0.64887804999999998</v>
      </c>
      <c r="J361" s="1">
        <v>62.34</v>
      </c>
      <c r="K361" s="1">
        <v>3.03</v>
      </c>
      <c r="L361" s="1">
        <v>16.13</v>
      </c>
      <c r="M361" s="1">
        <v>29.03</v>
      </c>
      <c r="N361" s="1">
        <v>6.45</v>
      </c>
      <c r="Q361" s="5"/>
    </row>
    <row r="362" spans="1:17" x14ac:dyDescent="0.2">
      <c r="A362">
        <v>1</v>
      </c>
      <c r="B362" s="3">
        <v>0</v>
      </c>
      <c r="C362" s="3" t="s">
        <v>36</v>
      </c>
      <c r="D362" s="3" t="s">
        <v>1</v>
      </c>
      <c r="E362" s="3">
        <v>2004</v>
      </c>
      <c r="F362">
        <v>0.38471</v>
      </c>
      <c r="G362">
        <v>0.37230000000000002</v>
      </c>
      <c r="H362" s="9">
        <v>17.34</v>
      </c>
      <c r="I362" s="1">
        <v>0.46721147000000002</v>
      </c>
      <c r="J362" s="1">
        <v>3.52</v>
      </c>
      <c r="K362" s="1">
        <v>9.58</v>
      </c>
      <c r="L362" s="1">
        <v>21.74</v>
      </c>
      <c r="M362" s="1">
        <v>16.57</v>
      </c>
      <c r="N362" s="1">
        <v>8.7899999999999991</v>
      </c>
      <c r="Q362" s="5"/>
    </row>
    <row r="363" spans="1:17" x14ac:dyDescent="0.2">
      <c r="A363">
        <v>2</v>
      </c>
      <c r="B363" s="3">
        <v>0</v>
      </c>
      <c r="C363" s="3" t="s">
        <v>36</v>
      </c>
      <c r="D363" s="3" t="s">
        <v>2</v>
      </c>
      <c r="E363" s="3">
        <v>2004</v>
      </c>
      <c r="F363">
        <v>0.31148999999999999</v>
      </c>
      <c r="G363">
        <v>0.30216999999999999</v>
      </c>
      <c r="H363" s="9">
        <v>47.96</v>
      </c>
      <c r="I363" s="1">
        <v>0.92362664000000005</v>
      </c>
      <c r="J363" s="1">
        <v>4.79</v>
      </c>
      <c r="K363" s="1">
        <v>28.97</v>
      </c>
      <c r="L363" s="1">
        <v>40.56</v>
      </c>
      <c r="M363" s="1">
        <v>10.210000000000001</v>
      </c>
      <c r="N363" s="1">
        <v>4.78</v>
      </c>
      <c r="Q363" s="5"/>
    </row>
    <row r="364" spans="1:17" x14ac:dyDescent="0.2">
      <c r="A364">
        <v>3</v>
      </c>
      <c r="B364" s="3">
        <v>0</v>
      </c>
      <c r="C364" s="3" t="s">
        <v>36</v>
      </c>
      <c r="D364" s="3" t="s">
        <v>3</v>
      </c>
      <c r="E364" s="3">
        <v>2004</v>
      </c>
      <c r="F364">
        <v>0.32002999999999998</v>
      </c>
      <c r="G364">
        <v>0.31490000000000001</v>
      </c>
      <c r="H364" s="9">
        <v>67.569999999999993</v>
      </c>
      <c r="I364" s="1">
        <v>1.1864806000000001</v>
      </c>
      <c r="J364" s="1">
        <v>4.41</v>
      </c>
      <c r="K364" s="1">
        <v>29.72</v>
      </c>
      <c r="L364" s="1">
        <v>43.59</v>
      </c>
      <c r="M364" s="1">
        <v>7.18</v>
      </c>
      <c r="N364" s="1">
        <v>4</v>
      </c>
      <c r="Q364" s="5"/>
    </row>
    <row r="365" spans="1:17" x14ac:dyDescent="0.2">
      <c r="A365">
        <v>4</v>
      </c>
      <c r="B365" s="3">
        <v>0</v>
      </c>
      <c r="C365" s="3" t="s">
        <v>36</v>
      </c>
      <c r="D365" s="3" t="s">
        <v>4</v>
      </c>
      <c r="E365" s="3">
        <v>2004</v>
      </c>
      <c r="F365">
        <v>0.38267000000000001</v>
      </c>
      <c r="G365">
        <v>0.37862000000000001</v>
      </c>
      <c r="H365" s="9">
        <v>72.569999999999993</v>
      </c>
      <c r="I365" s="1">
        <v>1.2962016000000001</v>
      </c>
      <c r="J365" s="1">
        <v>4.46</v>
      </c>
      <c r="K365" s="1">
        <v>29.55</v>
      </c>
      <c r="L365" s="1">
        <v>46.66</v>
      </c>
      <c r="M365" s="1">
        <v>5.72</v>
      </c>
      <c r="N365" s="1">
        <v>3.7</v>
      </c>
      <c r="Q365" s="5"/>
    </row>
    <row r="366" spans="1:17" x14ac:dyDescent="0.2">
      <c r="A366">
        <v>5</v>
      </c>
      <c r="B366" s="3">
        <v>0</v>
      </c>
      <c r="C366" s="3" t="s">
        <v>36</v>
      </c>
      <c r="D366" s="3" t="s">
        <v>5</v>
      </c>
      <c r="E366" s="3">
        <v>2004</v>
      </c>
      <c r="F366">
        <v>0.39776</v>
      </c>
      <c r="G366">
        <v>0.39244000000000001</v>
      </c>
      <c r="H366" s="9">
        <v>76.05</v>
      </c>
      <c r="I366" s="1">
        <v>1.2949529</v>
      </c>
      <c r="J366" s="1">
        <v>4.1100000000000003</v>
      </c>
      <c r="K366" s="1">
        <v>33.450000000000003</v>
      </c>
      <c r="L366" s="1">
        <v>47.25</v>
      </c>
      <c r="M366" s="1">
        <v>6.58</v>
      </c>
      <c r="N366" s="1">
        <v>3.61</v>
      </c>
      <c r="Q366" s="5"/>
    </row>
    <row r="367" spans="1:17" x14ac:dyDescent="0.2">
      <c r="A367">
        <v>6</v>
      </c>
      <c r="B367" s="3">
        <v>0</v>
      </c>
      <c r="C367" s="3" t="s">
        <v>36</v>
      </c>
      <c r="D367" s="3" t="s">
        <v>6</v>
      </c>
      <c r="E367" s="3">
        <v>2004</v>
      </c>
      <c r="F367">
        <v>0.40481</v>
      </c>
      <c r="G367">
        <v>0.40110000000000001</v>
      </c>
      <c r="H367" s="9">
        <v>77.41</v>
      </c>
      <c r="I367" s="1">
        <v>1.1663893000000001</v>
      </c>
      <c r="J367" s="1">
        <v>5.25</v>
      </c>
      <c r="K367" s="1">
        <v>38.700000000000003</v>
      </c>
      <c r="L367" s="1">
        <v>55.05</v>
      </c>
      <c r="M367" s="1">
        <v>5.99</v>
      </c>
      <c r="N367" s="1">
        <v>3.16</v>
      </c>
      <c r="Q367" s="5"/>
    </row>
    <row r="368" spans="1:17" x14ac:dyDescent="0.2">
      <c r="A368">
        <v>7</v>
      </c>
      <c r="B368" s="3">
        <v>0</v>
      </c>
      <c r="C368" s="3" t="s">
        <v>36</v>
      </c>
      <c r="D368" s="3" t="s">
        <v>7</v>
      </c>
      <c r="E368" s="3">
        <v>2004</v>
      </c>
      <c r="F368">
        <v>0.40444999999999998</v>
      </c>
      <c r="G368">
        <v>0.39845999999999998</v>
      </c>
      <c r="H368" s="9">
        <v>81.87</v>
      </c>
      <c r="I368" s="1">
        <v>1.0141997</v>
      </c>
      <c r="J368" s="1">
        <v>4.07</v>
      </c>
      <c r="K368" s="1">
        <v>32.24</v>
      </c>
      <c r="L368" s="1">
        <v>52.84</v>
      </c>
      <c r="M368" s="1">
        <v>6.19</v>
      </c>
      <c r="N368" s="1">
        <v>3.72</v>
      </c>
      <c r="Q368" s="5"/>
    </row>
    <row r="369" spans="1:17" x14ac:dyDescent="0.2">
      <c r="A369">
        <v>8</v>
      </c>
      <c r="B369" s="3">
        <v>0</v>
      </c>
      <c r="C369" s="3" t="s">
        <v>36</v>
      </c>
      <c r="D369" s="3" t="s">
        <v>8</v>
      </c>
      <c r="E369" s="3">
        <v>2004</v>
      </c>
      <c r="F369">
        <v>0.40915000000000001</v>
      </c>
      <c r="G369">
        <v>0.40600000000000003</v>
      </c>
      <c r="H369" s="9">
        <v>81.239999999999995</v>
      </c>
      <c r="I369" s="1">
        <v>0.81463004000000006</v>
      </c>
      <c r="J369" s="1">
        <v>5.3</v>
      </c>
      <c r="K369" s="1">
        <v>26.67</v>
      </c>
      <c r="L369" s="1">
        <v>48.59</v>
      </c>
      <c r="M369" s="1">
        <v>6.25</v>
      </c>
      <c r="N369" s="1">
        <v>4.57</v>
      </c>
      <c r="Q369" s="5"/>
    </row>
    <row r="370" spans="1:17" x14ac:dyDescent="0.2">
      <c r="A370">
        <v>9</v>
      </c>
      <c r="B370" s="3">
        <v>0</v>
      </c>
      <c r="C370" s="3" t="s">
        <v>36</v>
      </c>
      <c r="D370" s="3" t="s">
        <v>9</v>
      </c>
      <c r="E370" s="3">
        <v>2004</v>
      </c>
      <c r="F370">
        <v>0.41453000000000001</v>
      </c>
      <c r="G370">
        <v>0.40771000000000002</v>
      </c>
      <c r="H370" s="9">
        <v>82.46</v>
      </c>
      <c r="I370" s="1">
        <v>0.61284510999999997</v>
      </c>
      <c r="J370" s="1">
        <v>4.8899999999999997</v>
      </c>
      <c r="K370" s="1">
        <v>26.36</v>
      </c>
      <c r="L370" s="1">
        <v>45.49</v>
      </c>
      <c r="M370" s="1">
        <v>8.08</v>
      </c>
      <c r="N370" s="1">
        <v>3.01</v>
      </c>
      <c r="Q370" s="5"/>
    </row>
    <row r="371" spans="1:17" x14ac:dyDescent="0.2">
      <c r="A371">
        <v>10</v>
      </c>
      <c r="B371" s="3">
        <v>0</v>
      </c>
      <c r="C371" s="3" t="s">
        <v>36</v>
      </c>
      <c r="D371" s="3" t="s">
        <v>10</v>
      </c>
      <c r="E371" s="3">
        <v>2004</v>
      </c>
      <c r="F371">
        <v>0.39284999999999998</v>
      </c>
      <c r="G371">
        <v>0.39745999999999998</v>
      </c>
      <c r="H371" s="9">
        <v>80.72</v>
      </c>
      <c r="I371" s="1">
        <v>0.47458763999999998</v>
      </c>
      <c r="J371" s="1">
        <v>4.57</v>
      </c>
      <c r="K371" s="1">
        <v>21.21</v>
      </c>
      <c r="L371" s="1">
        <v>44.24</v>
      </c>
      <c r="M371" s="1">
        <v>10.25</v>
      </c>
      <c r="N371" s="1">
        <v>6.29</v>
      </c>
      <c r="Q371" s="5"/>
    </row>
    <row r="372" spans="1:17" x14ac:dyDescent="0.2">
      <c r="A372">
        <v>11</v>
      </c>
      <c r="B372" s="3">
        <v>0</v>
      </c>
      <c r="C372" s="3" t="s">
        <v>37</v>
      </c>
      <c r="D372" s="3" t="s">
        <v>1</v>
      </c>
      <c r="E372" s="3">
        <v>2004</v>
      </c>
      <c r="F372">
        <v>0.39517999999999998</v>
      </c>
      <c r="G372">
        <v>0.37220999999999999</v>
      </c>
      <c r="H372" s="9">
        <v>8.9600000000000009</v>
      </c>
      <c r="I372" s="1">
        <v>0.56230296999999996</v>
      </c>
      <c r="J372" s="1">
        <v>6.04</v>
      </c>
      <c r="K372" s="1">
        <v>3.58</v>
      </c>
      <c r="L372" s="1">
        <v>13.4</v>
      </c>
      <c r="M372" s="1">
        <v>24.4</v>
      </c>
      <c r="N372" s="1">
        <v>16.149999999999999</v>
      </c>
      <c r="Q372" s="5"/>
    </row>
    <row r="373" spans="1:17" x14ac:dyDescent="0.2">
      <c r="A373">
        <v>12</v>
      </c>
      <c r="B373" s="3">
        <v>0</v>
      </c>
      <c r="C373" s="3" t="s">
        <v>37</v>
      </c>
      <c r="D373" s="3" t="s">
        <v>2</v>
      </c>
      <c r="E373" s="3">
        <v>2004</v>
      </c>
      <c r="F373">
        <v>0.31785000000000002</v>
      </c>
      <c r="G373">
        <v>0.31513999999999998</v>
      </c>
      <c r="H373" s="9">
        <v>35.020000000000003</v>
      </c>
      <c r="I373" s="1">
        <v>0.98168571000000004</v>
      </c>
      <c r="J373" s="1">
        <v>8.8699999999999992</v>
      </c>
      <c r="K373" s="1">
        <v>15.74</v>
      </c>
      <c r="L373" s="1">
        <v>27.41</v>
      </c>
      <c r="M373" s="1">
        <v>15.66</v>
      </c>
      <c r="N373" s="1">
        <v>9.34</v>
      </c>
      <c r="Q373" s="5"/>
    </row>
    <row r="374" spans="1:17" x14ac:dyDescent="0.2">
      <c r="A374">
        <v>13</v>
      </c>
      <c r="B374" s="3">
        <v>0</v>
      </c>
      <c r="C374" s="3" t="s">
        <v>37</v>
      </c>
      <c r="D374" s="3" t="s">
        <v>3</v>
      </c>
      <c r="E374" s="3">
        <v>2004</v>
      </c>
      <c r="F374">
        <v>0.31861</v>
      </c>
      <c r="G374">
        <v>0.31048999999999999</v>
      </c>
      <c r="H374" s="9">
        <v>49.52</v>
      </c>
      <c r="I374" s="1">
        <v>1.2899928000000001</v>
      </c>
      <c r="J374" s="1">
        <v>10.44</v>
      </c>
      <c r="K374" s="1">
        <v>17.11</v>
      </c>
      <c r="L374" s="1">
        <v>28.37</v>
      </c>
      <c r="M374" s="1">
        <v>17.7</v>
      </c>
      <c r="N374" s="1">
        <v>7.58</v>
      </c>
      <c r="Q374" s="5"/>
    </row>
    <row r="375" spans="1:17" x14ac:dyDescent="0.2">
      <c r="A375">
        <v>14</v>
      </c>
      <c r="B375" s="3">
        <v>0</v>
      </c>
      <c r="C375" s="3" t="s">
        <v>37</v>
      </c>
      <c r="D375" s="3" t="s">
        <v>4</v>
      </c>
      <c r="E375" s="3">
        <v>2004</v>
      </c>
      <c r="F375">
        <v>0.33521000000000001</v>
      </c>
      <c r="G375">
        <v>0.33232</v>
      </c>
      <c r="H375" s="9">
        <v>53.93</v>
      </c>
      <c r="I375" s="1">
        <v>1.2967271</v>
      </c>
      <c r="J375" s="1">
        <v>10.36</v>
      </c>
      <c r="K375" s="1">
        <v>17.12</v>
      </c>
      <c r="L375" s="1">
        <v>25.34</v>
      </c>
      <c r="M375" s="1">
        <v>11.57</v>
      </c>
      <c r="N375" s="1">
        <v>8.26</v>
      </c>
      <c r="Q375" s="5"/>
    </row>
    <row r="376" spans="1:17" x14ac:dyDescent="0.2">
      <c r="A376">
        <v>15</v>
      </c>
      <c r="B376" s="3">
        <v>0</v>
      </c>
      <c r="C376" s="3" t="s">
        <v>37</v>
      </c>
      <c r="D376" s="3" t="s">
        <v>5</v>
      </c>
      <c r="E376" s="3">
        <v>2004</v>
      </c>
      <c r="F376">
        <v>0.35156999999999999</v>
      </c>
      <c r="G376">
        <v>0.34577000000000002</v>
      </c>
      <c r="H376" s="9">
        <v>55.26</v>
      </c>
      <c r="I376" s="1">
        <v>1.3598893999999999</v>
      </c>
      <c r="J376" s="1">
        <v>10.74</v>
      </c>
      <c r="K376" s="1">
        <v>18.57</v>
      </c>
      <c r="L376" s="1">
        <v>28.18</v>
      </c>
      <c r="M376" s="1">
        <v>11.21</v>
      </c>
      <c r="N376" s="1">
        <v>7.88</v>
      </c>
      <c r="Q376" s="5"/>
    </row>
    <row r="377" spans="1:17" x14ac:dyDescent="0.2">
      <c r="A377">
        <v>16</v>
      </c>
      <c r="B377" s="3">
        <v>0</v>
      </c>
      <c r="C377" s="3" t="s">
        <v>37</v>
      </c>
      <c r="D377" s="3" t="s">
        <v>6</v>
      </c>
      <c r="E377" s="3">
        <v>2004</v>
      </c>
      <c r="F377">
        <v>0.32501999999999998</v>
      </c>
      <c r="G377">
        <v>0.31972</v>
      </c>
      <c r="H377" s="9">
        <v>62.63</v>
      </c>
      <c r="I377" s="1">
        <v>1.2302488</v>
      </c>
      <c r="J377" s="1">
        <v>8.44</v>
      </c>
      <c r="K377" s="1">
        <v>17.12</v>
      </c>
      <c r="L377" s="1">
        <v>29.22</v>
      </c>
      <c r="M377" s="1">
        <v>5.84</v>
      </c>
      <c r="N377" s="1">
        <v>7.47</v>
      </c>
      <c r="Q377" s="5"/>
    </row>
    <row r="378" spans="1:17" x14ac:dyDescent="0.2">
      <c r="A378">
        <v>17</v>
      </c>
      <c r="B378" s="3">
        <v>0</v>
      </c>
      <c r="C378" s="3" t="s">
        <v>37</v>
      </c>
      <c r="D378" s="3" t="s">
        <v>7</v>
      </c>
      <c r="E378" s="3">
        <v>2004</v>
      </c>
      <c r="F378">
        <v>0.33673999999999998</v>
      </c>
      <c r="G378">
        <v>0.33492</v>
      </c>
      <c r="H378" s="9">
        <v>64.06</v>
      </c>
      <c r="I378" s="1">
        <v>1.213076</v>
      </c>
      <c r="J378" s="1">
        <v>6.67</v>
      </c>
      <c r="K378" s="1">
        <v>20.37</v>
      </c>
      <c r="L378" s="1">
        <v>27.14</v>
      </c>
      <c r="M378" s="1">
        <v>8.5399999999999991</v>
      </c>
      <c r="N378" s="1">
        <v>2.5099999999999998</v>
      </c>
      <c r="Q378" s="5"/>
    </row>
    <row r="379" spans="1:17" x14ac:dyDescent="0.2">
      <c r="A379">
        <v>18</v>
      </c>
      <c r="B379" s="3">
        <v>0</v>
      </c>
      <c r="C379" s="3" t="s">
        <v>37</v>
      </c>
      <c r="D379" s="3" t="s">
        <v>8</v>
      </c>
      <c r="E379" s="3">
        <v>2004</v>
      </c>
      <c r="F379">
        <v>0.44136999999999998</v>
      </c>
      <c r="G379">
        <v>0.43458999999999998</v>
      </c>
      <c r="H379" s="9">
        <v>70.05</v>
      </c>
      <c r="I379" s="1">
        <v>1.0801826999999999</v>
      </c>
      <c r="J379" s="1">
        <v>8.9700000000000006</v>
      </c>
      <c r="K379" s="1">
        <v>11.11</v>
      </c>
      <c r="L379" s="1">
        <v>23.94</v>
      </c>
      <c r="M379" s="1">
        <v>7.75</v>
      </c>
      <c r="N379" s="1">
        <v>7.04</v>
      </c>
      <c r="Q379" s="5"/>
    </row>
    <row r="380" spans="1:17" x14ac:dyDescent="0.2">
      <c r="A380">
        <v>19</v>
      </c>
      <c r="B380" s="3">
        <v>0</v>
      </c>
      <c r="C380" s="3" t="s">
        <v>37</v>
      </c>
      <c r="D380" s="3" t="s">
        <v>9</v>
      </c>
      <c r="E380" s="3">
        <v>2004</v>
      </c>
      <c r="F380">
        <v>0.43908999999999998</v>
      </c>
      <c r="G380">
        <v>0.43375000000000002</v>
      </c>
      <c r="H380" s="9">
        <v>59.68</v>
      </c>
      <c r="I380" s="1">
        <v>0.88962178000000003</v>
      </c>
      <c r="J380" s="1">
        <v>4.62</v>
      </c>
      <c r="K380" s="1">
        <v>6.15</v>
      </c>
      <c r="L380" s="1">
        <v>26.97</v>
      </c>
      <c r="M380" s="1">
        <v>8.99</v>
      </c>
      <c r="N380" s="1">
        <v>6.74</v>
      </c>
      <c r="Q380" s="5"/>
    </row>
    <row r="381" spans="1:17" x14ac:dyDescent="0.2">
      <c r="A381">
        <v>20</v>
      </c>
      <c r="B381" s="3">
        <v>0</v>
      </c>
      <c r="C381" s="3" t="s">
        <v>37</v>
      </c>
      <c r="D381" s="3" t="s">
        <v>10</v>
      </c>
      <c r="E381" s="3">
        <v>2004</v>
      </c>
      <c r="F381">
        <v>0.28261999999999998</v>
      </c>
      <c r="G381">
        <v>0.28916999999999998</v>
      </c>
      <c r="H381" s="9">
        <v>66.11</v>
      </c>
      <c r="I381" s="1">
        <v>0.75777090000000003</v>
      </c>
      <c r="J381" s="1">
        <v>4.32</v>
      </c>
      <c r="K381" s="1">
        <v>9.73</v>
      </c>
      <c r="L381" s="1">
        <v>15.91</v>
      </c>
      <c r="M381" s="1">
        <v>11.36</v>
      </c>
      <c r="N381" s="1">
        <v>2.27</v>
      </c>
      <c r="Q381" s="5"/>
    </row>
    <row r="382" spans="1:17" x14ac:dyDescent="0.2">
      <c r="A382">
        <v>21</v>
      </c>
      <c r="B382" s="3">
        <v>0</v>
      </c>
      <c r="C382" s="3" t="s">
        <v>38</v>
      </c>
      <c r="D382" s="3" t="s">
        <v>1</v>
      </c>
      <c r="E382" s="3">
        <v>2004</v>
      </c>
      <c r="F382">
        <v>0.35876999999999998</v>
      </c>
      <c r="G382">
        <v>0.34992000000000001</v>
      </c>
      <c r="H382" s="9">
        <v>26.35</v>
      </c>
      <c r="I382" s="1">
        <v>0.62005180000000004</v>
      </c>
      <c r="J382" s="1">
        <v>53.52</v>
      </c>
      <c r="K382" s="1">
        <v>2.39</v>
      </c>
      <c r="L382" s="1">
        <v>11.47</v>
      </c>
      <c r="M382" s="1">
        <v>22.26</v>
      </c>
      <c r="N382" s="1">
        <v>7.02</v>
      </c>
      <c r="Q382" s="5"/>
    </row>
    <row r="383" spans="1:17" x14ac:dyDescent="0.2">
      <c r="A383">
        <v>22</v>
      </c>
      <c r="B383" s="3">
        <v>0</v>
      </c>
      <c r="C383" s="3" t="s">
        <v>38</v>
      </c>
      <c r="D383" s="3" t="s">
        <v>2</v>
      </c>
      <c r="E383" s="3">
        <v>2004</v>
      </c>
      <c r="F383">
        <v>0.32196999999999998</v>
      </c>
      <c r="G383">
        <v>0.31735000000000002</v>
      </c>
      <c r="H383" s="9">
        <v>50.66</v>
      </c>
      <c r="I383" s="1">
        <v>1.0940190000000001</v>
      </c>
      <c r="J383" s="1">
        <v>63.69</v>
      </c>
      <c r="K383" s="1">
        <v>7.82</v>
      </c>
      <c r="L383" s="1">
        <v>16.260000000000002</v>
      </c>
      <c r="M383" s="1">
        <v>14.17</v>
      </c>
      <c r="N383" s="1">
        <v>5.48</v>
      </c>
      <c r="Q383" s="5"/>
    </row>
    <row r="384" spans="1:17" x14ac:dyDescent="0.2">
      <c r="A384">
        <v>23</v>
      </c>
      <c r="B384" s="3">
        <v>0</v>
      </c>
      <c r="C384" s="3" t="s">
        <v>38</v>
      </c>
      <c r="D384" s="3" t="s">
        <v>3</v>
      </c>
      <c r="E384" s="3">
        <v>2004</v>
      </c>
      <c r="F384">
        <v>0.34566999999999998</v>
      </c>
      <c r="G384">
        <v>0.34259000000000001</v>
      </c>
      <c r="H384" s="9">
        <v>67.75</v>
      </c>
      <c r="I384" s="1">
        <v>1.2763918999999999</v>
      </c>
      <c r="J384" s="1">
        <v>62.44</v>
      </c>
      <c r="K384" s="1">
        <v>11.19</v>
      </c>
      <c r="L384" s="1">
        <v>22.34</v>
      </c>
      <c r="M384" s="1">
        <v>10.65</v>
      </c>
      <c r="N384" s="1">
        <v>5.33</v>
      </c>
      <c r="Q384" s="5"/>
    </row>
    <row r="385" spans="1:17" x14ac:dyDescent="0.2">
      <c r="A385">
        <v>24</v>
      </c>
      <c r="B385" s="3">
        <v>0</v>
      </c>
      <c r="C385" s="3" t="s">
        <v>38</v>
      </c>
      <c r="D385" s="3" t="s">
        <v>4</v>
      </c>
      <c r="E385" s="3">
        <v>2004</v>
      </c>
      <c r="F385">
        <v>0.32002000000000003</v>
      </c>
      <c r="G385">
        <v>0.31712000000000001</v>
      </c>
      <c r="H385" s="9">
        <v>72.08</v>
      </c>
      <c r="I385" s="1">
        <v>1.5389835000000001</v>
      </c>
      <c r="J385" s="1">
        <v>59.64</v>
      </c>
      <c r="K385" s="1">
        <v>12.9</v>
      </c>
      <c r="L385" s="1">
        <v>25.86</v>
      </c>
      <c r="M385" s="1">
        <v>9.0399999999999991</v>
      </c>
      <c r="N385" s="1">
        <v>5.79</v>
      </c>
      <c r="Q385" s="5"/>
    </row>
    <row r="386" spans="1:17" x14ac:dyDescent="0.2">
      <c r="A386">
        <v>25</v>
      </c>
      <c r="B386" s="3">
        <v>0</v>
      </c>
      <c r="C386" s="3" t="s">
        <v>38</v>
      </c>
      <c r="D386" s="3" t="s">
        <v>5</v>
      </c>
      <c r="E386" s="3">
        <v>2004</v>
      </c>
      <c r="F386">
        <v>0.36226999999999998</v>
      </c>
      <c r="G386">
        <v>0.35898000000000002</v>
      </c>
      <c r="H386" s="9">
        <v>78.95</v>
      </c>
      <c r="I386" s="1">
        <v>1.6236318000000001</v>
      </c>
      <c r="J386" s="1">
        <v>64.13</v>
      </c>
      <c r="K386" s="1">
        <v>13.63</v>
      </c>
      <c r="L386" s="1">
        <v>24.28</v>
      </c>
      <c r="M386" s="1">
        <v>6.73</v>
      </c>
      <c r="N386" s="1">
        <v>6.73</v>
      </c>
      <c r="Q386" s="5"/>
    </row>
    <row r="387" spans="1:17" x14ac:dyDescent="0.2">
      <c r="A387">
        <v>26</v>
      </c>
      <c r="B387" s="3">
        <v>0</v>
      </c>
      <c r="C387" s="3" t="s">
        <v>38</v>
      </c>
      <c r="D387" s="3" t="s">
        <v>6</v>
      </c>
      <c r="E387" s="3">
        <v>2004</v>
      </c>
      <c r="F387">
        <v>0.42165000000000002</v>
      </c>
      <c r="G387">
        <v>0.41664000000000001</v>
      </c>
      <c r="H387" s="9">
        <v>80.650000000000006</v>
      </c>
      <c r="I387" s="1">
        <v>1.4024207</v>
      </c>
      <c r="J387" s="1">
        <v>59.48</v>
      </c>
      <c r="K387" s="1">
        <v>12.99</v>
      </c>
      <c r="L387" s="1">
        <v>25.32</v>
      </c>
      <c r="M387" s="1">
        <v>6.01</v>
      </c>
      <c r="N387" s="1">
        <v>4.75</v>
      </c>
      <c r="Q387" s="5"/>
    </row>
    <row r="388" spans="1:17" x14ac:dyDescent="0.2">
      <c r="A388">
        <v>27</v>
      </c>
      <c r="B388" s="3">
        <v>0</v>
      </c>
      <c r="C388" s="3" t="s">
        <v>38</v>
      </c>
      <c r="D388" s="3" t="s">
        <v>7</v>
      </c>
      <c r="E388" s="3">
        <v>2004</v>
      </c>
      <c r="F388">
        <v>0.34484999999999999</v>
      </c>
      <c r="G388">
        <v>0.34125</v>
      </c>
      <c r="H388" s="9">
        <v>79.14</v>
      </c>
      <c r="I388" s="1">
        <v>1.3487841</v>
      </c>
      <c r="J388" s="1">
        <v>64.86</v>
      </c>
      <c r="K388" s="1">
        <v>10.86</v>
      </c>
      <c r="L388" s="1">
        <v>24.6</v>
      </c>
      <c r="M388" s="1">
        <v>9.92</v>
      </c>
      <c r="N388" s="1">
        <v>2.78</v>
      </c>
      <c r="Q388" s="5"/>
    </row>
    <row r="389" spans="1:17" x14ac:dyDescent="0.2">
      <c r="A389">
        <v>28</v>
      </c>
      <c r="B389" s="3">
        <v>0</v>
      </c>
      <c r="C389" s="3" t="s">
        <v>38</v>
      </c>
      <c r="D389" s="3" t="s">
        <v>8</v>
      </c>
      <c r="E389" s="3">
        <v>2004</v>
      </c>
      <c r="F389">
        <v>0.38362000000000002</v>
      </c>
      <c r="G389">
        <v>0.37680000000000002</v>
      </c>
      <c r="H389" s="9">
        <v>80.510000000000005</v>
      </c>
      <c r="I389" s="1">
        <v>1.1927616999999999</v>
      </c>
      <c r="J389" s="1">
        <v>58.49</v>
      </c>
      <c r="K389" s="1">
        <v>15.57</v>
      </c>
      <c r="L389" s="1">
        <v>30.67</v>
      </c>
      <c r="M389" s="1">
        <v>10.67</v>
      </c>
      <c r="N389" s="1">
        <v>3.33</v>
      </c>
      <c r="Q389" s="5"/>
    </row>
    <row r="390" spans="1:17" x14ac:dyDescent="0.2">
      <c r="A390">
        <v>29</v>
      </c>
      <c r="B390" s="3">
        <v>0</v>
      </c>
      <c r="C390" s="3" t="s">
        <v>38</v>
      </c>
      <c r="D390" s="3" t="s">
        <v>9</v>
      </c>
      <c r="E390" s="3">
        <v>2004</v>
      </c>
      <c r="F390">
        <v>0.37942999999999999</v>
      </c>
      <c r="G390">
        <v>0.37989000000000001</v>
      </c>
      <c r="H390" s="9">
        <v>80.3</v>
      </c>
      <c r="I390" s="1">
        <v>1.0684058000000001</v>
      </c>
      <c r="J390" s="1">
        <v>59.9</v>
      </c>
      <c r="K390" s="1">
        <v>8.2100000000000009</v>
      </c>
      <c r="L390" s="1">
        <v>19.149999999999999</v>
      </c>
      <c r="M390" s="1">
        <v>11.7</v>
      </c>
      <c r="N390" s="1">
        <v>8.51</v>
      </c>
      <c r="Q390" s="5"/>
    </row>
    <row r="391" spans="1:17" x14ac:dyDescent="0.2">
      <c r="A391">
        <v>30</v>
      </c>
      <c r="B391" s="3">
        <v>0</v>
      </c>
      <c r="C391" s="3" t="s">
        <v>38</v>
      </c>
      <c r="D391" s="3" t="s">
        <v>10</v>
      </c>
      <c r="E391" s="3">
        <v>2004</v>
      </c>
      <c r="F391">
        <v>0.45544000000000001</v>
      </c>
      <c r="G391">
        <v>0.42748000000000003</v>
      </c>
      <c r="H391" s="9">
        <v>76.33</v>
      </c>
      <c r="I391" s="1">
        <v>0.99243404000000002</v>
      </c>
      <c r="J391" s="1">
        <v>53.41</v>
      </c>
      <c r="K391" s="1">
        <v>10.23</v>
      </c>
      <c r="L391" s="1">
        <v>30.3</v>
      </c>
      <c r="M391" s="1">
        <v>6.06</v>
      </c>
      <c r="N391" s="1">
        <v>6.06</v>
      </c>
      <c r="Q391" s="5"/>
    </row>
    <row r="392" spans="1:17" x14ac:dyDescent="0.2">
      <c r="A392">
        <v>31</v>
      </c>
      <c r="B392" s="3">
        <v>1</v>
      </c>
      <c r="C392" s="3" t="s">
        <v>36</v>
      </c>
      <c r="D392" s="3" t="s">
        <v>1</v>
      </c>
      <c r="E392" s="3">
        <v>2004</v>
      </c>
      <c r="F392">
        <v>0.35898999999999998</v>
      </c>
      <c r="G392">
        <v>0.33482000000000001</v>
      </c>
      <c r="H392" s="9">
        <v>24.65</v>
      </c>
      <c r="I392" s="1">
        <v>0.65756875999999997</v>
      </c>
      <c r="J392" s="1">
        <v>3.19</v>
      </c>
      <c r="K392" s="1">
        <v>13.15</v>
      </c>
      <c r="L392" s="1">
        <v>31.5</v>
      </c>
      <c r="M392" s="1">
        <v>24.99</v>
      </c>
      <c r="N392" s="1">
        <v>30.57</v>
      </c>
      <c r="Q392" s="5"/>
    </row>
    <row r="393" spans="1:17" x14ac:dyDescent="0.2">
      <c r="A393">
        <v>32</v>
      </c>
      <c r="B393" s="3">
        <v>1</v>
      </c>
      <c r="C393" s="3" t="s">
        <v>36</v>
      </c>
      <c r="D393" s="3" t="s">
        <v>2</v>
      </c>
      <c r="E393" s="3">
        <v>2004</v>
      </c>
      <c r="F393">
        <v>0.30804999999999999</v>
      </c>
      <c r="G393">
        <v>0.28970000000000001</v>
      </c>
      <c r="H393" s="9">
        <v>56.1</v>
      </c>
      <c r="I393" s="1">
        <v>1.0453466</v>
      </c>
      <c r="J393" s="1">
        <v>4.05</v>
      </c>
      <c r="K393" s="1">
        <v>30.02</v>
      </c>
      <c r="L393" s="1">
        <v>49.82</v>
      </c>
      <c r="M393" s="1">
        <v>13.98</v>
      </c>
      <c r="N393" s="1">
        <v>25.42</v>
      </c>
      <c r="Q393" s="5"/>
    </row>
    <row r="394" spans="1:17" x14ac:dyDescent="0.2">
      <c r="A394">
        <v>33</v>
      </c>
      <c r="B394" s="3">
        <v>1</v>
      </c>
      <c r="C394" s="3" t="s">
        <v>36</v>
      </c>
      <c r="D394" s="3" t="s">
        <v>3</v>
      </c>
      <c r="E394" s="3">
        <v>2004</v>
      </c>
      <c r="F394">
        <v>0.34261999999999998</v>
      </c>
      <c r="G394">
        <v>0.32329999999999998</v>
      </c>
      <c r="H394" s="9">
        <v>69.260000000000005</v>
      </c>
      <c r="I394" s="1">
        <v>1.1903941</v>
      </c>
      <c r="J394" s="1">
        <v>4.12</v>
      </c>
      <c r="K394" s="1">
        <v>28.94</v>
      </c>
      <c r="L394" s="1">
        <v>50.34</v>
      </c>
      <c r="M394" s="1">
        <v>11.46</v>
      </c>
      <c r="N394" s="1">
        <v>23.82</v>
      </c>
      <c r="Q394" s="5"/>
    </row>
    <row r="395" spans="1:17" x14ac:dyDescent="0.2">
      <c r="A395">
        <v>34</v>
      </c>
      <c r="B395" s="3">
        <v>1</v>
      </c>
      <c r="C395" s="3" t="s">
        <v>36</v>
      </c>
      <c r="D395" s="3" t="s">
        <v>4</v>
      </c>
      <c r="E395" s="3">
        <v>2004</v>
      </c>
      <c r="F395">
        <v>0.36485000000000001</v>
      </c>
      <c r="G395">
        <v>0.33994000000000002</v>
      </c>
      <c r="H395" s="9">
        <v>71.56</v>
      </c>
      <c r="I395" s="1">
        <v>1.2399087</v>
      </c>
      <c r="J395" s="1">
        <v>4.24</v>
      </c>
      <c r="K395" s="1">
        <v>27.54</v>
      </c>
      <c r="L395" s="1">
        <v>51.52</v>
      </c>
      <c r="M395" s="1">
        <v>11.34</v>
      </c>
      <c r="N395" s="1">
        <v>22.68</v>
      </c>
      <c r="Q395" s="5"/>
    </row>
    <row r="396" spans="1:17" x14ac:dyDescent="0.2">
      <c r="A396">
        <v>35</v>
      </c>
      <c r="B396" s="3">
        <v>1</v>
      </c>
      <c r="C396" s="3" t="s">
        <v>36</v>
      </c>
      <c r="D396" s="3" t="s">
        <v>5</v>
      </c>
      <c r="E396" s="3">
        <v>2004</v>
      </c>
      <c r="F396">
        <v>0.37078</v>
      </c>
      <c r="G396">
        <v>0.34656999999999999</v>
      </c>
      <c r="H396" s="9">
        <v>74.3</v>
      </c>
      <c r="I396" s="1">
        <v>1.1975848</v>
      </c>
      <c r="J396" s="1">
        <v>4.51</v>
      </c>
      <c r="K396" s="1">
        <v>28.87</v>
      </c>
      <c r="L396" s="1">
        <v>52.93</v>
      </c>
      <c r="M396" s="1">
        <v>9.99</v>
      </c>
      <c r="N396" s="1">
        <v>24</v>
      </c>
      <c r="Q396" s="5"/>
    </row>
    <row r="397" spans="1:17" x14ac:dyDescent="0.2">
      <c r="A397">
        <v>36</v>
      </c>
      <c r="B397" s="3">
        <v>1</v>
      </c>
      <c r="C397" s="3" t="s">
        <v>36</v>
      </c>
      <c r="D397" s="3" t="s">
        <v>6</v>
      </c>
      <c r="E397" s="3">
        <v>2004</v>
      </c>
      <c r="F397">
        <v>0.39415</v>
      </c>
      <c r="G397">
        <v>0.37530000000000002</v>
      </c>
      <c r="H397" s="9">
        <v>73.58</v>
      </c>
      <c r="I397" s="1">
        <v>1.0951119</v>
      </c>
      <c r="J397" s="1">
        <v>5.65</v>
      </c>
      <c r="K397" s="1">
        <v>28.07</v>
      </c>
      <c r="L397" s="1">
        <v>53.38</v>
      </c>
      <c r="M397" s="1">
        <v>10.09</v>
      </c>
      <c r="N397" s="1">
        <v>24.63</v>
      </c>
      <c r="Q397" s="5"/>
    </row>
    <row r="398" spans="1:17" x14ac:dyDescent="0.2">
      <c r="A398">
        <v>37</v>
      </c>
      <c r="B398" s="3">
        <v>1</v>
      </c>
      <c r="C398" s="3" t="s">
        <v>36</v>
      </c>
      <c r="D398" s="3" t="s">
        <v>7</v>
      </c>
      <c r="E398" s="3">
        <v>2004</v>
      </c>
      <c r="F398">
        <v>0.38062000000000001</v>
      </c>
      <c r="G398">
        <v>0.36165999999999998</v>
      </c>
      <c r="H398" s="9">
        <v>72.989999999999995</v>
      </c>
      <c r="I398" s="1">
        <v>0.84309117</v>
      </c>
      <c r="J398" s="1">
        <v>5.29</v>
      </c>
      <c r="K398" s="1">
        <v>22.76</v>
      </c>
      <c r="L398" s="1">
        <v>47.58</v>
      </c>
      <c r="M398" s="1">
        <v>12.49</v>
      </c>
      <c r="N398" s="1">
        <v>24.41</v>
      </c>
      <c r="Q398" s="5"/>
    </row>
    <row r="399" spans="1:17" x14ac:dyDescent="0.2">
      <c r="A399">
        <v>38</v>
      </c>
      <c r="B399" s="3">
        <v>1</v>
      </c>
      <c r="C399" s="3" t="s">
        <v>36</v>
      </c>
      <c r="D399" s="3" t="s">
        <v>8</v>
      </c>
      <c r="E399" s="3">
        <v>2004</v>
      </c>
      <c r="F399">
        <v>0.37089</v>
      </c>
      <c r="G399">
        <v>0.34882999999999997</v>
      </c>
      <c r="H399" s="9">
        <v>68.81</v>
      </c>
      <c r="I399" s="1">
        <v>0.63528108999999999</v>
      </c>
      <c r="J399" s="1">
        <v>6.45</v>
      </c>
      <c r="K399" s="1">
        <v>16.940000000000001</v>
      </c>
      <c r="L399" s="1">
        <v>41.04</v>
      </c>
      <c r="M399" s="1">
        <v>13.11</v>
      </c>
      <c r="N399" s="1">
        <v>28.52</v>
      </c>
      <c r="Q399" s="5"/>
    </row>
    <row r="400" spans="1:17" x14ac:dyDescent="0.2">
      <c r="A400">
        <v>39</v>
      </c>
      <c r="B400" s="3">
        <v>1</v>
      </c>
      <c r="C400" s="3" t="s">
        <v>36</v>
      </c>
      <c r="D400" s="3" t="s">
        <v>9</v>
      </c>
      <c r="E400" s="3">
        <v>2004</v>
      </c>
      <c r="F400">
        <v>0.37413999999999997</v>
      </c>
      <c r="G400">
        <v>0.35922999999999999</v>
      </c>
      <c r="H400" s="9">
        <v>67.69</v>
      </c>
      <c r="I400" s="1">
        <v>0.5078686</v>
      </c>
      <c r="J400" s="1">
        <v>5.77</v>
      </c>
      <c r="K400" s="1">
        <v>13.7</v>
      </c>
      <c r="L400" s="1">
        <v>37.82</v>
      </c>
      <c r="M400" s="1">
        <v>14.99</v>
      </c>
      <c r="N400" s="1">
        <v>30.1</v>
      </c>
      <c r="Q400" s="5"/>
    </row>
    <row r="401" spans="1:17" x14ac:dyDescent="0.2">
      <c r="A401">
        <v>40</v>
      </c>
      <c r="B401" s="3">
        <v>1</v>
      </c>
      <c r="C401" s="3" t="s">
        <v>36</v>
      </c>
      <c r="D401" s="3" t="s">
        <v>10</v>
      </c>
      <c r="E401" s="3">
        <v>2004</v>
      </c>
      <c r="F401">
        <v>0.33406000000000002</v>
      </c>
      <c r="G401">
        <v>0.32125999999999999</v>
      </c>
      <c r="H401" s="9">
        <v>59.6</v>
      </c>
      <c r="I401" s="1">
        <v>0.41201649000000001</v>
      </c>
      <c r="J401" s="1">
        <v>6.37</v>
      </c>
      <c r="K401" s="1">
        <v>11.62</v>
      </c>
      <c r="L401" s="1">
        <v>33.409999999999997</v>
      </c>
      <c r="M401" s="1">
        <v>18.14</v>
      </c>
      <c r="N401" s="1">
        <v>29.12</v>
      </c>
      <c r="Q401" s="5"/>
    </row>
    <row r="402" spans="1:17" x14ac:dyDescent="0.2">
      <c r="A402">
        <v>41</v>
      </c>
      <c r="B402" s="3">
        <v>1</v>
      </c>
      <c r="C402" s="3" t="s">
        <v>37</v>
      </c>
      <c r="D402" s="3" t="s">
        <v>1</v>
      </c>
      <c r="E402" s="3">
        <v>2004</v>
      </c>
      <c r="F402">
        <v>0.35149000000000002</v>
      </c>
      <c r="G402">
        <v>0.32845999999999997</v>
      </c>
      <c r="H402" s="9">
        <v>10.94</v>
      </c>
      <c r="I402" s="1">
        <v>1.0963243</v>
      </c>
      <c r="J402" s="1">
        <v>7.96</v>
      </c>
      <c r="K402" s="1">
        <v>5.86</v>
      </c>
      <c r="L402" s="1">
        <v>23.91</v>
      </c>
      <c r="M402" s="1">
        <v>23.29</v>
      </c>
      <c r="N402" s="1">
        <v>36.020000000000003</v>
      </c>
      <c r="Q402" s="5"/>
    </row>
    <row r="403" spans="1:17" x14ac:dyDescent="0.2">
      <c r="A403">
        <v>42</v>
      </c>
      <c r="B403" s="3">
        <v>1</v>
      </c>
      <c r="C403" s="3" t="s">
        <v>37</v>
      </c>
      <c r="D403" s="3" t="s">
        <v>2</v>
      </c>
      <c r="E403" s="3">
        <v>2004</v>
      </c>
      <c r="F403">
        <v>0.28022999999999998</v>
      </c>
      <c r="G403">
        <v>0.26334000000000002</v>
      </c>
      <c r="H403" s="9">
        <v>28.28</v>
      </c>
      <c r="I403" s="1">
        <v>1.302875</v>
      </c>
      <c r="J403" s="1">
        <v>8.07</v>
      </c>
      <c r="K403" s="1">
        <v>13.11</v>
      </c>
      <c r="L403" s="1">
        <v>36.340000000000003</v>
      </c>
      <c r="M403" s="1">
        <v>18.03</v>
      </c>
      <c r="N403" s="1">
        <v>26.5</v>
      </c>
      <c r="Q403" s="5"/>
    </row>
    <row r="404" spans="1:17" x14ac:dyDescent="0.2">
      <c r="A404">
        <v>43</v>
      </c>
      <c r="B404" s="3">
        <v>1</v>
      </c>
      <c r="C404" s="3" t="s">
        <v>37</v>
      </c>
      <c r="D404" s="3" t="s">
        <v>3</v>
      </c>
      <c r="E404" s="3">
        <v>2004</v>
      </c>
      <c r="F404">
        <v>0.27817999999999998</v>
      </c>
      <c r="G404">
        <v>0.25845000000000001</v>
      </c>
      <c r="H404" s="9">
        <v>35.58</v>
      </c>
      <c r="I404" s="1">
        <v>1.5228174000000001</v>
      </c>
      <c r="J404" s="1">
        <v>6.9</v>
      </c>
      <c r="K404" s="1">
        <v>13.48</v>
      </c>
      <c r="L404" s="1">
        <v>38.08</v>
      </c>
      <c r="M404" s="1">
        <v>14.95</v>
      </c>
      <c r="N404" s="1">
        <v>28.04</v>
      </c>
      <c r="Q404" s="5"/>
    </row>
    <row r="405" spans="1:17" x14ac:dyDescent="0.2">
      <c r="A405">
        <v>44</v>
      </c>
      <c r="B405" s="3">
        <v>1</v>
      </c>
      <c r="C405" s="3" t="s">
        <v>37</v>
      </c>
      <c r="D405" s="3" t="s">
        <v>4</v>
      </c>
      <c r="E405" s="3">
        <v>2004</v>
      </c>
      <c r="F405">
        <v>0.30953999999999998</v>
      </c>
      <c r="G405">
        <v>0.30012</v>
      </c>
      <c r="H405" s="9">
        <v>37.659999999999997</v>
      </c>
      <c r="I405" s="1">
        <v>1.3739105</v>
      </c>
      <c r="J405" s="1">
        <v>7.61</v>
      </c>
      <c r="K405" s="1">
        <v>16.12</v>
      </c>
      <c r="L405" s="1">
        <v>37.31</v>
      </c>
      <c r="M405" s="1">
        <v>17.91</v>
      </c>
      <c r="N405" s="1">
        <v>24.73</v>
      </c>
      <c r="Q405" s="5"/>
    </row>
    <row r="406" spans="1:17" x14ac:dyDescent="0.2">
      <c r="A406">
        <v>45</v>
      </c>
      <c r="B406" s="3">
        <v>1</v>
      </c>
      <c r="C406" s="3" t="s">
        <v>37</v>
      </c>
      <c r="D406" s="3" t="s">
        <v>5</v>
      </c>
      <c r="E406" s="3">
        <v>2004</v>
      </c>
      <c r="F406">
        <v>0.34210000000000002</v>
      </c>
      <c r="G406">
        <v>0.32989000000000002</v>
      </c>
      <c r="H406" s="9">
        <v>40.19</v>
      </c>
      <c r="I406" s="1">
        <v>1.3565339999999999</v>
      </c>
      <c r="J406" s="1">
        <v>6.96</v>
      </c>
      <c r="K406" s="1">
        <v>16.809999999999999</v>
      </c>
      <c r="L406" s="1">
        <v>42.53</v>
      </c>
      <c r="M406" s="1">
        <v>12.66</v>
      </c>
      <c r="N406" s="1">
        <v>20.76</v>
      </c>
      <c r="Q406" s="5"/>
    </row>
    <row r="407" spans="1:17" x14ac:dyDescent="0.2">
      <c r="A407">
        <v>46</v>
      </c>
      <c r="B407" s="3">
        <v>1</v>
      </c>
      <c r="C407" s="3" t="s">
        <v>37</v>
      </c>
      <c r="D407" s="3" t="s">
        <v>6</v>
      </c>
      <c r="E407" s="3">
        <v>2004</v>
      </c>
      <c r="F407">
        <v>0.31979999999999997</v>
      </c>
      <c r="G407">
        <v>0.30646000000000001</v>
      </c>
      <c r="H407" s="9">
        <v>44.06</v>
      </c>
      <c r="I407" s="1">
        <v>1.1957722</v>
      </c>
      <c r="J407" s="1">
        <v>8.73</v>
      </c>
      <c r="K407" s="1">
        <v>15.48</v>
      </c>
      <c r="L407" s="1">
        <v>36.36</v>
      </c>
      <c r="M407" s="1">
        <v>20.74</v>
      </c>
      <c r="N407" s="1">
        <v>17.329999999999998</v>
      </c>
      <c r="Q407" s="5"/>
    </row>
    <row r="408" spans="1:17" x14ac:dyDescent="0.2">
      <c r="A408">
        <v>47</v>
      </c>
      <c r="B408" s="3">
        <v>1</v>
      </c>
      <c r="C408" s="3" t="s">
        <v>37</v>
      </c>
      <c r="D408" s="3" t="s">
        <v>7</v>
      </c>
      <c r="E408" s="3">
        <v>2004</v>
      </c>
      <c r="F408">
        <v>0.35013</v>
      </c>
      <c r="G408">
        <v>0.33899000000000001</v>
      </c>
      <c r="H408" s="9">
        <v>43.88</v>
      </c>
      <c r="I408" s="1">
        <v>0.93265023000000002</v>
      </c>
      <c r="J408" s="1">
        <v>5.77</v>
      </c>
      <c r="K408" s="1">
        <v>15.49</v>
      </c>
      <c r="L408" s="1">
        <v>39.44</v>
      </c>
      <c r="M408" s="1">
        <v>21.12</v>
      </c>
      <c r="N408" s="1">
        <v>16.329999999999998</v>
      </c>
      <c r="Q408" s="5"/>
    </row>
    <row r="409" spans="1:17" x14ac:dyDescent="0.2">
      <c r="A409">
        <v>48</v>
      </c>
      <c r="B409" s="3">
        <v>1</v>
      </c>
      <c r="C409" s="3" t="s">
        <v>37</v>
      </c>
      <c r="D409" s="3" t="s">
        <v>8</v>
      </c>
      <c r="E409" s="3">
        <v>2004</v>
      </c>
      <c r="F409">
        <v>0.32083</v>
      </c>
      <c r="G409">
        <v>0.3145</v>
      </c>
      <c r="H409" s="9">
        <v>38.18</v>
      </c>
      <c r="I409" s="1">
        <v>0.77984823000000003</v>
      </c>
      <c r="J409" s="1">
        <v>7.76</v>
      </c>
      <c r="K409" s="1">
        <v>10.15</v>
      </c>
      <c r="L409" s="1">
        <v>31.35</v>
      </c>
      <c r="M409" s="1">
        <v>27.03</v>
      </c>
      <c r="N409" s="1">
        <v>17.84</v>
      </c>
      <c r="Q409" s="5"/>
    </row>
    <row r="410" spans="1:17" x14ac:dyDescent="0.2">
      <c r="A410">
        <v>49</v>
      </c>
      <c r="B410" s="3">
        <v>1</v>
      </c>
      <c r="C410" s="3" t="s">
        <v>37</v>
      </c>
      <c r="D410" s="3" t="s">
        <v>9</v>
      </c>
      <c r="E410" s="3">
        <v>2004</v>
      </c>
      <c r="F410">
        <v>0.33688000000000001</v>
      </c>
      <c r="G410">
        <v>0.31342999999999999</v>
      </c>
      <c r="H410" s="9">
        <v>39.11</v>
      </c>
      <c r="I410" s="1">
        <v>0.82392306000000004</v>
      </c>
      <c r="J410" s="1">
        <v>5.86</v>
      </c>
      <c r="K410" s="1">
        <v>11.33</v>
      </c>
      <c r="L410" s="1">
        <v>30.21</v>
      </c>
      <c r="M410" s="1">
        <v>27.08</v>
      </c>
      <c r="N410" s="1">
        <v>16.670000000000002</v>
      </c>
      <c r="Q410" s="5"/>
    </row>
    <row r="411" spans="1:17" x14ac:dyDescent="0.2">
      <c r="A411">
        <v>50</v>
      </c>
      <c r="B411" s="3">
        <v>1</v>
      </c>
      <c r="C411" s="3" t="s">
        <v>37</v>
      </c>
      <c r="D411" s="3" t="s">
        <v>10</v>
      </c>
      <c r="E411" s="3">
        <v>2004</v>
      </c>
      <c r="F411">
        <v>0.27878999999999998</v>
      </c>
      <c r="G411">
        <v>0.24575</v>
      </c>
      <c r="H411" s="9">
        <v>35.74</v>
      </c>
      <c r="I411" s="1">
        <v>0.59643657000000005</v>
      </c>
      <c r="J411" s="1">
        <v>3.07</v>
      </c>
      <c r="K411" s="1">
        <v>8.0500000000000007</v>
      </c>
      <c r="L411" s="1">
        <v>28.26</v>
      </c>
      <c r="M411" s="1">
        <v>10.87</v>
      </c>
      <c r="N411" s="1">
        <v>2.17</v>
      </c>
      <c r="Q411" s="5"/>
    </row>
    <row r="412" spans="1:17" x14ac:dyDescent="0.2">
      <c r="A412">
        <v>51</v>
      </c>
      <c r="B412" s="3">
        <v>1</v>
      </c>
      <c r="C412" s="3" t="s">
        <v>38</v>
      </c>
      <c r="D412" s="3" t="s">
        <v>1</v>
      </c>
      <c r="E412" s="3">
        <v>2004</v>
      </c>
      <c r="F412">
        <v>0.34528999999999999</v>
      </c>
      <c r="G412">
        <v>0.31745000000000001</v>
      </c>
      <c r="H412" s="9">
        <v>28.55</v>
      </c>
      <c r="I412" s="1">
        <v>0.91912265999999998</v>
      </c>
      <c r="J412" s="1">
        <v>46.56</v>
      </c>
      <c r="K412" s="1">
        <v>3.44</v>
      </c>
      <c r="L412" s="1">
        <v>20.99</v>
      </c>
      <c r="M412" s="1">
        <v>21.7</v>
      </c>
      <c r="N412" s="1">
        <v>34.67</v>
      </c>
      <c r="Q412" s="5"/>
    </row>
    <row r="413" spans="1:17" x14ac:dyDescent="0.2">
      <c r="A413">
        <v>52</v>
      </c>
      <c r="B413" s="3">
        <v>1</v>
      </c>
      <c r="C413" s="3" t="s">
        <v>38</v>
      </c>
      <c r="D413" s="3" t="s">
        <v>2</v>
      </c>
      <c r="E413" s="3">
        <v>2004</v>
      </c>
      <c r="F413">
        <v>0.31850000000000001</v>
      </c>
      <c r="G413">
        <v>0.30257000000000001</v>
      </c>
      <c r="H413" s="9">
        <v>53.35</v>
      </c>
      <c r="I413" s="1">
        <v>1.2165125999999999</v>
      </c>
      <c r="J413" s="1">
        <v>58.43</v>
      </c>
      <c r="K413" s="1">
        <v>10.24</v>
      </c>
      <c r="L413" s="1">
        <v>30.84</v>
      </c>
      <c r="M413" s="1">
        <v>14.49</v>
      </c>
      <c r="N413" s="1">
        <v>27.34</v>
      </c>
      <c r="Q413" s="5"/>
    </row>
    <row r="414" spans="1:17" x14ac:dyDescent="0.2">
      <c r="A414">
        <v>53</v>
      </c>
      <c r="B414" s="3">
        <v>1</v>
      </c>
      <c r="C414" s="3" t="s">
        <v>38</v>
      </c>
      <c r="D414" s="3" t="s">
        <v>3</v>
      </c>
      <c r="E414" s="3">
        <v>2004</v>
      </c>
      <c r="F414">
        <v>0.34232000000000001</v>
      </c>
      <c r="G414">
        <v>0.32690000000000002</v>
      </c>
      <c r="H414" s="9">
        <v>61.51</v>
      </c>
      <c r="I414" s="1">
        <v>1.3480965</v>
      </c>
      <c r="J414" s="1">
        <v>56.56</v>
      </c>
      <c r="K414" s="1">
        <v>10.06</v>
      </c>
      <c r="L414" s="1">
        <v>35.369999999999997</v>
      </c>
      <c r="M414" s="1">
        <v>14.29</v>
      </c>
      <c r="N414" s="1">
        <v>21.54</v>
      </c>
      <c r="Q414" s="5"/>
    </row>
    <row r="415" spans="1:17" x14ac:dyDescent="0.2">
      <c r="A415">
        <v>54</v>
      </c>
      <c r="B415" s="3">
        <v>1</v>
      </c>
      <c r="C415" s="3" t="s">
        <v>38</v>
      </c>
      <c r="D415" s="3" t="s">
        <v>4</v>
      </c>
      <c r="E415" s="3">
        <v>2004</v>
      </c>
      <c r="F415">
        <v>0.36481999999999998</v>
      </c>
      <c r="G415">
        <v>0.35681000000000002</v>
      </c>
      <c r="H415" s="9">
        <v>57.77</v>
      </c>
      <c r="I415" s="1">
        <v>1.4968695000000001</v>
      </c>
      <c r="J415" s="1">
        <v>59.67</v>
      </c>
      <c r="K415" s="1">
        <v>10.34</v>
      </c>
      <c r="L415" s="1">
        <v>36.119999999999997</v>
      </c>
      <c r="M415" s="1">
        <v>12.53</v>
      </c>
      <c r="N415" s="1">
        <v>19.66</v>
      </c>
      <c r="Q415" s="5"/>
    </row>
    <row r="416" spans="1:17" x14ac:dyDescent="0.2">
      <c r="A416">
        <v>55</v>
      </c>
      <c r="B416" s="3">
        <v>1</v>
      </c>
      <c r="C416" s="3" t="s">
        <v>38</v>
      </c>
      <c r="D416" s="3" t="s">
        <v>5</v>
      </c>
      <c r="E416" s="3">
        <v>2004</v>
      </c>
      <c r="F416">
        <v>0.37945000000000001</v>
      </c>
      <c r="G416">
        <v>0.3639</v>
      </c>
      <c r="H416" s="9">
        <v>60.79</v>
      </c>
      <c r="I416" s="1">
        <v>1.3918632</v>
      </c>
      <c r="J416" s="1">
        <v>65.38</v>
      </c>
      <c r="K416" s="1">
        <v>10.31</v>
      </c>
      <c r="L416" s="1">
        <v>36.11</v>
      </c>
      <c r="M416" s="1">
        <v>14.17</v>
      </c>
      <c r="N416" s="1">
        <v>15</v>
      </c>
      <c r="Q416" s="5"/>
    </row>
    <row r="417" spans="1:17" x14ac:dyDescent="0.2">
      <c r="A417">
        <v>56</v>
      </c>
      <c r="B417" s="3">
        <v>1</v>
      </c>
      <c r="C417" s="3" t="s">
        <v>38</v>
      </c>
      <c r="D417" s="3" t="s">
        <v>6</v>
      </c>
      <c r="E417" s="3">
        <v>2004</v>
      </c>
      <c r="F417">
        <v>0.35389999999999999</v>
      </c>
      <c r="G417">
        <v>0.33600000000000002</v>
      </c>
      <c r="H417" s="9">
        <v>62.11</v>
      </c>
      <c r="I417" s="1">
        <v>1.2143192</v>
      </c>
      <c r="J417" s="1">
        <v>65.510000000000005</v>
      </c>
      <c r="K417" s="1">
        <v>8.0299999999999994</v>
      </c>
      <c r="L417" s="1">
        <v>24.05</v>
      </c>
      <c r="M417" s="1">
        <v>21.31</v>
      </c>
      <c r="N417" s="1">
        <v>18.899999999999999</v>
      </c>
      <c r="Q417" s="5"/>
    </row>
    <row r="418" spans="1:17" x14ac:dyDescent="0.2">
      <c r="A418">
        <v>57</v>
      </c>
      <c r="B418" s="3">
        <v>1</v>
      </c>
      <c r="C418" s="3" t="s">
        <v>38</v>
      </c>
      <c r="D418" s="3" t="s">
        <v>7</v>
      </c>
      <c r="E418" s="3">
        <v>2004</v>
      </c>
      <c r="F418">
        <v>0.40100000000000002</v>
      </c>
      <c r="G418">
        <v>0.38799</v>
      </c>
      <c r="H418" s="9">
        <v>60</v>
      </c>
      <c r="I418" s="1">
        <v>1.2299188000000001</v>
      </c>
      <c r="J418" s="1">
        <v>60.45</v>
      </c>
      <c r="K418" s="1">
        <v>7.91</v>
      </c>
      <c r="L418" s="1">
        <v>30.77</v>
      </c>
      <c r="M418" s="1">
        <v>18.46</v>
      </c>
      <c r="N418" s="1">
        <v>17.95</v>
      </c>
      <c r="Q418" s="5"/>
    </row>
    <row r="419" spans="1:17" x14ac:dyDescent="0.2">
      <c r="A419">
        <v>58</v>
      </c>
      <c r="B419" s="3">
        <v>1</v>
      </c>
      <c r="C419" s="3" t="s">
        <v>38</v>
      </c>
      <c r="D419" s="3" t="s">
        <v>8</v>
      </c>
      <c r="E419" s="3">
        <v>2004</v>
      </c>
      <c r="F419">
        <v>0.35394999999999999</v>
      </c>
      <c r="G419">
        <v>0.32146999999999998</v>
      </c>
      <c r="H419" s="9">
        <v>58.08</v>
      </c>
      <c r="I419" s="1">
        <v>0.91001308000000003</v>
      </c>
      <c r="J419" s="1">
        <v>61.38</v>
      </c>
      <c r="K419" s="1">
        <v>3.45</v>
      </c>
      <c r="L419" s="1">
        <v>21.74</v>
      </c>
      <c r="M419" s="1">
        <v>15.65</v>
      </c>
      <c r="N419" s="1">
        <v>20.87</v>
      </c>
      <c r="Q419" s="5"/>
    </row>
    <row r="420" spans="1:17" x14ac:dyDescent="0.2">
      <c r="A420">
        <v>59</v>
      </c>
      <c r="B420" s="3">
        <v>1</v>
      </c>
      <c r="C420" s="3" t="s">
        <v>38</v>
      </c>
      <c r="D420" s="3" t="s">
        <v>9</v>
      </c>
      <c r="E420" s="3">
        <v>2004</v>
      </c>
      <c r="F420">
        <v>0.34544999999999998</v>
      </c>
      <c r="G420">
        <v>0.33163999999999999</v>
      </c>
      <c r="H420" s="9">
        <v>55.05</v>
      </c>
      <c r="I420" s="1">
        <v>0.81003305999999997</v>
      </c>
      <c r="J420" s="1">
        <v>64.86</v>
      </c>
      <c r="K420" s="1">
        <v>5.79</v>
      </c>
      <c r="L420" s="1">
        <v>22.86</v>
      </c>
      <c r="M420" s="1">
        <v>18.57</v>
      </c>
      <c r="N420" s="1">
        <v>15.71</v>
      </c>
      <c r="Q420" s="5"/>
    </row>
    <row r="421" spans="1:17" x14ac:dyDescent="0.2">
      <c r="A421">
        <v>60</v>
      </c>
      <c r="B421" s="3">
        <v>1</v>
      </c>
      <c r="C421" s="3" t="s">
        <v>38</v>
      </c>
      <c r="D421" s="3" t="s">
        <v>10</v>
      </c>
      <c r="E421" s="3">
        <v>2004</v>
      </c>
      <c r="F421">
        <v>0.37848999999999999</v>
      </c>
      <c r="G421">
        <v>0.39345999999999998</v>
      </c>
      <c r="H421" s="9">
        <v>49.21</v>
      </c>
      <c r="I421" s="1">
        <v>0.61469109</v>
      </c>
      <c r="J421" s="1">
        <v>54.37</v>
      </c>
      <c r="K421" s="1">
        <v>5.83</v>
      </c>
      <c r="L421" s="1">
        <v>16</v>
      </c>
      <c r="M421" s="1">
        <v>20</v>
      </c>
      <c r="N421" s="1">
        <v>16</v>
      </c>
      <c r="Q421" s="5"/>
    </row>
    <row r="422" spans="1:17" x14ac:dyDescent="0.2">
      <c r="A422">
        <v>1</v>
      </c>
      <c r="B422" s="3">
        <v>0</v>
      </c>
      <c r="C422" s="3" t="s">
        <v>36</v>
      </c>
      <c r="D422" s="3" t="s">
        <v>1</v>
      </c>
      <c r="E422" s="3">
        <v>2007</v>
      </c>
      <c r="F422">
        <v>0.34350000000000003</v>
      </c>
      <c r="G422">
        <v>0.32063999999999998</v>
      </c>
      <c r="H422" s="9">
        <v>0.16450000000000001</v>
      </c>
      <c r="I422" s="1">
        <v>0.44319543</v>
      </c>
      <c r="J422" s="1"/>
      <c r="K422" s="1">
        <v>9.2200000000000006</v>
      </c>
      <c r="L422" s="1">
        <v>20.63</v>
      </c>
      <c r="M422" s="1">
        <v>16.7</v>
      </c>
      <c r="N422" s="1">
        <v>9.81</v>
      </c>
      <c r="Q422" s="5"/>
    </row>
    <row r="423" spans="1:17" x14ac:dyDescent="0.2">
      <c r="A423">
        <v>2</v>
      </c>
      <c r="B423" s="3">
        <v>0</v>
      </c>
      <c r="C423" s="3" t="s">
        <v>36</v>
      </c>
      <c r="D423" s="3" t="s">
        <v>2</v>
      </c>
      <c r="E423" s="3">
        <v>2007</v>
      </c>
      <c r="F423">
        <v>0.33450999999999997</v>
      </c>
      <c r="G423">
        <v>0.32662000000000002</v>
      </c>
      <c r="H423" s="9">
        <v>0.48759999999999998</v>
      </c>
      <c r="I423" s="1">
        <v>0.90815975000000004</v>
      </c>
      <c r="J423" s="1"/>
      <c r="K423" s="1">
        <v>25.73</v>
      </c>
      <c r="L423" s="1">
        <v>37.14</v>
      </c>
      <c r="M423" s="1">
        <v>10.48</v>
      </c>
      <c r="N423" s="1">
        <v>4.7</v>
      </c>
      <c r="Q423" s="5"/>
    </row>
    <row r="424" spans="1:17" x14ac:dyDescent="0.2">
      <c r="A424">
        <v>3</v>
      </c>
      <c r="B424" s="3">
        <v>0</v>
      </c>
      <c r="C424" s="3" t="s">
        <v>36</v>
      </c>
      <c r="D424" s="3" t="s">
        <v>3</v>
      </c>
      <c r="E424" s="3">
        <v>2007</v>
      </c>
      <c r="F424">
        <v>0.34655999999999998</v>
      </c>
      <c r="G424">
        <v>0.34107999999999999</v>
      </c>
      <c r="H424" s="9">
        <v>0.6714</v>
      </c>
      <c r="I424" s="1">
        <v>1.2066091000000001</v>
      </c>
      <c r="J424" s="1"/>
      <c r="K424" s="1">
        <v>25.77</v>
      </c>
      <c r="L424" s="1">
        <v>41.39</v>
      </c>
      <c r="M424" s="1">
        <v>6.93</v>
      </c>
      <c r="N424" s="1">
        <v>4.21</v>
      </c>
      <c r="Q424" s="5"/>
    </row>
    <row r="425" spans="1:17" x14ac:dyDescent="0.2">
      <c r="A425">
        <v>4</v>
      </c>
      <c r="B425" s="3">
        <v>0</v>
      </c>
      <c r="C425" s="3" t="s">
        <v>36</v>
      </c>
      <c r="D425" s="3" t="s">
        <v>4</v>
      </c>
      <c r="E425" s="3">
        <v>2007</v>
      </c>
      <c r="F425">
        <v>0.38424999999999998</v>
      </c>
      <c r="G425">
        <v>0.38038</v>
      </c>
      <c r="H425" s="9">
        <v>0.72960000000000003</v>
      </c>
      <c r="I425" s="1">
        <v>1.2789470999999999</v>
      </c>
      <c r="J425" s="1"/>
      <c r="K425" s="1">
        <v>29.21</v>
      </c>
      <c r="L425" s="1">
        <v>45.48</v>
      </c>
      <c r="M425" s="1">
        <v>6.49</v>
      </c>
      <c r="N425" s="1">
        <v>4.1900000000000004</v>
      </c>
      <c r="Q425" s="5"/>
    </row>
    <row r="426" spans="1:17" x14ac:dyDescent="0.2">
      <c r="A426">
        <v>5</v>
      </c>
      <c r="B426" s="3">
        <v>0</v>
      </c>
      <c r="C426" s="3" t="s">
        <v>36</v>
      </c>
      <c r="D426" s="3" t="s">
        <v>5</v>
      </c>
      <c r="E426" s="3">
        <v>2007</v>
      </c>
      <c r="F426">
        <v>0.39448</v>
      </c>
      <c r="G426">
        <v>0.39049</v>
      </c>
      <c r="H426" s="9">
        <v>0.76580000000000004</v>
      </c>
      <c r="I426" s="1">
        <v>1.2653137000000001</v>
      </c>
      <c r="J426" s="1"/>
      <c r="K426" s="1">
        <v>33.79</v>
      </c>
      <c r="L426" s="1">
        <v>49.4</v>
      </c>
      <c r="M426" s="1">
        <v>6.9</v>
      </c>
      <c r="N426" s="1">
        <v>4.82</v>
      </c>
      <c r="Q426" s="5"/>
    </row>
    <row r="427" spans="1:17" x14ac:dyDescent="0.2">
      <c r="A427">
        <v>6</v>
      </c>
      <c r="B427" s="3">
        <v>0</v>
      </c>
      <c r="C427" s="3" t="s">
        <v>36</v>
      </c>
      <c r="D427" s="3" t="s">
        <v>6</v>
      </c>
      <c r="E427" s="3">
        <v>2007</v>
      </c>
      <c r="F427">
        <v>0.39361000000000002</v>
      </c>
      <c r="G427">
        <v>0.38868000000000003</v>
      </c>
      <c r="H427" s="9">
        <v>0.79400000000000004</v>
      </c>
      <c r="I427" s="1">
        <v>1.1949548000000001</v>
      </c>
      <c r="J427" s="1"/>
      <c r="K427" s="1">
        <v>33.06</v>
      </c>
      <c r="L427" s="1">
        <v>50.08</v>
      </c>
      <c r="M427" s="1">
        <v>7.34</v>
      </c>
      <c r="N427" s="1">
        <v>4.3</v>
      </c>
      <c r="Q427" s="5"/>
    </row>
    <row r="428" spans="1:17" x14ac:dyDescent="0.2">
      <c r="A428">
        <v>7</v>
      </c>
      <c r="B428" s="3">
        <v>0</v>
      </c>
      <c r="C428" s="3" t="s">
        <v>36</v>
      </c>
      <c r="D428" s="3" t="s">
        <v>7</v>
      </c>
      <c r="E428" s="3">
        <v>2007</v>
      </c>
      <c r="F428">
        <v>0.40944000000000003</v>
      </c>
      <c r="G428">
        <v>0.40199000000000001</v>
      </c>
      <c r="H428" s="9">
        <v>0.80700000000000005</v>
      </c>
      <c r="I428" s="1">
        <v>1.0438242</v>
      </c>
      <c r="J428" s="1"/>
      <c r="K428" s="1">
        <v>29.81</v>
      </c>
      <c r="L428" s="1">
        <v>50.76</v>
      </c>
      <c r="M428" s="1">
        <v>5.25</v>
      </c>
      <c r="N428" s="1">
        <v>3.72</v>
      </c>
      <c r="Q428" s="5"/>
    </row>
    <row r="429" spans="1:17" x14ac:dyDescent="0.2">
      <c r="A429">
        <v>8</v>
      </c>
      <c r="B429" s="3">
        <v>0</v>
      </c>
      <c r="C429" s="3" t="s">
        <v>36</v>
      </c>
      <c r="D429" s="3" t="s">
        <v>8</v>
      </c>
      <c r="E429" s="3">
        <v>2007</v>
      </c>
      <c r="F429">
        <v>0.40296999999999999</v>
      </c>
      <c r="G429">
        <v>0.39711999999999997</v>
      </c>
      <c r="H429" s="9">
        <v>0.82930000000000004</v>
      </c>
      <c r="I429" s="1">
        <v>0.81252738999999996</v>
      </c>
      <c r="J429" s="1"/>
      <c r="K429" s="1">
        <v>24.76</v>
      </c>
      <c r="L429" s="1">
        <v>48.08</v>
      </c>
      <c r="M429" s="1">
        <v>5.73</v>
      </c>
      <c r="N429" s="1">
        <v>4.92</v>
      </c>
      <c r="Q429" s="5"/>
    </row>
    <row r="430" spans="1:17" x14ac:dyDescent="0.2">
      <c r="A430">
        <v>9</v>
      </c>
      <c r="B430" s="3">
        <v>0</v>
      </c>
      <c r="C430" s="3" t="s">
        <v>36</v>
      </c>
      <c r="D430" s="3" t="s">
        <v>9</v>
      </c>
      <c r="E430" s="3">
        <v>2007</v>
      </c>
      <c r="F430">
        <v>0.39504</v>
      </c>
      <c r="G430">
        <v>0.39134999999999998</v>
      </c>
      <c r="H430" s="9">
        <v>0.83509999999999995</v>
      </c>
      <c r="I430" s="1">
        <v>0.68311635999999998</v>
      </c>
      <c r="J430" s="1"/>
      <c r="K430" s="1">
        <v>22.85</v>
      </c>
      <c r="L430" s="1">
        <v>46.06</v>
      </c>
      <c r="M430" s="1">
        <v>7.88</v>
      </c>
      <c r="N430" s="1">
        <v>4.22</v>
      </c>
      <c r="Q430" s="5"/>
    </row>
    <row r="431" spans="1:17" x14ac:dyDescent="0.2">
      <c r="A431">
        <v>10</v>
      </c>
      <c r="B431" s="3">
        <v>0</v>
      </c>
      <c r="C431" s="3" t="s">
        <v>36</v>
      </c>
      <c r="D431" s="3" t="s">
        <v>10</v>
      </c>
      <c r="E431" s="3">
        <v>2007</v>
      </c>
      <c r="F431">
        <v>0.42443999999999998</v>
      </c>
      <c r="G431">
        <v>0.41149000000000002</v>
      </c>
      <c r="H431" s="9">
        <v>0.84299999999999997</v>
      </c>
      <c r="I431" s="1">
        <v>0.47631733999999998</v>
      </c>
      <c r="J431" s="1"/>
      <c r="K431" s="1">
        <v>19.579999999999998</v>
      </c>
      <c r="L431" s="1">
        <v>42.31</v>
      </c>
      <c r="M431" s="1">
        <v>10.41</v>
      </c>
      <c r="N431" s="1">
        <v>4.63</v>
      </c>
      <c r="Q431" s="5"/>
    </row>
    <row r="432" spans="1:17" x14ac:dyDescent="0.2">
      <c r="A432">
        <v>11</v>
      </c>
      <c r="B432" s="3">
        <v>0</v>
      </c>
      <c r="C432" s="3" t="s">
        <v>37</v>
      </c>
      <c r="D432" s="3" t="s">
        <v>1</v>
      </c>
      <c r="E432" s="3">
        <v>2007</v>
      </c>
      <c r="F432">
        <v>0.35632000000000003</v>
      </c>
      <c r="G432">
        <v>0.34116999999999997</v>
      </c>
      <c r="H432" s="9">
        <v>9.1499999999999998E-2</v>
      </c>
      <c r="I432" s="1">
        <v>0.51613049</v>
      </c>
      <c r="J432" s="1"/>
      <c r="K432" s="1">
        <v>3.43</v>
      </c>
      <c r="L432" s="1">
        <v>14.33</v>
      </c>
      <c r="M432" s="1">
        <v>25.94</v>
      </c>
      <c r="N432" s="1">
        <v>11.6</v>
      </c>
      <c r="Q432" s="5"/>
    </row>
    <row r="433" spans="1:17" x14ac:dyDescent="0.2">
      <c r="A433">
        <v>12</v>
      </c>
      <c r="B433" s="3">
        <v>0</v>
      </c>
      <c r="C433" s="3" t="s">
        <v>37</v>
      </c>
      <c r="D433" s="3" t="s">
        <v>2</v>
      </c>
      <c r="E433" s="3">
        <v>2007</v>
      </c>
      <c r="F433">
        <v>0.33406999999999998</v>
      </c>
      <c r="G433">
        <v>0.31946000000000002</v>
      </c>
      <c r="H433" s="9">
        <v>0.3458</v>
      </c>
      <c r="I433" s="1">
        <v>1.0672584000000001</v>
      </c>
      <c r="J433" s="1"/>
      <c r="K433" s="1">
        <v>12.38</v>
      </c>
      <c r="L433" s="1">
        <v>21.95</v>
      </c>
      <c r="M433" s="1">
        <v>18.16</v>
      </c>
      <c r="N433" s="1">
        <v>6.78</v>
      </c>
      <c r="Q433" s="5"/>
    </row>
    <row r="434" spans="1:17" x14ac:dyDescent="0.2">
      <c r="A434">
        <v>13</v>
      </c>
      <c r="B434" s="3">
        <v>0</v>
      </c>
      <c r="C434" s="3" t="s">
        <v>37</v>
      </c>
      <c r="D434" s="3" t="s">
        <v>3</v>
      </c>
      <c r="E434" s="3">
        <v>2007</v>
      </c>
      <c r="F434">
        <v>0.30973000000000001</v>
      </c>
      <c r="G434">
        <v>0.30571999999999999</v>
      </c>
      <c r="H434" s="9">
        <v>0.47189999999999999</v>
      </c>
      <c r="I434" s="1">
        <v>1.2528925</v>
      </c>
      <c r="J434" s="1"/>
      <c r="K434" s="1">
        <v>12.05</v>
      </c>
      <c r="L434" s="1">
        <v>24.51</v>
      </c>
      <c r="M434" s="1">
        <v>12.81</v>
      </c>
      <c r="N434" s="1">
        <v>10.029999999999999</v>
      </c>
      <c r="Q434" s="5"/>
    </row>
    <row r="435" spans="1:17" x14ac:dyDescent="0.2">
      <c r="A435">
        <v>14</v>
      </c>
      <c r="B435" s="3">
        <v>0</v>
      </c>
      <c r="C435" s="3" t="s">
        <v>37</v>
      </c>
      <c r="D435" s="3" t="s">
        <v>4</v>
      </c>
      <c r="E435" s="3">
        <v>2007</v>
      </c>
      <c r="F435">
        <v>0.31512000000000001</v>
      </c>
      <c r="G435">
        <v>0.30481000000000003</v>
      </c>
      <c r="H435" s="9">
        <v>0.48559999999999998</v>
      </c>
      <c r="I435" s="1">
        <v>1.3059554</v>
      </c>
      <c r="J435" s="1"/>
      <c r="K435" s="1">
        <v>14.81</v>
      </c>
      <c r="L435" s="1">
        <v>25.86</v>
      </c>
      <c r="M435" s="1">
        <v>11.78</v>
      </c>
      <c r="N435" s="1">
        <v>4.3099999999999996</v>
      </c>
      <c r="Q435" s="5"/>
    </row>
    <row r="436" spans="1:17" x14ac:dyDescent="0.2">
      <c r="A436">
        <v>15</v>
      </c>
      <c r="B436" s="3">
        <v>0</v>
      </c>
      <c r="C436" s="3" t="s">
        <v>37</v>
      </c>
      <c r="D436" s="3" t="s">
        <v>5</v>
      </c>
      <c r="E436" s="3">
        <v>2007</v>
      </c>
      <c r="F436">
        <v>0.33398</v>
      </c>
      <c r="G436">
        <v>0.32751999999999998</v>
      </c>
      <c r="H436" s="9">
        <v>0.63980000000000004</v>
      </c>
      <c r="I436" s="1">
        <v>1.4133338</v>
      </c>
      <c r="J436" s="1"/>
      <c r="K436" s="1">
        <v>19.07</v>
      </c>
      <c r="L436" s="1">
        <v>30.39</v>
      </c>
      <c r="M436" s="1">
        <v>9.39</v>
      </c>
      <c r="N436" s="1">
        <v>6.08</v>
      </c>
      <c r="Q436" s="5"/>
    </row>
    <row r="437" spans="1:17" x14ac:dyDescent="0.2">
      <c r="A437">
        <v>16</v>
      </c>
      <c r="B437" s="3">
        <v>0</v>
      </c>
      <c r="C437" s="3" t="s">
        <v>37</v>
      </c>
      <c r="D437" s="3" t="s">
        <v>6</v>
      </c>
      <c r="E437" s="3">
        <v>2007</v>
      </c>
      <c r="F437">
        <v>0.33676</v>
      </c>
      <c r="G437">
        <v>0.3291</v>
      </c>
      <c r="H437" s="9">
        <v>0.57620000000000005</v>
      </c>
      <c r="I437" s="1">
        <v>1.1918233</v>
      </c>
      <c r="J437" s="1"/>
      <c r="K437" s="1">
        <v>14.94</v>
      </c>
      <c r="L437" s="1">
        <v>26.97</v>
      </c>
      <c r="M437" s="1">
        <v>5.81</v>
      </c>
      <c r="N437" s="1">
        <v>7.05</v>
      </c>
      <c r="Q437" s="5"/>
    </row>
    <row r="438" spans="1:17" x14ac:dyDescent="0.2">
      <c r="A438">
        <v>17</v>
      </c>
      <c r="B438" s="3">
        <v>0</v>
      </c>
      <c r="C438" s="3" t="s">
        <v>37</v>
      </c>
      <c r="D438" s="3" t="s">
        <v>7</v>
      </c>
      <c r="E438" s="3">
        <v>2007</v>
      </c>
      <c r="F438">
        <v>0.31919999999999998</v>
      </c>
      <c r="G438">
        <v>0.31852999999999998</v>
      </c>
      <c r="H438" s="9">
        <v>0.63570000000000004</v>
      </c>
      <c r="I438" s="1">
        <v>1.1028252999999999</v>
      </c>
      <c r="J438" s="1"/>
      <c r="K438" s="1">
        <v>13.75</v>
      </c>
      <c r="L438" s="1">
        <v>20.99</v>
      </c>
      <c r="M438" s="1">
        <v>7.73</v>
      </c>
      <c r="N438" s="1">
        <v>6.63</v>
      </c>
      <c r="Q438" s="5"/>
    </row>
    <row r="439" spans="1:17" x14ac:dyDescent="0.2">
      <c r="A439">
        <v>18</v>
      </c>
      <c r="B439" s="3">
        <v>0</v>
      </c>
      <c r="C439" s="3" t="s">
        <v>37</v>
      </c>
      <c r="D439" s="3" t="s">
        <v>8</v>
      </c>
      <c r="E439" s="3">
        <v>2007</v>
      </c>
      <c r="F439">
        <v>0.36752000000000001</v>
      </c>
      <c r="G439">
        <v>0.35413</v>
      </c>
      <c r="H439" s="9">
        <v>0.62749999999999995</v>
      </c>
      <c r="I439" s="1">
        <v>1.1142403999999999</v>
      </c>
      <c r="J439" s="1"/>
      <c r="K439" s="1">
        <v>10.199999999999999</v>
      </c>
      <c r="L439" s="1">
        <v>17.309999999999999</v>
      </c>
      <c r="M439" s="1">
        <v>8.33</v>
      </c>
      <c r="N439" s="1">
        <v>7.69</v>
      </c>
      <c r="Q439" s="5"/>
    </row>
    <row r="440" spans="1:17" x14ac:dyDescent="0.2">
      <c r="A440">
        <v>19</v>
      </c>
      <c r="B440" s="3">
        <v>0</v>
      </c>
      <c r="C440" s="3" t="s">
        <v>37</v>
      </c>
      <c r="D440" s="3" t="s">
        <v>9</v>
      </c>
      <c r="E440" s="3">
        <v>2007</v>
      </c>
      <c r="F440">
        <v>0.35604999999999998</v>
      </c>
      <c r="G440">
        <v>0.35278999999999999</v>
      </c>
      <c r="H440" s="9">
        <v>0.59430000000000005</v>
      </c>
      <c r="I440" s="1">
        <v>1.0694135</v>
      </c>
      <c r="J440" s="1"/>
      <c r="K440" s="1">
        <v>2.86</v>
      </c>
      <c r="L440" s="1">
        <v>13.98</v>
      </c>
      <c r="M440" s="1">
        <v>9.68</v>
      </c>
      <c r="N440" s="1">
        <v>4.3</v>
      </c>
      <c r="Q440" s="5"/>
    </row>
    <row r="441" spans="1:17" x14ac:dyDescent="0.2">
      <c r="A441">
        <v>20</v>
      </c>
      <c r="B441" s="3">
        <v>0</v>
      </c>
      <c r="C441" s="3" t="s">
        <v>37</v>
      </c>
      <c r="D441" s="3" t="s">
        <v>10</v>
      </c>
      <c r="E441" s="3">
        <v>2007</v>
      </c>
      <c r="F441">
        <v>0.34987000000000001</v>
      </c>
      <c r="G441">
        <v>0.33671000000000001</v>
      </c>
      <c r="H441" s="9">
        <v>0.57499999999999996</v>
      </c>
      <c r="I441" s="1">
        <v>0.71417801999999997</v>
      </c>
      <c r="J441" s="1"/>
      <c r="K441" s="1">
        <v>6</v>
      </c>
      <c r="L441" s="1">
        <v>24.39</v>
      </c>
      <c r="M441" s="1">
        <v>4.88</v>
      </c>
      <c r="N441" s="1">
        <v>2.44</v>
      </c>
      <c r="Q441" s="5"/>
    </row>
    <row r="442" spans="1:17" x14ac:dyDescent="0.2">
      <c r="A442">
        <v>21</v>
      </c>
      <c r="B442" s="3">
        <v>0</v>
      </c>
      <c r="C442" s="3" t="s">
        <v>38</v>
      </c>
      <c r="D442" s="3" t="s">
        <v>1</v>
      </c>
      <c r="E442" s="3">
        <v>2007</v>
      </c>
      <c r="F442">
        <v>0.29120000000000001</v>
      </c>
      <c r="G442">
        <v>0.26871</v>
      </c>
      <c r="H442" s="9">
        <v>0.2198</v>
      </c>
      <c r="I442" s="1">
        <v>0.59513987999999995</v>
      </c>
      <c r="J442" s="1"/>
      <c r="K442" s="1">
        <v>2.2799999999999998</v>
      </c>
      <c r="L442" s="1">
        <v>9.44</v>
      </c>
      <c r="M442" s="1">
        <v>19.28</v>
      </c>
      <c r="N442" s="1">
        <v>10.64</v>
      </c>
      <c r="Q442" s="5"/>
    </row>
    <row r="443" spans="1:17" x14ac:dyDescent="0.2">
      <c r="A443">
        <v>22</v>
      </c>
      <c r="B443" s="3">
        <v>0</v>
      </c>
      <c r="C443" s="3" t="s">
        <v>38</v>
      </c>
      <c r="D443" s="3" t="s">
        <v>2</v>
      </c>
      <c r="E443" s="3">
        <v>2007</v>
      </c>
      <c r="F443">
        <v>0.34072000000000002</v>
      </c>
      <c r="G443">
        <v>0.32817000000000002</v>
      </c>
      <c r="H443" s="9">
        <v>0.5212</v>
      </c>
      <c r="I443" s="1">
        <v>1.1161143</v>
      </c>
      <c r="J443" s="1"/>
      <c r="K443" s="1">
        <v>9.34</v>
      </c>
      <c r="L443" s="1">
        <v>17.850000000000001</v>
      </c>
      <c r="M443" s="1">
        <v>15.44</v>
      </c>
      <c r="N443" s="1">
        <v>5.64</v>
      </c>
      <c r="Q443" s="5"/>
    </row>
    <row r="444" spans="1:17" x14ac:dyDescent="0.2">
      <c r="A444">
        <v>23</v>
      </c>
      <c r="B444" s="3">
        <v>0</v>
      </c>
      <c r="C444" s="3" t="s">
        <v>38</v>
      </c>
      <c r="D444" s="3" t="s">
        <v>3</v>
      </c>
      <c r="E444" s="3">
        <v>2007</v>
      </c>
      <c r="F444">
        <v>0.34038000000000002</v>
      </c>
      <c r="G444">
        <v>0.33983000000000002</v>
      </c>
      <c r="H444" s="9">
        <v>0.68140000000000001</v>
      </c>
      <c r="I444" s="1">
        <v>1.3365317999999999</v>
      </c>
      <c r="J444" s="1"/>
      <c r="K444" s="1">
        <v>9.26</v>
      </c>
      <c r="L444" s="1">
        <v>18.809999999999999</v>
      </c>
      <c r="M444" s="1">
        <v>11.13</v>
      </c>
      <c r="N444" s="1">
        <v>5.56</v>
      </c>
      <c r="Q444" s="5"/>
    </row>
    <row r="445" spans="1:17" x14ac:dyDescent="0.2">
      <c r="A445">
        <v>24</v>
      </c>
      <c r="B445" s="3">
        <v>0</v>
      </c>
      <c r="C445" s="3" t="s">
        <v>38</v>
      </c>
      <c r="D445" s="3" t="s">
        <v>4</v>
      </c>
      <c r="E445" s="3">
        <v>2007</v>
      </c>
      <c r="F445">
        <v>0.34773999999999999</v>
      </c>
      <c r="G445">
        <v>0.33117999999999997</v>
      </c>
      <c r="H445" s="9">
        <v>0.72309999999999997</v>
      </c>
      <c r="I445" s="1">
        <v>1.5193824</v>
      </c>
      <c r="J445" s="1"/>
      <c r="K445" s="1">
        <v>12.17</v>
      </c>
      <c r="L445" s="1">
        <v>23.21</v>
      </c>
      <c r="M445" s="1">
        <v>9.42</v>
      </c>
      <c r="N445" s="1">
        <v>5.93</v>
      </c>
      <c r="Q445" s="5"/>
    </row>
    <row r="446" spans="1:17" x14ac:dyDescent="0.2">
      <c r="A446">
        <v>25</v>
      </c>
      <c r="B446" s="3">
        <v>0</v>
      </c>
      <c r="C446" s="3" t="s">
        <v>38</v>
      </c>
      <c r="D446" s="3" t="s">
        <v>5</v>
      </c>
      <c r="E446" s="3">
        <v>2007</v>
      </c>
      <c r="F446">
        <v>0.35477999999999998</v>
      </c>
      <c r="G446">
        <v>0.35231000000000001</v>
      </c>
      <c r="H446" s="9">
        <v>0.7722</v>
      </c>
      <c r="I446" s="1">
        <v>1.5684153000000001</v>
      </c>
      <c r="J446" s="1"/>
      <c r="K446" s="1">
        <v>11.87</v>
      </c>
      <c r="L446" s="1">
        <v>23.88</v>
      </c>
      <c r="M446" s="1">
        <v>9.9</v>
      </c>
      <c r="N446" s="1">
        <v>6.02</v>
      </c>
      <c r="Q446" s="5"/>
    </row>
    <row r="447" spans="1:17" x14ac:dyDescent="0.2">
      <c r="A447">
        <v>26</v>
      </c>
      <c r="B447" s="3">
        <v>0</v>
      </c>
      <c r="C447" s="3" t="s">
        <v>38</v>
      </c>
      <c r="D447" s="3" t="s">
        <v>6</v>
      </c>
      <c r="E447" s="3">
        <v>2007</v>
      </c>
      <c r="F447">
        <v>0.39792</v>
      </c>
      <c r="G447">
        <v>0.37635000000000002</v>
      </c>
      <c r="H447" s="9">
        <v>0.76359999999999995</v>
      </c>
      <c r="I447" s="1">
        <v>1.6093502</v>
      </c>
      <c r="J447" s="1"/>
      <c r="K447" s="1">
        <v>12.29</v>
      </c>
      <c r="L447" s="1">
        <v>24.42</v>
      </c>
      <c r="M447" s="1">
        <v>10.17</v>
      </c>
      <c r="N447" s="1">
        <v>4.6500000000000004</v>
      </c>
      <c r="Q447" s="5"/>
    </row>
    <row r="448" spans="1:17" x14ac:dyDescent="0.2">
      <c r="A448">
        <v>27</v>
      </c>
      <c r="B448" s="3">
        <v>0</v>
      </c>
      <c r="C448" s="3" t="s">
        <v>38</v>
      </c>
      <c r="D448" s="3" t="s">
        <v>7</v>
      </c>
      <c r="E448" s="3">
        <v>2007</v>
      </c>
      <c r="F448">
        <v>0.35426999999999997</v>
      </c>
      <c r="G448">
        <v>0.34826000000000001</v>
      </c>
      <c r="H448" s="9">
        <v>0.77170000000000005</v>
      </c>
      <c r="I448" s="1">
        <v>1.4409519</v>
      </c>
      <c r="J448" s="1"/>
      <c r="K448" s="1">
        <v>12.14</v>
      </c>
      <c r="L448" s="1">
        <v>24.72</v>
      </c>
      <c r="M448" s="1">
        <v>8.24</v>
      </c>
      <c r="N448" s="1">
        <v>4.87</v>
      </c>
      <c r="Q448" s="5"/>
    </row>
    <row r="449" spans="1:17" x14ac:dyDescent="0.2">
      <c r="A449">
        <v>28</v>
      </c>
      <c r="B449" s="3">
        <v>0</v>
      </c>
      <c r="C449" s="3" t="s">
        <v>38</v>
      </c>
      <c r="D449" s="3" t="s">
        <v>8</v>
      </c>
      <c r="E449" s="3">
        <v>2007</v>
      </c>
      <c r="F449">
        <v>0.38253999999999999</v>
      </c>
      <c r="G449">
        <v>0.37781999999999999</v>
      </c>
      <c r="H449" s="9">
        <v>0.79720000000000002</v>
      </c>
      <c r="I449" s="1">
        <v>1.2814274000000001</v>
      </c>
      <c r="J449" s="1"/>
      <c r="K449" s="1">
        <v>13.29</v>
      </c>
      <c r="L449" s="1">
        <v>26.37</v>
      </c>
      <c r="M449" s="1">
        <v>10.45</v>
      </c>
      <c r="N449" s="1">
        <v>5.97</v>
      </c>
      <c r="Q449" s="5"/>
    </row>
    <row r="450" spans="1:17" x14ac:dyDescent="0.2">
      <c r="A450">
        <v>29</v>
      </c>
      <c r="B450" s="3">
        <v>0</v>
      </c>
      <c r="C450" s="3" t="s">
        <v>38</v>
      </c>
      <c r="D450" s="3" t="s">
        <v>9</v>
      </c>
      <c r="E450" s="3">
        <v>2007</v>
      </c>
      <c r="F450">
        <v>0.38057999999999997</v>
      </c>
      <c r="G450">
        <v>0.37873000000000001</v>
      </c>
      <c r="H450" s="9">
        <v>0.82499999999999996</v>
      </c>
      <c r="I450" s="1">
        <v>1.1410619</v>
      </c>
      <c r="J450" s="1"/>
      <c r="K450" s="1">
        <v>7.92</v>
      </c>
      <c r="L450" s="1">
        <v>25.81</v>
      </c>
      <c r="M450" s="1">
        <v>11.29</v>
      </c>
      <c r="N450" s="1">
        <v>8.8699999999999992</v>
      </c>
      <c r="Q450" s="5"/>
    </row>
    <row r="451" spans="1:17" x14ac:dyDescent="0.2">
      <c r="A451">
        <v>30</v>
      </c>
      <c r="B451" s="3">
        <v>0</v>
      </c>
      <c r="C451" s="3" t="s">
        <v>38</v>
      </c>
      <c r="D451" s="3" t="s">
        <v>10</v>
      </c>
      <c r="E451" s="3">
        <v>2007</v>
      </c>
      <c r="F451">
        <v>0.4083</v>
      </c>
      <c r="G451">
        <v>0.41066999999999998</v>
      </c>
      <c r="H451" s="9">
        <v>0.82820000000000005</v>
      </c>
      <c r="I451" s="1">
        <v>0.92782808000000005</v>
      </c>
      <c r="J451" s="1"/>
      <c r="K451" s="1">
        <v>10.43</v>
      </c>
      <c r="L451" s="1">
        <v>42.42</v>
      </c>
      <c r="M451" s="1">
        <v>9.09</v>
      </c>
      <c r="N451" s="1">
        <v>3.03</v>
      </c>
      <c r="Q451" s="5"/>
    </row>
    <row r="452" spans="1:17" x14ac:dyDescent="0.2">
      <c r="A452">
        <v>31</v>
      </c>
      <c r="B452" s="3">
        <v>1</v>
      </c>
      <c r="C452" s="3" t="s">
        <v>36</v>
      </c>
      <c r="D452" s="3" t="s">
        <v>1</v>
      </c>
      <c r="E452" s="3">
        <v>2007</v>
      </c>
      <c r="F452">
        <v>0.33135999999999999</v>
      </c>
      <c r="G452">
        <v>0.30235000000000001</v>
      </c>
      <c r="H452" s="9">
        <v>0.28000000000000003</v>
      </c>
      <c r="I452" s="1">
        <v>0.67812538</v>
      </c>
      <c r="J452" s="1"/>
      <c r="K452" s="1">
        <v>10.9</v>
      </c>
      <c r="L452" s="1">
        <v>29.43</v>
      </c>
      <c r="M452" s="1">
        <v>25.93</v>
      </c>
      <c r="N452" s="1">
        <v>34.56</v>
      </c>
      <c r="Q452" s="5"/>
    </row>
    <row r="453" spans="1:17" x14ac:dyDescent="0.2">
      <c r="A453">
        <v>32</v>
      </c>
      <c r="B453" s="3">
        <v>1</v>
      </c>
      <c r="C453" s="3" t="s">
        <v>36</v>
      </c>
      <c r="D453" s="3" t="s">
        <v>2</v>
      </c>
      <c r="E453" s="3">
        <v>2007</v>
      </c>
      <c r="F453">
        <v>0.30377999999999999</v>
      </c>
      <c r="G453">
        <v>0.28453000000000001</v>
      </c>
      <c r="H453" s="9">
        <v>0.59230000000000005</v>
      </c>
      <c r="I453" s="1">
        <v>1.0836684000000001</v>
      </c>
      <c r="J453" s="1"/>
      <c r="K453" s="1">
        <v>27.45</v>
      </c>
      <c r="L453" s="1">
        <v>49.07</v>
      </c>
      <c r="M453" s="1">
        <v>12.93</v>
      </c>
      <c r="N453" s="1">
        <v>26.52</v>
      </c>
      <c r="Q453" s="5"/>
    </row>
    <row r="454" spans="1:17" x14ac:dyDescent="0.2">
      <c r="A454">
        <v>33</v>
      </c>
      <c r="B454" s="3">
        <v>1</v>
      </c>
      <c r="C454" s="3" t="s">
        <v>36</v>
      </c>
      <c r="D454" s="3" t="s">
        <v>3</v>
      </c>
      <c r="E454" s="3">
        <v>2007</v>
      </c>
      <c r="F454">
        <v>0.35270000000000001</v>
      </c>
      <c r="G454">
        <v>0.33812999999999999</v>
      </c>
      <c r="H454" s="9">
        <v>0.70350000000000001</v>
      </c>
      <c r="I454" s="1">
        <v>1.2217454999999999</v>
      </c>
      <c r="J454" s="1"/>
      <c r="K454" s="1">
        <v>24.07</v>
      </c>
      <c r="L454" s="1">
        <v>47.51</v>
      </c>
      <c r="M454" s="1">
        <v>13.13</v>
      </c>
      <c r="N454" s="1">
        <v>24.88</v>
      </c>
      <c r="Q454" s="5"/>
    </row>
    <row r="455" spans="1:17" x14ac:dyDescent="0.2">
      <c r="A455">
        <v>34</v>
      </c>
      <c r="B455" s="3">
        <v>1</v>
      </c>
      <c r="C455" s="3" t="s">
        <v>36</v>
      </c>
      <c r="D455" s="3" t="s">
        <v>4</v>
      </c>
      <c r="E455" s="3">
        <v>2007</v>
      </c>
      <c r="F455">
        <v>0.37596000000000002</v>
      </c>
      <c r="G455">
        <v>0.35419</v>
      </c>
      <c r="H455" s="9">
        <v>0.74729999999999996</v>
      </c>
      <c r="I455" s="1">
        <v>1.2382291000000001</v>
      </c>
      <c r="J455" s="1"/>
      <c r="K455" s="1">
        <v>26.5</v>
      </c>
      <c r="L455" s="1">
        <v>51.18</v>
      </c>
      <c r="M455" s="1">
        <v>10.46</v>
      </c>
      <c r="N455" s="1">
        <v>25.19</v>
      </c>
      <c r="Q455" s="5"/>
    </row>
    <row r="456" spans="1:17" x14ac:dyDescent="0.2">
      <c r="A456">
        <v>35</v>
      </c>
      <c r="B456" s="3">
        <v>1</v>
      </c>
      <c r="C456" s="3" t="s">
        <v>36</v>
      </c>
      <c r="D456" s="3" t="s">
        <v>5</v>
      </c>
      <c r="E456" s="3">
        <v>2007</v>
      </c>
      <c r="F456">
        <v>0.38429000000000002</v>
      </c>
      <c r="G456">
        <v>0.36048999999999998</v>
      </c>
      <c r="H456" s="9">
        <v>0.74770000000000003</v>
      </c>
      <c r="I456" s="1">
        <v>1.2213582000000001</v>
      </c>
      <c r="J456" s="1"/>
      <c r="K456" s="1">
        <v>28.09</v>
      </c>
      <c r="L456" s="1">
        <v>51.37</v>
      </c>
      <c r="M456" s="1">
        <v>9.74</v>
      </c>
      <c r="N456" s="1">
        <v>26.57</v>
      </c>
      <c r="Q456" s="5"/>
    </row>
    <row r="457" spans="1:17" x14ac:dyDescent="0.2">
      <c r="A457">
        <v>36</v>
      </c>
      <c r="B457" s="3">
        <v>1</v>
      </c>
      <c r="C457" s="3" t="s">
        <v>36</v>
      </c>
      <c r="D457" s="3" t="s">
        <v>6</v>
      </c>
      <c r="E457" s="3">
        <v>2007</v>
      </c>
      <c r="F457">
        <v>0.39366000000000001</v>
      </c>
      <c r="G457">
        <v>0.37181999999999998</v>
      </c>
      <c r="H457" s="9">
        <v>0.74260000000000004</v>
      </c>
      <c r="I457" s="1">
        <v>1.1134108</v>
      </c>
      <c r="J457" s="1"/>
      <c r="K457" s="1">
        <v>24.01</v>
      </c>
      <c r="L457" s="1">
        <v>49.82</v>
      </c>
      <c r="M457" s="1">
        <v>10.98</v>
      </c>
      <c r="N457" s="1">
        <v>26.93</v>
      </c>
      <c r="Q457" s="5"/>
    </row>
    <row r="458" spans="1:17" x14ac:dyDescent="0.2">
      <c r="A458">
        <v>37</v>
      </c>
      <c r="B458" s="3">
        <v>1</v>
      </c>
      <c r="C458" s="3" t="s">
        <v>36</v>
      </c>
      <c r="D458" s="3" t="s">
        <v>7</v>
      </c>
      <c r="E458" s="3">
        <v>2007</v>
      </c>
      <c r="F458">
        <v>0.38146999999999998</v>
      </c>
      <c r="G458">
        <v>0.35750999999999999</v>
      </c>
      <c r="H458" s="9">
        <v>0.74270000000000003</v>
      </c>
      <c r="I458" s="1">
        <v>0.88225268000000001</v>
      </c>
      <c r="J458" s="1"/>
      <c r="K458" s="1">
        <v>18.399999999999999</v>
      </c>
      <c r="L458" s="1">
        <v>44.78</v>
      </c>
      <c r="M458" s="1">
        <v>12.08</v>
      </c>
      <c r="N458" s="1">
        <v>27.81</v>
      </c>
      <c r="Q458" s="5"/>
    </row>
    <row r="459" spans="1:17" x14ac:dyDescent="0.2">
      <c r="A459">
        <v>38</v>
      </c>
      <c r="B459" s="3">
        <v>1</v>
      </c>
      <c r="C459" s="3" t="s">
        <v>36</v>
      </c>
      <c r="D459" s="3" t="s">
        <v>8</v>
      </c>
      <c r="E459" s="3">
        <v>2007</v>
      </c>
      <c r="F459">
        <v>0.36562</v>
      </c>
      <c r="G459">
        <v>0.34510000000000002</v>
      </c>
      <c r="H459" s="9">
        <v>0.73029999999999995</v>
      </c>
      <c r="I459" s="1">
        <v>0.69712609999999997</v>
      </c>
      <c r="J459" s="1"/>
      <c r="K459" s="1">
        <v>14.56</v>
      </c>
      <c r="L459" s="1">
        <v>41.24</v>
      </c>
      <c r="M459" s="1">
        <v>13.38</v>
      </c>
      <c r="N459" s="1">
        <v>29.35</v>
      </c>
      <c r="Q459" s="5"/>
    </row>
    <row r="460" spans="1:17" x14ac:dyDescent="0.2">
      <c r="A460">
        <v>39</v>
      </c>
      <c r="B460" s="3">
        <v>1</v>
      </c>
      <c r="C460" s="3" t="s">
        <v>36</v>
      </c>
      <c r="D460" s="3" t="s">
        <v>9</v>
      </c>
      <c r="E460" s="3">
        <v>2007</v>
      </c>
      <c r="F460">
        <v>0.37742999999999999</v>
      </c>
      <c r="G460">
        <v>0.36142999999999997</v>
      </c>
      <c r="H460" s="9">
        <v>0.69099999999999995</v>
      </c>
      <c r="I460" s="1">
        <v>0.55440398999999996</v>
      </c>
      <c r="J460" s="1"/>
      <c r="K460" s="1">
        <v>12.85</v>
      </c>
      <c r="L460" s="1">
        <v>33.159999999999997</v>
      </c>
      <c r="M460" s="1">
        <v>16.739999999999998</v>
      </c>
      <c r="N460" s="1">
        <v>31.17</v>
      </c>
      <c r="Q460" s="5"/>
    </row>
    <row r="461" spans="1:17" x14ac:dyDescent="0.2">
      <c r="A461">
        <v>40</v>
      </c>
      <c r="B461" s="3">
        <v>1</v>
      </c>
      <c r="C461" s="3" t="s">
        <v>36</v>
      </c>
      <c r="D461" s="3" t="s">
        <v>10</v>
      </c>
      <c r="E461" s="3">
        <v>2007</v>
      </c>
      <c r="F461">
        <v>0.33633999999999997</v>
      </c>
      <c r="G461">
        <v>0.31402999999999998</v>
      </c>
      <c r="H461" s="9">
        <v>0.58860000000000001</v>
      </c>
      <c r="I461" s="1">
        <v>0.41040309000000003</v>
      </c>
      <c r="J461" s="1"/>
      <c r="K461" s="1">
        <v>9.41</v>
      </c>
      <c r="L461" s="1">
        <v>25.27</v>
      </c>
      <c r="M461" s="1">
        <v>22.88</v>
      </c>
      <c r="N461" s="1">
        <v>31.37</v>
      </c>
      <c r="Q461" s="5"/>
    </row>
    <row r="462" spans="1:17" x14ac:dyDescent="0.2">
      <c r="A462">
        <v>41</v>
      </c>
      <c r="B462" s="3">
        <v>1</v>
      </c>
      <c r="C462" s="3" t="s">
        <v>37</v>
      </c>
      <c r="D462" s="3" t="s">
        <v>1</v>
      </c>
      <c r="E462" s="3">
        <v>2007</v>
      </c>
      <c r="F462">
        <v>0.37691999999999998</v>
      </c>
      <c r="G462">
        <v>0.34709000000000001</v>
      </c>
      <c r="H462" s="9">
        <v>0.1231</v>
      </c>
      <c r="I462" s="1">
        <v>0.99332140000000002</v>
      </c>
      <c r="J462" s="1"/>
      <c r="K462" s="1">
        <v>3.08</v>
      </c>
      <c r="L462" s="1">
        <v>20.170000000000002</v>
      </c>
      <c r="M462" s="1">
        <v>25.49</v>
      </c>
      <c r="N462" s="1">
        <v>37.82</v>
      </c>
      <c r="Q462" s="5"/>
    </row>
    <row r="463" spans="1:17" x14ac:dyDescent="0.2">
      <c r="A463">
        <v>42</v>
      </c>
      <c r="B463" s="3">
        <v>1</v>
      </c>
      <c r="C463" s="3" t="s">
        <v>37</v>
      </c>
      <c r="D463" s="3" t="s">
        <v>2</v>
      </c>
      <c r="E463" s="3">
        <v>2007</v>
      </c>
      <c r="F463">
        <v>0.35716999999999999</v>
      </c>
      <c r="G463">
        <v>0.34670000000000001</v>
      </c>
      <c r="H463" s="9">
        <v>0.29060000000000002</v>
      </c>
      <c r="I463" s="1">
        <v>1.3575101000000001</v>
      </c>
      <c r="J463" s="1"/>
      <c r="K463" s="1">
        <v>9.93</v>
      </c>
      <c r="L463" s="1">
        <v>29.18</v>
      </c>
      <c r="M463" s="1">
        <v>18.82</v>
      </c>
      <c r="N463" s="1">
        <v>32.94</v>
      </c>
      <c r="Q463" s="5"/>
    </row>
    <row r="464" spans="1:17" x14ac:dyDescent="0.2">
      <c r="A464">
        <v>43</v>
      </c>
      <c r="B464" s="3">
        <v>1</v>
      </c>
      <c r="C464" s="3" t="s">
        <v>37</v>
      </c>
      <c r="D464" s="3" t="s">
        <v>3</v>
      </c>
      <c r="E464" s="3">
        <v>2007</v>
      </c>
      <c r="F464">
        <v>0.33890999999999999</v>
      </c>
      <c r="G464">
        <v>0.32701999999999998</v>
      </c>
      <c r="H464" s="9">
        <v>0.35770000000000002</v>
      </c>
      <c r="I464" s="1">
        <v>1.4593787</v>
      </c>
      <c r="J464" s="1"/>
      <c r="K464" s="1">
        <v>11.82</v>
      </c>
      <c r="L464" s="1">
        <v>33.92</v>
      </c>
      <c r="M464" s="1">
        <v>16.850000000000001</v>
      </c>
      <c r="N464" s="1">
        <v>28.82</v>
      </c>
      <c r="Q464" s="5"/>
    </row>
    <row r="465" spans="1:17" x14ac:dyDescent="0.2">
      <c r="A465">
        <v>44</v>
      </c>
      <c r="B465" s="3">
        <v>1</v>
      </c>
      <c r="C465" s="3" t="s">
        <v>37</v>
      </c>
      <c r="D465" s="3" t="s">
        <v>4</v>
      </c>
      <c r="E465" s="3">
        <v>2007</v>
      </c>
      <c r="F465">
        <v>0.30269000000000001</v>
      </c>
      <c r="G465">
        <v>0.28926000000000002</v>
      </c>
      <c r="H465" s="9">
        <v>0.40479999999999999</v>
      </c>
      <c r="I465" s="1">
        <v>1.3293417999999999</v>
      </c>
      <c r="J465" s="1"/>
      <c r="K465" s="1">
        <v>17.09</v>
      </c>
      <c r="L465" s="1">
        <v>29.79</v>
      </c>
      <c r="M465" s="1">
        <v>14.79</v>
      </c>
      <c r="N465" s="1">
        <v>33.96</v>
      </c>
      <c r="Q465" s="5"/>
    </row>
    <row r="466" spans="1:17" x14ac:dyDescent="0.2">
      <c r="A466">
        <v>45</v>
      </c>
      <c r="B466" s="3">
        <v>1</v>
      </c>
      <c r="C466" s="3" t="s">
        <v>37</v>
      </c>
      <c r="D466" s="3" t="s">
        <v>5</v>
      </c>
      <c r="E466" s="3">
        <v>2007</v>
      </c>
      <c r="F466">
        <v>0.33811000000000002</v>
      </c>
      <c r="G466">
        <v>0.33371000000000001</v>
      </c>
      <c r="H466" s="9">
        <v>0.46260000000000001</v>
      </c>
      <c r="I466" s="1">
        <v>1.3750749</v>
      </c>
      <c r="J466" s="1"/>
      <c r="K466" s="1">
        <v>17.260000000000002</v>
      </c>
      <c r="L466" s="1">
        <v>38.33</v>
      </c>
      <c r="M466" s="1">
        <v>14.25</v>
      </c>
      <c r="N466" s="1">
        <v>26.78</v>
      </c>
      <c r="Q466" s="5"/>
    </row>
    <row r="467" spans="1:17" x14ac:dyDescent="0.2">
      <c r="A467">
        <v>46</v>
      </c>
      <c r="B467" s="3">
        <v>1</v>
      </c>
      <c r="C467" s="3" t="s">
        <v>37</v>
      </c>
      <c r="D467" s="3" t="s">
        <v>6</v>
      </c>
      <c r="E467" s="3">
        <v>2007</v>
      </c>
      <c r="F467">
        <v>0.33191999999999999</v>
      </c>
      <c r="G467">
        <v>0.32185000000000002</v>
      </c>
      <c r="H467" s="9">
        <v>0.45100000000000001</v>
      </c>
      <c r="I467" s="1">
        <v>1.3666399</v>
      </c>
      <c r="J467" s="1"/>
      <c r="K467" s="1">
        <v>16.63</v>
      </c>
      <c r="L467" s="1">
        <v>37.369999999999997</v>
      </c>
      <c r="M467" s="1">
        <v>20.88</v>
      </c>
      <c r="N467" s="1">
        <v>19.53</v>
      </c>
      <c r="Q467" s="5"/>
    </row>
    <row r="468" spans="1:17" x14ac:dyDescent="0.2">
      <c r="A468">
        <v>47</v>
      </c>
      <c r="B468" s="3">
        <v>1</v>
      </c>
      <c r="C468" s="3" t="s">
        <v>37</v>
      </c>
      <c r="D468" s="3" t="s">
        <v>7</v>
      </c>
      <c r="E468" s="3">
        <v>2007</v>
      </c>
      <c r="F468">
        <v>0.35911999999999999</v>
      </c>
      <c r="G468">
        <v>0.35388999999999998</v>
      </c>
      <c r="H468" s="9">
        <v>0.41320000000000001</v>
      </c>
      <c r="I468" s="1">
        <v>1.0641924</v>
      </c>
      <c r="J468" s="1"/>
      <c r="K468" s="1">
        <v>10.19</v>
      </c>
      <c r="L468" s="1">
        <v>33.630000000000003</v>
      </c>
      <c r="M468" s="1">
        <v>24.34</v>
      </c>
      <c r="N468" s="1">
        <v>14.6</v>
      </c>
      <c r="Q468" s="5"/>
    </row>
    <row r="469" spans="1:17" x14ac:dyDescent="0.2">
      <c r="A469">
        <v>48</v>
      </c>
      <c r="B469" s="3">
        <v>1</v>
      </c>
      <c r="C469" s="3" t="s">
        <v>37</v>
      </c>
      <c r="D469" s="3" t="s">
        <v>8</v>
      </c>
      <c r="E469" s="3">
        <v>2007</v>
      </c>
      <c r="F469">
        <v>0.37012</v>
      </c>
      <c r="G469">
        <v>0.35304000000000002</v>
      </c>
      <c r="H469" s="9">
        <v>0.43430000000000002</v>
      </c>
      <c r="I469" s="1">
        <v>0.90785601999999999</v>
      </c>
      <c r="J469" s="1"/>
      <c r="K469" s="1">
        <v>9.49</v>
      </c>
      <c r="L469" s="1">
        <v>21.8</v>
      </c>
      <c r="M469" s="1">
        <v>27.82</v>
      </c>
      <c r="N469" s="1">
        <v>15.79</v>
      </c>
      <c r="Q469" s="5"/>
    </row>
    <row r="470" spans="1:17" x14ac:dyDescent="0.2">
      <c r="A470">
        <v>49</v>
      </c>
      <c r="B470" s="3">
        <v>1</v>
      </c>
      <c r="C470" s="3" t="s">
        <v>37</v>
      </c>
      <c r="D470" s="3" t="s">
        <v>9</v>
      </c>
      <c r="E470" s="3">
        <v>2007</v>
      </c>
      <c r="F470">
        <v>0.33284999999999998</v>
      </c>
      <c r="G470">
        <v>0.31394</v>
      </c>
      <c r="H470" s="9">
        <v>0.3725</v>
      </c>
      <c r="I470" s="1">
        <v>0.89194909</v>
      </c>
      <c r="J470" s="1"/>
      <c r="K470" s="1">
        <v>6.38</v>
      </c>
      <c r="L470" s="1">
        <v>22.34</v>
      </c>
      <c r="M470" s="1">
        <v>25.53</v>
      </c>
      <c r="N470" s="1">
        <v>17.02</v>
      </c>
      <c r="Q470" s="5"/>
    </row>
    <row r="471" spans="1:17" x14ac:dyDescent="0.2">
      <c r="A471">
        <v>50</v>
      </c>
      <c r="B471" s="3">
        <v>1</v>
      </c>
      <c r="C471" s="3" t="s">
        <v>37</v>
      </c>
      <c r="D471" s="3" t="s">
        <v>10</v>
      </c>
      <c r="E471" s="3">
        <v>2007</v>
      </c>
      <c r="F471">
        <v>0.55154000000000003</v>
      </c>
      <c r="G471">
        <v>0.55318999999999996</v>
      </c>
      <c r="H471" s="9">
        <v>0.36649999999999999</v>
      </c>
      <c r="I471" s="1">
        <v>0.66856196000000001</v>
      </c>
      <c r="J471" s="1"/>
      <c r="K471" s="1">
        <v>6.41</v>
      </c>
      <c r="L471" s="1">
        <v>18.920000000000002</v>
      </c>
      <c r="M471" s="1">
        <v>40.54</v>
      </c>
      <c r="N471" s="1">
        <v>8.11</v>
      </c>
      <c r="Q471" s="5"/>
    </row>
    <row r="472" spans="1:17" x14ac:dyDescent="0.2">
      <c r="A472">
        <v>51</v>
      </c>
      <c r="B472" s="3">
        <v>1</v>
      </c>
      <c r="C472" s="3" t="s">
        <v>38</v>
      </c>
      <c r="D472" s="3" t="s">
        <v>1</v>
      </c>
      <c r="E472" s="3">
        <v>2007</v>
      </c>
      <c r="F472">
        <v>0.30376999999999998</v>
      </c>
      <c r="G472">
        <v>0.27626000000000001</v>
      </c>
      <c r="H472" s="9">
        <v>0.34370000000000001</v>
      </c>
      <c r="I472" s="1">
        <v>0.89892598999999995</v>
      </c>
      <c r="J472" s="1"/>
      <c r="K472" s="1">
        <v>3.4</v>
      </c>
      <c r="L472" s="1">
        <v>19.489999999999998</v>
      </c>
      <c r="M472" s="1">
        <v>19.489999999999998</v>
      </c>
      <c r="N472" s="1">
        <v>38.979999999999997</v>
      </c>
      <c r="Q472" s="5"/>
    </row>
    <row r="473" spans="1:17" x14ac:dyDescent="0.2">
      <c r="A473">
        <v>52</v>
      </c>
      <c r="B473" s="3">
        <v>1</v>
      </c>
      <c r="C473" s="3" t="s">
        <v>38</v>
      </c>
      <c r="D473" s="3" t="s">
        <v>2</v>
      </c>
      <c r="E473" s="3">
        <v>2007</v>
      </c>
      <c r="F473">
        <v>0.32339000000000001</v>
      </c>
      <c r="G473">
        <v>0.30814999999999998</v>
      </c>
      <c r="H473" s="9">
        <v>0.58850000000000002</v>
      </c>
      <c r="I473" s="1">
        <v>1.2723534000000001</v>
      </c>
      <c r="J473" s="1"/>
      <c r="K473" s="1">
        <v>10.89</v>
      </c>
      <c r="L473" s="1">
        <v>31.76</v>
      </c>
      <c r="M473" s="1">
        <v>14.56</v>
      </c>
      <c r="N473" s="1">
        <v>29.68</v>
      </c>
      <c r="Q473" s="5"/>
    </row>
    <row r="474" spans="1:17" x14ac:dyDescent="0.2">
      <c r="A474">
        <v>53</v>
      </c>
      <c r="B474" s="3">
        <v>1</v>
      </c>
      <c r="C474" s="3" t="s">
        <v>38</v>
      </c>
      <c r="D474" s="3" t="s">
        <v>3</v>
      </c>
      <c r="E474" s="3">
        <v>2007</v>
      </c>
      <c r="F474">
        <v>0.33169999999999999</v>
      </c>
      <c r="G474">
        <v>0.31112000000000001</v>
      </c>
      <c r="H474" s="9">
        <v>0.6371</v>
      </c>
      <c r="I474" s="1">
        <v>1.4548542</v>
      </c>
      <c r="J474" s="1"/>
      <c r="K474" s="1">
        <v>11.27</v>
      </c>
      <c r="L474" s="1">
        <v>34.33</v>
      </c>
      <c r="M474" s="1">
        <v>12.57</v>
      </c>
      <c r="N474" s="1">
        <v>23.15</v>
      </c>
      <c r="Q474" s="5"/>
    </row>
    <row r="475" spans="1:17" x14ac:dyDescent="0.2">
      <c r="A475">
        <v>54</v>
      </c>
      <c r="B475" s="3">
        <v>1</v>
      </c>
      <c r="C475" s="3" t="s">
        <v>38</v>
      </c>
      <c r="D475" s="3" t="s">
        <v>4</v>
      </c>
      <c r="E475" s="3">
        <v>2007</v>
      </c>
      <c r="F475">
        <v>0.35843999999999998</v>
      </c>
      <c r="G475">
        <v>0.32800000000000001</v>
      </c>
      <c r="H475" s="9">
        <v>0.64290000000000003</v>
      </c>
      <c r="I475" s="1">
        <v>1.4774179999999999</v>
      </c>
      <c r="J475" s="1"/>
      <c r="K475" s="1">
        <v>12.68</v>
      </c>
      <c r="L475" s="1">
        <v>35.880000000000003</v>
      </c>
      <c r="M475" s="1">
        <v>15.29</v>
      </c>
      <c r="N475" s="1">
        <v>20.81</v>
      </c>
      <c r="Q475" s="5"/>
    </row>
    <row r="476" spans="1:17" x14ac:dyDescent="0.2">
      <c r="A476">
        <v>55</v>
      </c>
      <c r="B476" s="3">
        <v>1</v>
      </c>
      <c r="C476" s="3" t="s">
        <v>38</v>
      </c>
      <c r="D476" s="3" t="s">
        <v>5</v>
      </c>
      <c r="E476" s="3">
        <v>2007</v>
      </c>
      <c r="F476">
        <v>0.35494999999999999</v>
      </c>
      <c r="G476">
        <v>0.34103</v>
      </c>
      <c r="H476" s="9">
        <v>0.68540000000000001</v>
      </c>
      <c r="I476" s="1">
        <v>1.48247</v>
      </c>
      <c r="J476" s="1"/>
      <c r="K476" s="1">
        <v>9.81</v>
      </c>
      <c r="L476" s="1">
        <v>33.25</v>
      </c>
      <c r="M476" s="1">
        <v>11.41</v>
      </c>
      <c r="N476" s="1">
        <v>20.6</v>
      </c>
      <c r="Q476" s="5"/>
    </row>
    <row r="477" spans="1:17" x14ac:dyDescent="0.2">
      <c r="A477">
        <v>56</v>
      </c>
      <c r="B477" s="3">
        <v>1</v>
      </c>
      <c r="C477" s="3" t="s">
        <v>38</v>
      </c>
      <c r="D477" s="3" t="s">
        <v>6</v>
      </c>
      <c r="E477" s="3">
        <v>2007</v>
      </c>
      <c r="F477">
        <v>0.37213000000000002</v>
      </c>
      <c r="G477">
        <v>0.35420000000000001</v>
      </c>
      <c r="H477" s="9">
        <v>0.622</v>
      </c>
      <c r="I477" s="1">
        <v>1.4371746999999999</v>
      </c>
      <c r="J477" s="1"/>
      <c r="K477" s="1">
        <v>7.32</v>
      </c>
      <c r="L477" s="1">
        <v>35.979999999999997</v>
      </c>
      <c r="M477" s="1">
        <v>14.77</v>
      </c>
      <c r="N477" s="1">
        <v>18.559999999999999</v>
      </c>
      <c r="Q477" s="5"/>
    </row>
    <row r="478" spans="1:17" x14ac:dyDescent="0.2">
      <c r="A478">
        <v>57</v>
      </c>
      <c r="B478" s="3">
        <v>1</v>
      </c>
      <c r="C478" s="3" t="s">
        <v>38</v>
      </c>
      <c r="D478" s="3" t="s">
        <v>7</v>
      </c>
      <c r="E478" s="3">
        <v>2007</v>
      </c>
      <c r="F478">
        <v>0.38719999999999999</v>
      </c>
      <c r="G478">
        <v>0.38462000000000002</v>
      </c>
      <c r="H478" s="9">
        <v>0.6482</v>
      </c>
      <c r="I478" s="1">
        <v>1.2574424</v>
      </c>
      <c r="J478" s="1"/>
      <c r="K478" s="1">
        <v>7.04</v>
      </c>
      <c r="L478" s="1">
        <v>25.89</v>
      </c>
      <c r="M478" s="1">
        <v>18.75</v>
      </c>
      <c r="N478" s="1">
        <v>24.55</v>
      </c>
      <c r="Q478" s="5"/>
    </row>
    <row r="479" spans="1:17" x14ac:dyDescent="0.2">
      <c r="A479">
        <v>58</v>
      </c>
      <c r="B479" s="3">
        <v>1</v>
      </c>
      <c r="C479" s="3" t="s">
        <v>38</v>
      </c>
      <c r="D479" s="3" t="s">
        <v>8</v>
      </c>
      <c r="E479" s="3">
        <v>2007</v>
      </c>
      <c r="F479">
        <v>0.35565000000000002</v>
      </c>
      <c r="G479">
        <v>0.33007999999999998</v>
      </c>
      <c r="H479" s="9">
        <v>0.61070000000000002</v>
      </c>
      <c r="I479" s="1">
        <v>0.99095405000000003</v>
      </c>
      <c r="J479" s="1"/>
      <c r="K479" s="1">
        <v>4.7</v>
      </c>
      <c r="L479" s="1">
        <v>20</v>
      </c>
      <c r="M479" s="1">
        <v>21.43</v>
      </c>
      <c r="N479" s="1">
        <v>17.14</v>
      </c>
      <c r="Q479" s="5"/>
    </row>
    <row r="480" spans="1:17" x14ac:dyDescent="0.2">
      <c r="A480">
        <v>59</v>
      </c>
      <c r="B480" s="3">
        <v>1</v>
      </c>
      <c r="C480" s="3" t="s">
        <v>38</v>
      </c>
      <c r="D480" s="3" t="s">
        <v>9</v>
      </c>
      <c r="E480" s="3">
        <v>2007</v>
      </c>
      <c r="F480">
        <v>0.36264000000000002</v>
      </c>
      <c r="G480">
        <v>0.33904000000000001</v>
      </c>
      <c r="H480" s="9">
        <v>0.59799999999999998</v>
      </c>
      <c r="I480" s="1">
        <v>0.98374384000000004</v>
      </c>
      <c r="J480" s="1"/>
      <c r="K480" s="1">
        <v>4.9800000000000004</v>
      </c>
      <c r="L480" s="1">
        <v>22.73</v>
      </c>
      <c r="M480" s="1">
        <v>20.45</v>
      </c>
      <c r="N480" s="1">
        <v>15.91</v>
      </c>
      <c r="Q480" s="5"/>
    </row>
    <row r="481" spans="1:17" x14ac:dyDescent="0.2">
      <c r="A481">
        <v>60</v>
      </c>
      <c r="B481" s="3">
        <v>1</v>
      </c>
      <c r="C481" s="3" t="s">
        <v>38</v>
      </c>
      <c r="D481" s="3" t="s">
        <v>10</v>
      </c>
      <c r="E481" s="3">
        <v>2007</v>
      </c>
      <c r="F481">
        <v>0.36262</v>
      </c>
      <c r="G481">
        <v>0.34354000000000001</v>
      </c>
      <c r="H481" s="9">
        <v>0.502</v>
      </c>
      <c r="I481" s="1">
        <v>0.94289221999999995</v>
      </c>
      <c r="J481" s="1"/>
      <c r="K481" s="1">
        <v>4.74</v>
      </c>
      <c r="L481" s="1">
        <v>20</v>
      </c>
      <c r="M481" s="1">
        <v>8</v>
      </c>
      <c r="N481" s="1">
        <v>28</v>
      </c>
      <c r="Q481" s="5"/>
    </row>
    <row r="482" spans="1:17" x14ac:dyDescent="0.2">
      <c r="A482">
        <v>1</v>
      </c>
      <c r="B482" s="3">
        <v>0</v>
      </c>
      <c r="C482" s="3" t="s">
        <v>36</v>
      </c>
      <c r="D482" s="3" t="s">
        <v>1</v>
      </c>
      <c r="E482" s="3">
        <v>2010</v>
      </c>
      <c r="F482">
        <v>0.38836999999999999</v>
      </c>
      <c r="G482">
        <v>0.35596</v>
      </c>
      <c r="H482" s="9">
        <v>19.579999999999998</v>
      </c>
      <c r="I482" s="1">
        <v>0.68287326000000004</v>
      </c>
      <c r="J482" s="1"/>
      <c r="K482" s="1">
        <v>9.17</v>
      </c>
      <c r="L482" s="1">
        <v>21.28</v>
      </c>
      <c r="M482" s="1">
        <v>14.29</v>
      </c>
      <c r="N482" s="1">
        <v>7.4</v>
      </c>
      <c r="Q482" s="5"/>
    </row>
    <row r="483" spans="1:17" x14ac:dyDescent="0.2">
      <c r="A483">
        <v>2</v>
      </c>
      <c r="B483" s="3">
        <v>0</v>
      </c>
      <c r="C483" s="3" t="s">
        <v>36</v>
      </c>
      <c r="D483" s="3" t="s">
        <v>2</v>
      </c>
      <c r="E483" s="3">
        <v>2010</v>
      </c>
      <c r="F483">
        <v>0.30930999999999997</v>
      </c>
      <c r="G483">
        <v>0.29460999999999998</v>
      </c>
      <c r="H483" s="9">
        <v>54.52</v>
      </c>
      <c r="I483" s="1">
        <v>1.0047659</v>
      </c>
      <c r="J483" s="1"/>
      <c r="K483" s="1">
        <v>24.4</v>
      </c>
      <c r="L483" s="1">
        <v>35.94</v>
      </c>
      <c r="M483" s="1">
        <v>8.44</v>
      </c>
      <c r="N483" s="1">
        <v>4.42</v>
      </c>
      <c r="Q483" s="5"/>
    </row>
    <row r="484" spans="1:17" x14ac:dyDescent="0.2">
      <c r="A484">
        <v>3</v>
      </c>
      <c r="B484" s="3">
        <v>0</v>
      </c>
      <c r="C484" s="3" t="s">
        <v>36</v>
      </c>
      <c r="D484" s="3" t="s">
        <v>3</v>
      </c>
      <c r="E484" s="3">
        <v>2010</v>
      </c>
      <c r="F484">
        <v>0.33568999999999999</v>
      </c>
      <c r="G484">
        <v>0.32840000000000003</v>
      </c>
      <c r="H484" s="9">
        <v>72.400000000000006</v>
      </c>
      <c r="I484" s="1">
        <v>1.1970670999999999</v>
      </c>
      <c r="J484" s="1"/>
      <c r="K484" s="1">
        <v>30.65</v>
      </c>
      <c r="L484" s="1">
        <v>44.02</v>
      </c>
      <c r="M484" s="1">
        <v>7.12</v>
      </c>
      <c r="N484" s="1">
        <v>3.76</v>
      </c>
      <c r="Q484" s="5"/>
    </row>
    <row r="485" spans="1:17" x14ac:dyDescent="0.2">
      <c r="A485">
        <v>4</v>
      </c>
      <c r="B485" s="3">
        <v>0</v>
      </c>
      <c r="C485" s="3" t="s">
        <v>36</v>
      </c>
      <c r="D485" s="3" t="s">
        <v>4</v>
      </c>
      <c r="E485" s="3">
        <v>2010</v>
      </c>
      <c r="F485">
        <v>0.36348000000000003</v>
      </c>
      <c r="G485">
        <v>0.35600999999999999</v>
      </c>
      <c r="H485" s="9">
        <v>77.45</v>
      </c>
      <c r="I485" s="1">
        <v>1.3041818999999999</v>
      </c>
      <c r="J485" s="1"/>
      <c r="K485" s="1">
        <v>35.159999999999997</v>
      </c>
      <c r="L485" s="1">
        <v>48.62</v>
      </c>
      <c r="M485" s="1">
        <v>6.21</v>
      </c>
      <c r="N485" s="1">
        <v>3.88</v>
      </c>
      <c r="Q485" s="5"/>
    </row>
    <row r="486" spans="1:17" x14ac:dyDescent="0.2">
      <c r="A486">
        <v>5</v>
      </c>
      <c r="B486" s="3">
        <v>0</v>
      </c>
      <c r="C486" s="3" t="s">
        <v>36</v>
      </c>
      <c r="D486" s="3" t="s">
        <v>5</v>
      </c>
      <c r="E486" s="3">
        <v>2010</v>
      </c>
      <c r="F486">
        <v>0.38505</v>
      </c>
      <c r="G486">
        <v>0.37929000000000002</v>
      </c>
      <c r="H486" s="9">
        <v>80.91</v>
      </c>
      <c r="I486" s="1">
        <v>1.2501633000000001</v>
      </c>
      <c r="J486" s="1"/>
      <c r="K486" s="1">
        <v>33.01</v>
      </c>
      <c r="L486" s="1">
        <v>49.67</v>
      </c>
      <c r="M486" s="1">
        <v>6.08</v>
      </c>
      <c r="N486" s="1">
        <v>4.18</v>
      </c>
      <c r="Q486" s="5"/>
    </row>
    <row r="487" spans="1:17" x14ac:dyDescent="0.2">
      <c r="A487">
        <v>6</v>
      </c>
      <c r="B487" s="3">
        <v>0</v>
      </c>
      <c r="C487" s="3" t="s">
        <v>36</v>
      </c>
      <c r="D487" s="3" t="s">
        <v>6</v>
      </c>
      <c r="E487" s="3">
        <v>2010</v>
      </c>
      <c r="F487">
        <v>0.39388000000000001</v>
      </c>
      <c r="G487">
        <v>0.38818000000000003</v>
      </c>
      <c r="H487" s="9">
        <v>82.51</v>
      </c>
      <c r="I487" s="1">
        <v>1.2243595</v>
      </c>
      <c r="J487" s="1"/>
      <c r="K487" s="1">
        <v>27.88</v>
      </c>
      <c r="L487" s="1">
        <v>49.59</v>
      </c>
      <c r="M487" s="1">
        <v>6.29</v>
      </c>
      <c r="N487" s="1">
        <v>3.44</v>
      </c>
      <c r="Q487" s="5"/>
    </row>
    <row r="488" spans="1:17" x14ac:dyDescent="0.2">
      <c r="A488">
        <v>7</v>
      </c>
      <c r="B488" s="3">
        <v>0</v>
      </c>
      <c r="C488" s="3" t="s">
        <v>36</v>
      </c>
      <c r="D488" s="3" t="s">
        <v>7</v>
      </c>
      <c r="E488" s="3">
        <v>2010</v>
      </c>
      <c r="F488">
        <v>0.39905000000000002</v>
      </c>
      <c r="G488">
        <v>0.39295000000000002</v>
      </c>
      <c r="H488" s="9">
        <v>85.61</v>
      </c>
      <c r="I488" s="1">
        <v>1.1228136</v>
      </c>
      <c r="J488" s="1"/>
      <c r="K488" s="1">
        <v>24.77</v>
      </c>
      <c r="L488" s="1">
        <v>46.99</v>
      </c>
      <c r="M488" s="1">
        <v>5.56</v>
      </c>
      <c r="N488" s="1">
        <v>3.79</v>
      </c>
      <c r="Q488" s="5"/>
    </row>
    <row r="489" spans="1:17" x14ac:dyDescent="0.2">
      <c r="A489">
        <v>8</v>
      </c>
      <c r="B489" s="3">
        <v>0</v>
      </c>
      <c r="C489" s="3" t="s">
        <v>36</v>
      </c>
      <c r="D489" s="3" t="s">
        <v>8</v>
      </c>
      <c r="E489" s="3">
        <v>2010</v>
      </c>
      <c r="F489">
        <v>0.40989999999999999</v>
      </c>
      <c r="G489">
        <v>0.40236</v>
      </c>
      <c r="H489" s="9">
        <v>84.86</v>
      </c>
      <c r="I489" s="1">
        <v>0.93700855999999999</v>
      </c>
      <c r="J489" s="1"/>
      <c r="K489" s="1">
        <v>20.69</v>
      </c>
      <c r="L489" s="1">
        <v>43.67</v>
      </c>
      <c r="M489" s="1">
        <v>5.63</v>
      </c>
      <c r="N489" s="1">
        <v>4.8</v>
      </c>
      <c r="Q489" s="5"/>
    </row>
    <row r="490" spans="1:17" x14ac:dyDescent="0.2">
      <c r="A490">
        <v>9</v>
      </c>
      <c r="B490" s="3">
        <v>0</v>
      </c>
      <c r="C490" s="3" t="s">
        <v>36</v>
      </c>
      <c r="D490" s="3" t="s">
        <v>9</v>
      </c>
      <c r="E490" s="3">
        <v>2010</v>
      </c>
      <c r="F490">
        <v>0.40242</v>
      </c>
      <c r="G490">
        <v>0.39078000000000002</v>
      </c>
      <c r="H490" s="9">
        <v>84.67</v>
      </c>
      <c r="I490" s="1">
        <v>0.71077833000000001</v>
      </c>
      <c r="J490" s="1"/>
      <c r="K490" s="1">
        <v>21.2</v>
      </c>
      <c r="L490" s="1">
        <v>44.98</v>
      </c>
      <c r="M490" s="1">
        <v>7.13</v>
      </c>
      <c r="N490" s="1">
        <v>4.3600000000000003</v>
      </c>
      <c r="Q490" s="5"/>
    </row>
    <row r="491" spans="1:17" x14ac:dyDescent="0.2">
      <c r="A491">
        <v>10</v>
      </c>
      <c r="B491" s="3">
        <v>0</v>
      </c>
      <c r="C491" s="3" t="s">
        <v>36</v>
      </c>
      <c r="D491" s="3" t="s">
        <v>10</v>
      </c>
      <c r="E491" s="3">
        <v>2010</v>
      </c>
      <c r="F491">
        <v>0.43218000000000001</v>
      </c>
      <c r="G491">
        <v>0.42252000000000001</v>
      </c>
      <c r="H491" s="9">
        <v>83.09</v>
      </c>
      <c r="I491" s="1">
        <v>0.54589310999999996</v>
      </c>
      <c r="J491" s="1"/>
      <c r="K491" s="1">
        <v>16.13</v>
      </c>
      <c r="L491" s="1">
        <v>44.41</v>
      </c>
      <c r="M491" s="1">
        <v>10.7</v>
      </c>
      <c r="N491" s="1">
        <v>4.63</v>
      </c>
      <c r="Q491" s="5"/>
    </row>
    <row r="492" spans="1:17" x14ac:dyDescent="0.2">
      <c r="A492">
        <v>11</v>
      </c>
      <c r="B492" s="3">
        <v>0</v>
      </c>
      <c r="C492" s="3" t="s">
        <v>37</v>
      </c>
      <c r="D492" s="3" t="s">
        <v>1</v>
      </c>
      <c r="E492" s="3">
        <v>2010</v>
      </c>
      <c r="F492">
        <v>0.34448000000000001</v>
      </c>
      <c r="G492">
        <v>0.33334000000000003</v>
      </c>
      <c r="H492" s="9">
        <v>11.21</v>
      </c>
      <c r="I492" s="1">
        <v>0.86386980000000002</v>
      </c>
      <c r="J492" s="1"/>
      <c r="K492" s="1">
        <v>3.95</v>
      </c>
      <c r="L492" s="1">
        <v>14.12</v>
      </c>
      <c r="M492" s="1">
        <v>20.59</v>
      </c>
      <c r="N492" s="1">
        <v>12.06</v>
      </c>
      <c r="Q492" s="5"/>
    </row>
    <row r="493" spans="1:17" x14ac:dyDescent="0.2">
      <c r="A493">
        <v>12</v>
      </c>
      <c r="B493" s="3">
        <v>0</v>
      </c>
      <c r="C493" s="3" t="s">
        <v>37</v>
      </c>
      <c r="D493" s="3" t="s">
        <v>2</v>
      </c>
      <c r="E493" s="3">
        <v>2010</v>
      </c>
      <c r="F493">
        <v>0.32113000000000003</v>
      </c>
      <c r="G493">
        <v>0.30525999999999998</v>
      </c>
      <c r="H493" s="9">
        <v>42.64</v>
      </c>
      <c r="I493" s="1">
        <v>1.1957952000000001</v>
      </c>
      <c r="J493" s="1"/>
      <c r="K493" s="1">
        <v>12.32</v>
      </c>
      <c r="L493" s="1">
        <v>18.8</v>
      </c>
      <c r="M493" s="1">
        <v>11.81</v>
      </c>
      <c r="N493" s="1">
        <v>10.36</v>
      </c>
      <c r="Q493" s="5"/>
    </row>
    <row r="494" spans="1:17" x14ac:dyDescent="0.2">
      <c r="A494">
        <v>13</v>
      </c>
      <c r="B494" s="3">
        <v>0</v>
      </c>
      <c r="C494" s="3" t="s">
        <v>37</v>
      </c>
      <c r="D494" s="3" t="s">
        <v>3</v>
      </c>
      <c r="E494" s="3">
        <v>2010</v>
      </c>
      <c r="F494">
        <v>0.32612999999999998</v>
      </c>
      <c r="G494">
        <v>0.31325999999999998</v>
      </c>
      <c r="H494" s="9">
        <v>55.81</v>
      </c>
      <c r="I494" s="1">
        <v>1.3356847000000001</v>
      </c>
      <c r="J494" s="1"/>
      <c r="K494" s="1">
        <v>14.21</v>
      </c>
      <c r="L494" s="1">
        <v>21.65</v>
      </c>
      <c r="M494" s="1">
        <v>9.49</v>
      </c>
      <c r="N494" s="1">
        <v>9.49</v>
      </c>
      <c r="Q494" s="5"/>
    </row>
    <row r="495" spans="1:17" x14ac:dyDescent="0.2">
      <c r="A495">
        <v>14</v>
      </c>
      <c r="B495" s="3">
        <v>0</v>
      </c>
      <c r="C495" s="3" t="s">
        <v>37</v>
      </c>
      <c r="D495" s="3" t="s">
        <v>4</v>
      </c>
      <c r="E495" s="3">
        <v>2010</v>
      </c>
      <c r="F495">
        <v>0.34788999999999998</v>
      </c>
      <c r="G495">
        <v>0.33176</v>
      </c>
      <c r="H495" s="9">
        <v>65.52</v>
      </c>
      <c r="I495" s="1">
        <v>1.4108224</v>
      </c>
      <c r="J495" s="1"/>
      <c r="K495" s="1">
        <v>17.260000000000002</v>
      </c>
      <c r="L495" s="1">
        <v>25.46</v>
      </c>
      <c r="M495" s="1">
        <v>11.14</v>
      </c>
      <c r="N495" s="1">
        <v>7.43</v>
      </c>
      <c r="Q495" s="5"/>
    </row>
    <row r="496" spans="1:17" x14ac:dyDescent="0.2">
      <c r="A496">
        <v>15</v>
      </c>
      <c r="B496" s="3">
        <v>0</v>
      </c>
      <c r="C496" s="3" t="s">
        <v>37</v>
      </c>
      <c r="D496" s="3" t="s">
        <v>5</v>
      </c>
      <c r="E496" s="3">
        <v>2010</v>
      </c>
      <c r="F496">
        <v>0.35069</v>
      </c>
      <c r="G496">
        <v>0.34084999999999999</v>
      </c>
      <c r="H496" s="9">
        <v>63.96</v>
      </c>
      <c r="I496" s="1">
        <v>1.5002153</v>
      </c>
      <c r="J496" s="1"/>
      <c r="K496" s="1">
        <v>15.8</v>
      </c>
      <c r="L496" s="1">
        <v>27.61</v>
      </c>
      <c r="M496" s="1">
        <v>6.34</v>
      </c>
      <c r="N496" s="1">
        <v>5.6</v>
      </c>
      <c r="Q496" s="5"/>
    </row>
    <row r="497" spans="1:17" x14ac:dyDescent="0.2">
      <c r="A497">
        <v>16</v>
      </c>
      <c r="B497" s="3">
        <v>0</v>
      </c>
      <c r="C497" s="3" t="s">
        <v>37</v>
      </c>
      <c r="D497" s="3" t="s">
        <v>6</v>
      </c>
      <c r="E497" s="3">
        <v>2010</v>
      </c>
      <c r="F497">
        <v>0.34449000000000002</v>
      </c>
      <c r="G497">
        <v>0.33101000000000003</v>
      </c>
      <c r="H497" s="9">
        <v>66.45</v>
      </c>
      <c r="I497" s="1">
        <v>1.4960435999999999</v>
      </c>
      <c r="J497" s="1"/>
      <c r="K497" s="1">
        <v>12.58</v>
      </c>
      <c r="L497" s="1">
        <v>25</v>
      </c>
      <c r="M497" s="1">
        <v>9.6199999999999992</v>
      </c>
      <c r="N497" s="1">
        <v>5.38</v>
      </c>
      <c r="Q497" s="5"/>
    </row>
    <row r="498" spans="1:17" x14ac:dyDescent="0.2">
      <c r="A498">
        <v>17</v>
      </c>
      <c r="B498" s="3">
        <v>0</v>
      </c>
      <c r="C498" s="3" t="s">
        <v>37</v>
      </c>
      <c r="D498" s="3" t="s">
        <v>7</v>
      </c>
      <c r="E498" s="3">
        <v>2010</v>
      </c>
      <c r="F498">
        <v>0.32741999999999999</v>
      </c>
      <c r="G498">
        <v>0.31991999999999998</v>
      </c>
      <c r="H498" s="9">
        <v>66.3</v>
      </c>
      <c r="I498" s="1">
        <v>1.2918095000000001</v>
      </c>
      <c r="J498" s="1"/>
      <c r="K498" s="1">
        <v>12.27</v>
      </c>
      <c r="L498" s="1">
        <v>19.43</v>
      </c>
      <c r="M498" s="1">
        <v>9</v>
      </c>
      <c r="N498" s="1">
        <v>5.21</v>
      </c>
      <c r="Q498" s="5"/>
    </row>
    <row r="499" spans="1:17" x14ac:dyDescent="0.2">
      <c r="A499">
        <v>18</v>
      </c>
      <c r="B499" s="3">
        <v>0</v>
      </c>
      <c r="C499" s="3" t="s">
        <v>37</v>
      </c>
      <c r="D499" s="3" t="s">
        <v>8</v>
      </c>
      <c r="E499" s="3">
        <v>2010</v>
      </c>
      <c r="F499">
        <v>0.31479000000000001</v>
      </c>
      <c r="G499">
        <v>0.30042000000000002</v>
      </c>
      <c r="H499" s="9">
        <v>65.069999999999993</v>
      </c>
      <c r="I499" s="1">
        <v>1.173616</v>
      </c>
      <c r="J499" s="1"/>
      <c r="K499" s="1">
        <v>7.11</v>
      </c>
      <c r="L499" s="1">
        <v>15.15</v>
      </c>
      <c r="M499" s="1">
        <v>11.52</v>
      </c>
      <c r="N499" s="1">
        <v>6.67</v>
      </c>
      <c r="Q499" s="5"/>
    </row>
    <row r="500" spans="1:17" x14ac:dyDescent="0.2">
      <c r="A500">
        <v>19</v>
      </c>
      <c r="B500" s="3">
        <v>0</v>
      </c>
      <c r="C500" s="3" t="s">
        <v>37</v>
      </c>
      <c r="D500" s="3" t="s">
        <v>9</v>
      </c>
      <c r="E500" s="3">
        <v>2010</v>
      </c>
      <c r="F500">
        <v>0.37783</v>
      </c>
      <c r="G500">
        <v>0.36732999999999999</v>
      </c>
      <c r="H500" s="9">
        <v>65.84</v>
      </c>
      <c r="I500" s="1">
        <v>0.88981776000000001</v>
      </c>
      <c r="J500" s="1"/>
      <c r="K500" s="1">
        <v>5.69</v>
      </c>
      <c r="L500" s="1">
        <v>15.96</v>
      </c>
      <c r="M500" s="1">
        <v>9.57</v>
      </c>
      <c r="N500" s="1">
        <v>8.51</v>
      </c>
      <c r="Q500" s="5"/>
    </row>
    <row r="501" spans="1:17" x14ac:dyDescent="0.2">
      <c r="A501">
        <v>20</v>
      </c>
      <c r="B501" s="3">
        <v>0</v>
      </c>
      <c r="C501" s="3" t="s">
        <v>37</v>
      </c>
      <c r="D501" s="3" t="s">
        <v>10</v>
      </c>
      <c r="E501" s="3">
        <v>2010</v>
      </c>
      <c r="F501">
        <v>0.38108999999999998</v>
      </c>
      <c r="G501">
        <v>0.38778000000000001</v>
      </c>
      <c r="H501" s="9">
        <v>67.819999999999993</v>
      </c>
      <c r="I501" s="1">
        <v>1.0820514999999999</v>
      </c>
      <c r="J501" s="1"/>
      <c r="K501" s="1">
        <v>4.3499999999999996</v>
      </c>
      <c r="L501" s="1">
        <v>26.32</v>
      </c>
      <c r="M501" s="1">
        <v>5.26</v>
      </c>
      <c r="N501" s="1">
        <v>7.89</v>
      </c>
      <c r="Q501" s="5"/>
    </row>
    <row r="502" spans="1:17" x14ac:dyDescent="0.2">
      <c r="A502">
        <v>21</v>
      </c>
      <c r="B502" s="3">
        <v>0</v>
      </c>
      <c r="C502" s="3" t="s">
        <v>38</v>
      </c>
      <c r="D502" s="3" t="s">
        <v>1</v>
      </c>
      <c r="E502" s="3">
        <v>2010</v>
      </c>
      <c r="F502">
        <v>0.34227999999999997</v>
      </c>
      <c r="G502">
        <v>0.31914999999999999</v>
      </c>
      <c r="H502" s="9">
        <v>27.31</v>
      </c>
      <c r="I502" s="1">
        <v>0.94783967999999996</v>
      </c>
      <c r="J502" s="1"/>
      <c r="K502" s="1">
        <v>3.88</v>
      </c>
      <c r="L502" s="1">
        <v>12.04</v>
      </c>
      <c r="M502" s="1">
        <v>13.64</v>
      </c>
      <c r="N502" s="1">
        <v>8.83</v>
      </c>
      <c r="Q502" s="5"/>
    </row>
    <row r="503" spans="1:17" x14ac:dyDescent="0.2">
      <c r="A503">
        <v>22</v>
      </c>
      <c r="B503" s="3">
        <v>0</v>
      </c>
      <c r="C503" s="3" t="s">
        <v>38</v>
      </c>
      <c r="D503" s="3" t="s">
        <v>2</v>
      </c>
      <c r="E503" s="3">
        <v>2010</v>
      </c>
      <c r="F503">
        <v>0.36155999999999999</v>
      </c>
      <c r="G503">
        <v>0.35515999999999998</v>
      </c>
      <c r="H503" s="9">
        <v>64.540000000000006</v>
      </c>
      <c r="I503" s="1">
        <v>1.2035351999999999</v>
      </c>
      <c r="J503" s="1"/>
      <c r="K503" s="1">
        <v>9.2899999999999991</v>
      </c>
      <c r="L503" s="1">
        <v>20.56</v>
      </c>
      <c r="M503" s="1">
        <v>11.94</v>
      </c>
      <c r="N503" s="1">
        <v>6.14</v>
      </c>
      <c r="Q503" s="5"/>
    </row>
    <row r="504" spans="1:17" x14ac:dyDescent="0.2">
      <c r="A504">
        <v>23</v>
      </c>
      <c r="B504" s="3">
        <v>0</v>
      </c>
      <c r="C504" s="3" t="s">
        <v>38</v>
      </c>
      <c r="D504" s="3" t="s">
        <v>3</v>
      </c>
      <c r="E504" s="3">
        <v>2010</v>
      </c>
      <c r="F504">
        <v>0.32829000000000003</v>
      </c>
      <c r="G504">
        <v>0.32208999999999999</v>
      </c>
      <c r="H504" s="9">
        <v>71.77</v>
      </c>
      <c r="I504" s="1">
        <v>1.3160947000000001</v>
      </c>
      <c r="J504" s="1"/>
      <c r="K504" s="1">
        <v>11.86</v>
      </c>
      <c r="L504" s="1">
        <v>23.29</v>
      </c>
      <c r="M504" s="1">
        <v>9.24</v>
      </c>
      <c r="N504" s="1">
        <v>4.62</v>
      </c>
      <c r="Q504" s="5"/>
    </row>
    <row r="505" spans="1:17" x14ac:dyDescent="0.2">
      <c r="A505">
        <v>24</v>
      </c>
      <c r="B505" s="3">
        <v>0</v>
      </c>
      <c r="C505" s="3" t="s">
        <v>38</v>
      </c>
      <c r="D505" s="3" t="s">
        <v>4</v>
      </c>
      <c r="E505" s="3">
        <v>2010</v>
      </c>
      <c r="F505">
        <v>0.37040000000000001</v>
      </c>
      <c r="G505">
        <v>0.36181000000000002</v>
      </c>
      <c r="H505" s="9">
        <v>80.2</v>
      </c>
      <c r="I505" s="1">
        <v>1.4816809</v>
      </c>
      <c r="J505" s="1"/>
      <c r="K505" s="1">
        <v>11.17</v>
      </c>
      <c r="L505" s="1">
        <v>23.71</v>
      </c>
      <c r="M505" s="1">
        <v>9.6199999999999992</v>
      </c>
      <c r="N505" s="1">
        <v>4.25</v>
      </c>
      <c r="Q505" s="5"/>
    </row>
    <row r="506" spans="1:17" x14ac:dyDescent="0.2">
      <c r="A506">
        <v>25</v>
      </c>
      <c r="B506" s="3">
        <v>0</v>
      </c>
      <c r="C506" s="3" t="s">
        <v>38</v>
      </c>
      <c r="D506" s="3" t="s">
        <v>5</v>
      </c>
      <c r="E506" s="3">
        <v>2010</v>
      </c>
      <c r="F506">
        <v>0.36224000000000001</v>
      </c>
      <c r="G506">
        <v>0.35235</v>
      </c>
      <c r="H506" s="9">
        <v>82.14</v>
      </c>
      <c r="I506" s="1">
        <v>1.5459345</v>
      </c>
      <c r="J506" s="1"/>
      <c r="K506" s="1">
        <v>13.69</v>
      </c>
      <c r="L506" s="1">
        <v>26.56</v>
      </c>
      <c r="M506" s="1">
        <v>9.2100000000000009</v>
      </c>
      <c r="N506" s="1">
        <v>3.52</v>
      </c>
      <c r="Q506" s="5"/>
    </row>
    <row r="507" spans="1:17" x14ac:dyDescent="0.2">
      <c r="A507">
        <v>26</v>
      </c>
      <c r="B507" s="3">
        <v>0</v>
      </c>
      <c r="C507" s="3" t="s">
        <v>38</v>
      </c>
      <c r="D507" s="3" t="s">
        <v>6</v>
      </c>
      <c r="E507" s="3">
        <v>2010</v>
      </c>
      <c r="F507">
        <v>0.37533</v>
      </c>
      <c r="G507">
        <v>0.36985000000000001</v>
      </c>
      <c r="H507" s="9">
        <v>83.51</v>
      </c>
      <c r="I507" s="1">
        <v>1.6693848</v>
      </c>
      <c r="J507" s="1"/>
      <c r="K507" s="1">
        <v>12.15</v>
      </c>
      <c r="L507" s="1">
        <v>24.9</v>
      </c>
      <c r="M507" s="1">
        <v>7.88</v>
      </c>
      <c r="N507" s="1">
        <v>2.0699999999999998</v>
      </c>
      <c r="Q507" s="5"/>
    </row>
    <row r="508" spans="1:17" x14ac:dyDescent="0.2">
      <c r="A508">
        <v>27</v>
      </c>
      <c r="B508" s="3">
        <v>0</v>
      </c>
      <c r="C508" s="3" t="s">
        <v>38</v>
      </c>
      <c r="D508" s="3" t="s">
        <v>7</v>
      </c>
      <c r="E508" s="3">
        <v>2010</v>
      </c>
      <c r="F508">
        <v>0.43652999999999997</v>
      </c>
      <c r="G508">
        <v>0.43384</v>
      </c>
      <c r="H508" s="9">
        <v>83.68</v>
      </c>
      <c r="I508" s="1">
        <v>1.3688735999999999</v>
      </c>
      <c r="J508" s="1"/>
      <c r="K508" s="1">
        <v>10.74</v>
      </c>
      <c r="L508" s="1">
        <v>28.15</v>
      </c>
      <c r="M508" s="1">
        <v>8.4</v>
      </c>
      <c r="N508" s="1">
        <v>2.94</v>
      </c>
      <c r="Q508" s="5"/>
    </row>
    <row r="509" spans="1:17" x14ac:dyDescent="0.2">
      <c r="A509">
        <v>28</v>
      </c>
      <c r="B509" s="3">
        <v>0</v>
      </c>
      <c r="C509" s="3" t="s">
        <v>38</v>
      </c>
      <c r="D509" s="3" t="s">
        <v>8</v>
      </c>
      <c r="E509" s="3">
        <v>2010</v>
      </c>
      <c r="F509">
        <v>0.36057</v>
      </c>
      <c r="G509">
        <v>0.34963</v>
      </c>
      <c r="H509" s="9">
        <v>84.65</v>
      </c>
      <c r="I509" s="1">
        <v>1.3273406000000001</v>
      </c>
      <c r="J509" s="1"/>
      <c r="K509" s="1">
        <v>10.95</v>
      </c>
      <c r="L509" s="1">
        <v>22.86</v>
      </c>
      <c r="M509" s="1">
        <v>7.86</v>
      </c>
      <c r="N509" s="1">
        <v>7.86</v>
      </c>
      <c r="Q509" s="5"/>
    </row>
    <row r="510" spans="1:17" x14ac:dyDescent="0.2">
      <c r="A510">
        <v>29</v>
      </c>
      <c r="B510" s="3">
        <v>0</v>
      </c>
      <c r="C510" s="3" t="s">
        <v>38</v>
      </c>
      <c r="D510" s="3" t="s">
        <v>9</v>
      </c>
      <c r="E510" s="3">
        <v>2010</v>
      </c>
      <c r="F510">
        <v>0.39795999999999998</v>
      </c>
      <c r="G510">
        <v>0.39778999999999998</v>
      </c>
      <c r="H510" s="9">
        <v>84.15</v>
      </c>
      <c r="I510" s="1">
        <v>1.3367121</v>
      </c>
      <c r="J510" s="1"/>
      <c r="K510" s="1">
        <v>6.32</v>
      </c>
      <c r="L510" s="1">
        <v>21.14</v>
      </c>
      <c r="M510" s="1">
        <v>5.69</v>
      </c>
      <c r="N510" s="1">
        <v>4.88</v>
      </c>
      <c r="Q510" s="5"/>
    </row>
    <row r="511" spans="1:17" x14ac:dyDescent="0.2">
      <c r="A511">
        <v>30</v>
      </c>
      <c r="B511" s="3">
        <v>0</v>
      </c>
      <c r="C511" s="3" t="s">
        <v>38</v>
      </c>
      <c r="D511" s="3" t="s">
        <v>10</v>
      </c>
      <c r="E511" s="3">
        <v>2010</v>
      </c>
      <c r="F511">
        <v>0.48071999999999998</v>
      </c>
      <c r="G511">
        <v>0.47752</v>
      </c>
      <c r="H511" s="9">
        <v>83.06</v>
      </c>
      <c r="I511" s="1">
        <v>1.0260111999999999</v>
      </c>
      <c r="J511" s="1"/>
      <c r="K511" s="1">
        <v>3.17</v>
      </c>
      <c r="L511" s="1">
        <v>4.3499999999999996</v>
      </c>
      <c r="M511" s="1">
        <v>13.04</v>
      </c>
      <c r="N511" s="1">
        <v>0</v>
      </c>
      <c r="Q511" s="5"/>
    </row>
    <row r="512" spans="1:17" x14ac:dyDescent="0.2">
      <c r="A512">
        <v>31</v>
      </c>
      <c r="B512" s="3">
        <v>1</v>
      </c>
      <c r="C512" s="3" t="s">
        <v>36</v>
      </c>
      <c r="D512" s="3" t="s">
        <v>1</v>
      </c>
      <c r="E512" s="3">
        <v>2010</v>
      </c>
      <c r="F512">
        <v>0.35754000000000002</v>
      </c>
      <c r="G512">
        <v>0.32915</v>
      </c>
      <c r="H512" s="9">
        <v>31.84</v>
      </c>
      <c r="I512" s="1">
        <v>0.80117733999999996</v>
      </c>
      <c r="J512" s="1"/>
      <c r="K512" s="1">
        <v>10.98</v>
      </c>
      <c r="L512" s="1">
        <v>27.34</v>
      </c>
      <c r="M512" s="1">
        <v>25.62</v>
      </c>
      <c r="N512" s="1">
        <v>34.799999999999997</v>
      </c>
      <c r="Q512" s="5"/>
    </row>
    <row r="513" spans="1:17" x14ac:dyDescent="0.2">
      <c r="A513">
        <v>32</v>
      </c>
      <c r="B513" s="3">
        <v>1</v>
      </c>
      <c r="C513" s="3" t="s">
        <v>36</v>
      </c>
      <c r="D513" s="3" t="s">
        <v>2</v>
      </c>
      <c r="E513" s="3">
        <v>2010</v>
      </c>
      <c r="F513">
        <v>0.30499999999999999</v>
      </c>
      <c r="G513">
        <v>0.28323999999999999</v>
      </c>
      <c r="H513" s="9">
        <v>61.95</v>
      </c>
      <c r="I513" s="1">
        <v>1.0692204000000001</v>
      </c>
      <c r="J513" s="1"/>
      <c r="K513" s="1">
        <v>24.3</v>
      </c>
      <c r="L513" s="1">
        <v>44.91</v>
      </c>
      <c r="M513" s="1">
        <v>15.02</v>
      </c>
      <c r="N513" s="1">
        <v>27.52</v>
      </c>
      <c r="Q513" s="5"/>
    </row>
    <row r="514" spans="1:17" x14ac:dyDescent="0.2">
      <c r="A514">
        <v>33</v>
      </c>
      <c r="B514" s="3">
        <v>1</v>
      </c>
      <c r="C514" s="3" t="s">
        <v>36</v>
      </c>
      <c r="D514" s="3" t="s">
        <v>3</v>
      </c>
      <c r="E514" s="3">
        <v>2010</v>
      </c>
      <c r="F514">
        <v>0.32349</v>
      </c>
      <c r="G514">
        <v>0.29842999999999997</v>
      </c>
      <c r="H514" s="9">
        <v>72.23</v>
      </c>
      <c r="I514" s="1">
        <v>1.2214160999999999</v>
      </c>
      <c r="J514" s="1"/>
      <c r="K514" s="1">
        <v>26.22</v>
      </c>
      <c r="L514" s="1">
        <v>47.52</v>
      </c>
      <c r="M514" s="1">
        <v>13.2</v>
      </c>
      <c r="N514" s="1">
        <v>26.02</v>
      </c>
      <c r="Q514" s="5"/>
    </row>
    <row r="515" spans="1:17" x14ac:dyDescent="0.2">
      <c r="A515">
        <v>34</v>
      </c>
      <c r="B515" s="3">
        <v>1</v>
      </c>
      <c r="C515" s="3" t="s">
        <v>36</v>
      </c>
      <c r="D515" s="3" t="s">
        <v>4</v>
      </c>
      <c r="E515" s="3">
        <v>2010</v>
      </c>
      <c r="F515">
        <v>0.36259000000000002</v>
      </c>
      <c r="G515">
        <v>0.34138000000000002</v>
      </c>
      <c r="H515" s="9">
        <v>75.260000000000005</v>
      </c>
      <c r="I515" s="1">
        <v>1.2161166999999999</v>
      </c>
      <c r="J515" s="1"/>
      <c r="K515" s="1">
        <v>25.08</v>
      </c>
      <c r="L515" s="1">
        <v>46.89</v>
      </c>
      <c r="M515" s="1">
        <v>11.93</v>
      </c>
      <c r="N515" s="1">
        <v>27.91</v>
      </c>
      <c r="Q515" s="5"/>
    </row>
    <row r="516" spans="1:17" x14ac:dyDescent="0.2">
      <c r="A516">
        <v>35</v>
      </c>
      <c r="B516" s="3">
        <v>1</v>
      </c>
      <c r="C516" s="3" t="s">
        <v>36</v>
      </c>
      <c r="D516" s="3" t="s">
        <v>5</v>
      </c>
      <c r="E516" s="3">
        <v>2010</v>
      </c>
      <c r="F516">
        <v>0.38285999999999998</v>
      </c>
      <c r="G516">
        <v>0.36075000000000002</v>
      </c>
      <c r="H516" s="9">
        <v>74.760000000000005</v>
      </c>
      <c r="I516" s="1">
        <v>1.1897667999999999</v>
      </c>
      <c r="J516" s="1"/>
      <c r="K516" s="1">
        <v>23.47</v>
      </c>
      <c r="L516" s="1">
        <v>45.46</v>
      </c>
      <c r="M516" s="1">
        <v>13.8</v>
      </c>
      <c r="N516" s="1">
        <v>27.49</v>
      </c>
      <c r="Q516" s="5"/>
    </row>
    <row r="517" spans="1:17" x14ac:dyDescent="0.2">
      <c r="A517">
        <v>36</v>
      </c>
      <c r="B517" s="3">
        <v>1</v>
      </c>
      <c r="C517" s="3" t="s">
        <v>36</v>
      </c>
      <c r="D517" s="3" t="s">
        <v>6</v>
      </c>
      <c r="E517" s="3">
        <v>2010</v>
      </c>
      <c r="F517">
        <v>0.39961000000000002</v>
      </c>
      <c r="G517">
        <v>0.37429000000000001</v>
      </c>
      <c r="H517" s="9">
        <v>75.06</v>
      </c>
      <c r="I517" s="1">
        <v>1.2004090000000001</v>
      </c>
      <c r="J517" s="1"/>
      <c r="K517" s="1">
        <v>17.53</v>
      </c>
      <c r="L517" s="1">
        <v>42.99</v>
      </c>
      <c r="M517" s="1">
        <v>11.87</v>
      </c>
      <c r="N517" s="1">
        <v>28.96</v>
      </c>
      <c r="Q517" s="5"/>
    </row>
    <row r="518" spans="1:17" x14ac:dyDescent="0.2">
      <c r="A518">
        <v>37</v>
      </c>
      <c r="B518" s="3">
        <v>1</v>
      </c>
      <c r="C518" s="3" t="s">
        <v>36</v>
      </c>
      <c r="D518" s="3" t="s">
        <v>7</v>
      </c>
      <c r="E518" s="3">
        <v>2010</v>
      </c>
      <c r="F518">
        <v>0.38342999999999999</v>
      </c>
      <c r="G518">
        <v>0.36179</v>
      </c>
      <c r="H518" s="9">
        <v>76.95</v>
      </c>
      <c r="I518" s="1">
        <v>0.95006933000000005</v>
      </c>
      <c r="J518" s="1"/>
      <c r="K518" s="1">
        <v>13.49</v>
      </c>
      <c r="L518" s="1">
        <v>38.14</v>
      </c>
      <c r="M518" s="1">
        <v>13.9</v>
      </c>
      <c r="N518" s="1">
        <v>30.93</v>
      </c>
      <c r="Q518" s="5"/>
    </row>
    <row r="519" spans="1:17" x14ac:dyDescent="0.2">
      <c r="A519">
        <v>38</v>
      </c>
      <c r="B519" s="3">
        <v>1</v>
      </c>
      <c r="C519" s="3" t="s">
        <v>36</v>
      </c>
      <c r="D519" s="3" t="s">
        <v>8</v>
      </c>
      <c r="E519" s="3">
        <v>2010</v>
      </c>
      <c r="F519">
        <v>0.36076000000000003</v>
      </c>
      <c r="G519">
        <v>0.33959</v>
      </c>
      <c r="H519" s="9">
        <v>72.09</v>
      </c>
      <c r="I519" s="1">
        <v>0.75042511000000001</v>
      </c>
      <c r="J519" s="1"/>
      <c r="K519" s="1">
        <v>12.24</v>
      </c>
      <c r="L519" s="1">
        <v>33.11</v>
      </c>
      <c r="M519" s="1">
        <v>16.09</v>
      </c>
      <c r="N519" s="1">
        <v>30.39</v>
      </c>
      <c r="Q519" s="5"/>
    </row>
    <row r="520" spans="1:17" x14ac:dyDescent="0.2">
      <c r="A520">
        <v>39</v>
      </c>
      <c r="B520" s="3">
        <v>1</v>
      </c>
      <c r="C520" s="3" t="s">
        <v>36</v>
      </c>
      <c r="D520" s="3" t="s">
        <v>9</v>
      </c>
      <c r="E520" s="3">
        <v>2010</v>
      </c>
      <c r="F520">
        <v>0.34777999999999998</v>
      </c>
      <c r="G520">
        <v>0.32533000000000001</v>
      </c>
      <c r="H520" s="9">
        <v>67.86</v>
      </c>
      <c r="I520" s="1">
        <v>0.56228977999999996</v>
      </c>
      <c r="J520" s="1"/>
      <c r="K520" s="1">
        <v>10.25</v>
      </c>
      <c r="L520" s="1">
        <v>32.799999999999997</v>
      </c>
      <c r="M520" s="1">
        <v>18.690000000000001</v>
      </c>
      <c r="N520" s="1">
        <v>30.22</v>
      </c>
      <c r="Q520" s="5"/>
    </row>
    <row r="521" spans="1:17" x14ac:dyDescent="0.2">
      <c r="A521">
        <v>40</v>
      </c>
      <c r="B521" s="3">
        <v>1</v>
      </c>
      <c r="C521" s="3" t="s">
        <v>36</v>
      </c>
      <c r="D521" s="3" t="s">
        <v>10</v>
      </c>
      <c r="E521" s="3">
        <v>2010</v>
      </c>
      <c r="F521">
        <v>0.35293999999999998</v>
      </c>
      <c r="G521">
        <v>0.33187</v>
      </c>
      <c r="H521" s="9">
        <v>59.03</v>
      </c>
      <c r="I521" s="1">
        <v>0.37389558000000001</v>
      </c>
      <c r="J521" s="1"/>
      <c r="K521" s="1">
        <v>8.85</v>
      </c>
      <c r="L521" s="1">
        <v>29.26</v>
      </c>
      <c r="M521" s="1">
        <v>23.66</v>
      </c>
      <c r="N521" s="1">
        <v>30.53</v>
      </c>
      <c r="Q521" s="5"/>
    </row>
    <row r="522" spans="1:17" x14ac:dyDescent="0.2">
      <c r="A522">
        <v>41</v>
      </c>
      <c r="B522" s="3">
        <v>1</v>
      </c>
      <c r="C522" s="3" t="s">
        <v>37</v>
      </c>
      <c r="D522" s="3" t="s">
        <v>1</v>
      </c>
      <c r="E522" s="3">
        <v>2010</v>
      </c>
      <c r="F522">
        <v>0.33105000000000001</v>
      </c>
      <c r="G522">
        <v>0.29611999999999999</v>
      </c>
      <c r="H522" s="9">
        <v>13.53</v>
      </c>
      <c r="I522" s="1">
        <v>1.0664532</v>
      </c>
      <c r="J522" s="1"/>
      <c r="K522" s="1">
        <v>4.3600000000000003</v>
      </c>
      <c r="L522" s="1">
        <v>16.75</v>
      </c>
      <c r="M522" s="1">
        <v>20.94</v>
      </c>
      <c r="N522" s="1">
        <v>38.92</v>
      </c>
      <c r="Q522" s="5"/>
    </row>
    <row r="523" spans="1:17" x14ac:dyDescent="0.2">
      <c r="A523">
        <v>42</v>
      </c>
      <c r="B523" s="3">
        <v>1</v>
      </c>
      <c r="C523" s="3" t="s">
        <v>37</v>
      </c>
      <c r="D523" s="3" t="s">
        <v>2</v>
      </c>
      <c r="E523" s="3">
        <v>2010</v>
      </c>
      <c r="F523">
        <v>0.29609000000000002</v>
      </c>
      <c r="G523">
        <v>0.27178000000000002</v>
      </c>
      <c r="H523" s="9">
        <v>35.119999999999997</v>
      </c>
      <c r="I523" s="1">
        <v>1.2897414</v>
      </c>
      <c r="J523" s="1"/>
      <c r="K523" s="1">
        <v>11.41</v>
      </c>
      <c r="L523" s="1">
        <v>28.11</v>
      </c>
      <c r="M523" s="1">
        <v>13.73</v>
      </c>
      <c r="N523" s="1">
        <v>38.200000000000003</v>
      </c>
      <c r="Q523" s="5"/>
    </row>
    <row r="524" spans="1:17" x14ac:dyDescent="0.2">
      <c r="A524">
        <v>43</v>
      </c>
      <c r="B524" s="3">
        <v>1</v>
      </c>
      <c r="C524" s="3" t="s">
        <v>37</v>
      </c>
      <c r="D524" s="3" t="s">
        <v>3</v>
      </c>
      <c r="E524" s="3">
        <v>2010</v>
      </c>
      <c r="F524">
        <v>0.28824</v>
      </c>
      <c r="G524">
        <v>0.27495000000000003</v>
      </c>
      <c r="H524" s="9">
        <v>41.72</v>
      </c>
      <c r="I524" s="1">
        <v>1.3633264</v>
      </c>
      <c r="J524" s="1"/>
      <c r="K524" s="1">
        <v>14.17</v>
      </c>
      <c r="L524" s="1">
        <v>29.98</v>
      </c>
      <c r="M524" s="1">
        <v>14.12</v>
      </c>
      <c r="N524" s="1">
        <v>28.82</v>
      </c>
      <c r="Q524" s="5"/>
    </row>
    <row r="525" spans="1:17" x14ac:dyDescent="0.2">
      <c r="A525">
        <v>44</v>
      </c>
      <c r="B525" s="3">
        <v>1</v>
      </c>
      <c r="C525" s="3" t="s">
        <v>37</v>
      </c>
      <c r="D525" s="3" t="s">
        <v>4</v>
      </c>
      <c r="E525" s="3">
        <v>2010</v>
      </c>
      <c r="F525">
        <v>0.29923</v>
      </c>
      <c r="G525">
        <v>0.28671000000000002</v>
      </c>
      <c r="H525" s="9">
        <v>43.75</v>
      </c>
      <c r="I525" s="1">
        <v>1.4896716000000001</v>
      </c>
      <c r="J525" s="1"/>
      <c r="K525" s="1">
        <v>13.35</v>
      </c>
      <c r="L525" s="1">
        <v>33.4</v>
      </c>
      <c r="M525" s="1">
        <v>14.56</v>
      </c>
      <c r="N525" s="1">
        <v>28.27</v>
      </c>
      <c r="Q525" s="5"/>
    </row>
    <row r="526" spans="1:17" x14ac:dyDescent="0.2">
      <c r="A526">
        <v>45</v>
      </c>
      <c r="B526" s="3">
        <v>1</v>
      </c>
      <c r="C526" s="3" t="s">
        <v>37</v>
      </c>
      <c r="D526" s="3" t="s">
        <v>5</v>
      </c>
      <c r="E526" s="3">
        <v>2010</v>
      </c>
      <c r="F526">
        <v>0.32879999999999998</v>
      </c>
      <c r="G526">
        <v>0.31961000000000001</v>
      </c>
      <c r="H526" s="9">
        <v>45.39</v>
      </c>
      <c r="I526" s="1">
        <v>1.4970422999999999</v>
      </c>
      <c r="J526" s="1"/>
      <c r="K526" s="1">
        <v>11.4</v>
      </c>
      <c r="L526" s="1">
        <v>31.37</v>
      </c>
      <c r="M526" s="1">
        <v>17.93</v>
      </c>
      <c r="N526" s="1">
        <v>21.01</v>
      </c>
      <c r="Q526" s="5"/>
    </row>
    <row r="527" spans="1:17" x14ac:dyDescent="0.2">
      <c r="A527">
        <v>46</v>
      </c>
      <c r="B527" s="3">
        <v>1</v>
      </c>
      <c r="C527" s="3" t="s">
        <v>37</v>
      </c>
      <c r="D527" s="3" t="s">
        <v>6</v>
      </c>
      <c r="E527" s="3">
        <v>2010</v>
      </c>
      <c r="F527">
        <v>0.32879999999999998</v>
      </c>
      <c r="G527">
        <v>0.31669000000000003</v>
      </c>
      <c r="H527" s="9">
        <v>44.86</v>
      </c>
      <c r="I527" s="1">
        <v>1.3220141999999999</v>
      </c>
      <c r="J527" s="1"/>
      <c r="K527" s="1">
        <v>10.78</v>
      </c>
      <c r="L527" s="1">
        <v>31.49</v>
      </c>
      <c r="M527" s="1">
        <v>18.34</v>
      </c>
      <c r="N527" s="1">
        <v>19.03</v>
      </c>
      <c r="Q527" s="5"/>
    </row>
    <row r="528" spans="1:17" x14ac:dyDescent="0.2">
      <c r="A528">
        <v>47</v>
      </c>
      <c r="B528" s="3">
        <v>1</v>
      </c>
      <c r="C528" s="3" t="s">
        <v>37</v>
      </c>
      <c r="D528" s="3" t="s">
        <v>7</v>
      </c>
      <c r="E528" s="3">
        <v>2010</v>
      </c>
      <c r="F528">
        <v>0.37456</v>
      </c>
      <c r="G528">
        <v>0.36259999999999998</v>
      </c>
      <c r="H528" s="9">
        <v>45.42</v>
      </c>
      <c r="I528" s="1">
        <v>1.1973670999999999</v>
      </c>
      <c r="J528" s="1"/>
      <c r="K528" s="1">
        <v>9.8800000000000008</v>
      </c>
      <c r="L528" s="1">
        <v>25.13</v>
      </c>
      <c r="M528" s="1">
        <v>24.08</v>
      </c>
      <c r="N528" s="1">
        <v>19.37</v>
      </c>
      <c r="Q528" s="5"/>
    </row>
    <row r="529" spans="1:17" x14ac:dyDescent="0.2">
      <c r="A529">
        <v>48</v>
      </c>
      <c r="B529" s="3">
        <v>1</v>
      </c>
      <c r="C529" s="3" t="s">
        <v>37</v>
      </c>
      <c r="D529" s="3" t="s">
        <v>8</v>
      </c>
      <c r="E529" s="3">
        <v>2010</v>
      </c>
      <c r="F529">
        <v>0.34000999999999998</v>
      </c>
      <c r="G529">
        <v>0.32856999999999997</v>
      </c>
      <c r="H529" s="9">
        <v>37.549999999999997</v>
      </c>
      <c r="I529" s="1">
        <v>1.0849131000000001</v>
      </c>
      <c r="J529" s="1"/>
      <c r="K529" s="1">
        <v>6.09</v>
      </c>
      <c r="L529" s="1">
        <v>18.239999999999998</v>
      </c>
      <c r="M529" s="1">
        <v>25.79</v>
      </c>
      <c r="N529" s="1">
        <v>13.84</v>
      </c>
      <c r="Q529" s="5"/>
    </row>
    <row r="530" spans="1:17" x14ac:dyDescent="0.2">
      <c r="A530">
        <v>49</v>
      </c>
      <c r="B530" s="3">
        <v>1</v>
      </c>
      <c r="C530" s="3" t="s">
        <v>37</v>
      </c>
      <c r="D530" s="3" t="s">
        <v>9</v>
      </c>
      <c r="E530" s="3">
        <v>2010</v>
      </c>
      <c r="F530">
        <v>0.33772999999999997</v>
      </c>
      <c r="G530">
        <v>0.31652000000000002</v>
      </c>
      <c r="H530" s="9">
        <v>41.52</v>
      </c>
      <c r="I530" s="1">
        <v>0.81765030999999999</v>
      </c>
      <c r="J530" s="1"/>
      <c r="K530" s="1">
        <v>8.44</v>
      </c>
      <c r="L530" s="1">
        <v>31.07</v>
      </c>
      <c r="M530" s="1">
        <v>27.18</v>
      </c>
      <c r="N530" s="1">
        <v>12.62</v>
      </c>
      <c r="Q530" s="5"/>
    </row>
    <row r="531" spans="1:17" x14ac:dyDescent="0.2">
      <c r="A531">
        <v>50</v>
      </c>
      <c r="B531" s="3">
        <v>1</v>
      </c>
      <c r="C531" s="3" t="s">
        <v>37</v>
      </c>
      <c r="D531" s="3" t="s">
        <v>10</v>
      </c>
      <c r="E531" s="3">
        <v>2010</v>
      </c>
      <c r="F531">
        <v>0.27922999999999998</v>
      </c>
      <c r="G531">
        <v>0.27209</v>
      </c>
      <c r="H531" s="9">
        <v>37.700000000000003</v>
      </c>
      <c r="I531" s="1">
        <v>0.68064807999999999</v>
      </c>
      <c r="J531" s="1"/>
      <c r="K531" s="1">
        <v>8.4</v>
      </c>
      <c r="L531" s="1">
        <v>21.62</v>
      </c>
      <c r="M531" s="1">
        <v>21.62</v>
      </c>
      <c r="N531" s="1">
        <v>10.81</v>
      </c>
      <c r="Q531" s="5"/>
    </row>
    <row r="532" spans="1:17" x14ac:dyDescent="0.2">
      <c r="A532">
        <v>51</v>
      </c>
      <c r="B532" s="3">
        <v>1</v>
      </c>
      <c r="C532" s="3" t="s">
        <v>38</v>
      </c>
      <c r="D532" s="3" t="s">
        <v>1</v>
      </c>
      <c r="E532" s="3">
        <v>2010</v>
      </c>
      <c r="F532">
        <v>0.32921</v>
      </c>
      <c r="G532">
        <v>0.29731000000000002</v>
      </c>
      <c r="H532" s="9">
        <v>32.15</v>
      </c>
      <c r="I532" s="1">
        <v>1.0134981999999999</v>
      </c>
      <c r="J532" s="1"/>
      <c r="K532" s="1">
        <v>3.28</v>
      </c>
      <c r="L532" s="1">
        <v>21.4</v>
      </c>
      <c r="M532" s="1">
        <v>18.02</v>
      </c>
      <c r="N532" s="1">
        <v>38.51</v>
      </c>
      <c r="Q532" s="5"/>
    </row>
    <row r="533" spans="1:17" x14ac:dyDescent="0.2">
      <c r="A533">
        <v>52</v>
      </c>
      <c r="B533" s="3">
        <v>1</v>
      </c>
      <c r="C533" s="3" t="s">
        <v>38</v>
      </c>
      <c r="D533" s="3" t="s">
        <v>2</v>
      </c>
      <c r="E533" s="3">
        <v>2010</v>
      </c>
      <c r="F533">
        <v>0.29704000000000003</v>
      </c>
      <c r="G533">
        <v>0.27357999999999999</v>
      </c>
      <c r="H533" s="9">
        <v>55.84</v>
      </c>
      <c r="I533" s="1">
        <v>1.2358024000000001</v>
      </c>
      <c r="J533" s="1"/>
      <c r="K533" s="1">
        <v>8.3000000000000007</v>
      </c>
      <c r="L533" s="1">
        <v>29.29</v>
      </c>
      <c r="M533" s="1">
        <v>12.86</v>
      </c>
      <c r="N533" s="1">
        <v>32.14</v>
      </c>
      <c r="Q533" s="5"/>
    </row>
    <row r="534" spans="1:17" x14ac:dyDescent="0.2">
      <c r="A534">
        <v>53</v>
      </c>
      <c r="B534" s="3">
        <v>1</v>
      </c>
      <c r="C534" s="3" t="s">
        <v>38</v>
      </c>
      <c r="D534" s="3" t="s">
        <v>3</v>
      </c>
      <c r="E534" s="3">
        <v>2010</v>
      </c>
      <c r="F534">
        <v>0.30030000000000001</v>
      </c>
      <c r="G534">
        <v>0.28199000000000002</v>
      </c>
      <c r="H534" s="9">
        <v>59.35</v>
      </c>
      <c r="I534" s="1">
        <v>1.3182449000000001</v>
      </c>
      <c r="J534" s="1"/>
      <c r="K534" s="1">
        <v>10.69</v>
      </c>
      <c r="L534" s="1">
        <v>30.65</v>
      </c>
      <c r="M534" s="1">
        <v>13.17</v>
      </c>
      <c r="N534" s="1">
        <v>27.15</v>
      </c>
      <c r="Q534" s="5"/>
    </row>
    <row r="535" spans="1:17" x14ac:dyDescent="0.2">
      <c r="A535">
        <v>54</v>
      </c>
      <c r="B535" s="3">
        <v>1</v>
      </c>
      <c r="C535" s="3" t="s">
        <v>38</v>
      </c>
      <c r="D535" s="3" t="s">
        <v>4</v>
      </c>
      <c r="E535" s="3">
        <v>2010</v>
      </c>
      <c r="F535">
        <v>0.37703999999999999</v>
      </c>
      <c r="G535">
        <v>0.35896</v>
      </c>
      <c r="H535" s="9">
        <v>61.19</v>
      </c>
      <c r="I535" s="1">
        <v>1.4143304000000001</v>
      </c>
      <c r="J535" s="1"/>
      <c r="K535" s="1">
        <v>7.94</v>
      </c>
      <c r="L535" s="1">
        <v>26.02</v>
      </c>
      <c r="M535" s="1">
        <v>14.09</v>
      </c>
      <c r="N535" s="1">
        <v>25.47</v>
      </c>
      <c r="Q535" s="5"/>
    </row>
    <row r="536" spans="1:17" x14ac:dyDescent="0.2">
      <c r="A536">
        <v>55</v>
      </c>
      <c r="B536" s="3">
        <v>1</v>
      </c>
      <c r="C536" s="3" t="s">
        <v>38</v>
      </c>
      <c r="D536" s="3" t="s">
        <v>5</v>
      </c>
      <c r="E536" s="3">
        <v>2010</v>
      </c>
      <c r="F536">
        <v>0.33485999999999999</v>
      </c>
      <c r="G536">
        <v>0.31573000000000001</v>
      </c>
      <c r="H536" s="9">
        <v>64.099999999999994</v>
      </c>
      <c r="I536" s="1">
        <v>1.4232465000000001</v>
      </c>
      <c r="J536" s="1"/>
      <c r="K536" s="1">
        <v>9.1300000000000008</v>
      </c>
      <c r="L536" s="1">
        <v>28</v>
      </c>
      <c r="M536" s="1">
        <v>14.18</v>
      </c>
      <c r="N536" s="1">
        <v>21.82</v>
      </c>
      <c r="Q536" s="5"/>
    </row>
    <row r="537" spans="1:17" x14ac:dyDescent="0.2">
      <c r="A537">
        <v>56</v>
      </c>
      <c r="B537" s="3">
        <v>1</v>
      </c>
      <c r="C537" s="3" t="s">
        <v>38</v>
      </c>
      <c r="D537" s="3" t="s">
        <v>6</v>
      </c>
      <c r="E537" s="3">
        <v>2010</v>
      </c>
      <c r="F537">
        <v>0.37331999999999999</v>
      </c>
      <c r="G537">
        <v>0.35829</v>
      </c>
      <c r="H537" s="9">
        <v>64.31</v>
      </c>
      <c r="I537" s="1">
        <v>1.4794559</v>
      </c>
      <c r="J537" s="1"/>
      <c r="K537" s="1">
        <v>6.19</v>
      </c>
      <c r="L537" s="1">
        <v>28.65</v>
      </c>
      <c r="M537" s="1">
        <v>10.67</v>
      </c>
      <c r="N537" s="1">
        <v>23.6</v>
      </c>
      <c r="Q537" s="5"/>
    </row>
    <row r="538" spans="1:17" x14ac:dyDescent="0.2">
      <c r="A538">
        <v>57</v>
      </c>
      <c r="B538" s="3">
        <v>1</v>
      </c>
      <c r="C538" s="3" t="s">
        <v>38</v>
      </c>
      <c r="D538" s="3" t="s">
        <v>7</v>
      </c>
      <c r="E538" s="3">
        <v>2010</v>
      </c>
      <c r="F538">
        <v>0.35553000000000001</v>
      </c>
      <c r="G538">
        <v>0.32961000000000001</v>
      </c>
      <c r="H538" s="9">
        <v>58.33</v>
      </c>
      <c r="I538" s="1">
        <v>1.2127684999999999</v>
      </c>
      <c r="J538" s="1"/>
      <c r="K538" s="1">
        <v>7.86</v>
      </c>
      <c r="L538" s="1">
        <v>22.56</v>
      </c>
      <c r="M538" s="1">
        <v>21.34</v>
      </c>
      <c r="N538" s="1">
        <v>20.73</v>
      </c>
      <c r="Q538" s="5"/>
    </row>
    <row r="539" spans="1:17" x14ac:dyDescent="0.2">
      <c r="A539">
        <v>58</v>
      </c>
      <c r="B539" s="3">
        <v>1</v>
      </c>
      <c r="C539" s="3" t="s">
        <v>38</v>
      </c>
      <c r="D539" s="3" t="s">
        <v>8</v>
      </c>
      <c r="E539" s="3">
        <v>2010</v>
      </c>
      <c r="F539">
        <v>0.35747000000000001</v>
      </c>
      <c r="G539">
        <v>0.33133000000000001</v>
      </c>
      <c r="H539" s="9">
        <v>55.67</v>
      </c>
      <c r="I539" s="1">
        <v>0.98373875</v>
      </c>
      <c r="J539" s="1"/>
      <c r="K539" s="1">
        <v>4.53</v>
      </c>
      <c r="L539" s="1">
        <v>21.57</v>
      </c>
      <c r="M539" s="1">
        <v>21.57</v>
      </c>
      <c r="N539" s="1">
        <v>17.649999999999999</v>
      </c>
      <c r="Q539" s="5"/>
    </row>
    <row r="540" spans="1:17" x14ac:dyDescent="0.2">
      <c r="A540">
        <v>59</v>
      </c>
      <c r="B540" s="3">
        <v>1</v>
      </c>
      <c r="C540" s="3" t="s">
        <v>38</v>
      </c>
      <c r="D540" s="3" t="s">
        <v>9</v>
      </c>
      <c r="E540" s="3">
        <v>2010</v>
      </c>
      <c r="F540">
        <v>0.35829</v>
      </c>
      <c r="G540">
        <v>0.33563999999999999</v>
      </c>
      <c r="H540" s="9">
        <v>59.02</v>
      </c>
      <c r="I540" s="1">
        <v>0.75947231999999998</v>
      </c>
      <c r="J540" s="1"/>
      <c r="K540" s="1">
        <v>4.6399999999999997</v>
      </c>
      <c r="L540" s="1">
        <v>23.73</v>
      </c>
      <c r="M540" s="1">
        <v>25.42</v>
      </c>
      <c r="N540" s="1">
        <v>13.56</v>
      </c>
      <c r="Q540" s="5"/>
    </row>
    <row r="541" spans="1:17" x14ac:dyDescent="0.2">
      <c r="A541">
        <v>60</v>
      </c>
      <c r="B541" s="3">
        <v>1</v>
      </c>
      <c r="C541" s="3" t="s">
        <v>38</v>
      </c>
      <c r="D541" s="3" t="s">
        <v>10</v>
      </c>
      <c r="E541" s="3">
        <v>2010</v>
      </c>
      <c r="F541">
        <v>0.35796</v>
      </c>
      <c r="G541">
        <v>0.33448</v>
      </c>
      <c r="H541" s="9">
        <v>44</v>
      </c>
      <c r="I541" s="1">
        <v>0.88120721999999996</v>
      </c>
      <c r="J541" s="1"/>
      <c r="K541" s="1">
        <v>2.35</v>
      </c>
      <c r="L541" s="1">
        <v>12.5</v>
      </c>
      <c r="M541" s="1">
        <v>12.5</v>
      </c>
      <c r="N541" s="1">
        <v>6.25</v>
      </c>
      <c r="Q541" s="5"/>
    </row>
    <row r="542" spans="1:17" x14ac:dyDescent="0.2">
      <c r="A542">
        <v>1</v>
      </c>
      <c r="B542" s="3">
        <v>0</v>
      </c>
      <c r="C542" s="3" t="s">
        <v>36</v>
      </c>
      <c r="D542" s="3" t="s">
        <v>1</v>
      </c>
      <c r="E542" s="3">
        <v>2013</v>
      </c>
      <c r="F542">
        <v>0.39776</v>
      </c>
      <c r="G542">
        <v>0.36998999999999999</v>
      </c>
      <c r="H542" s="9">
        <v>29.19</v>
      </c>
      <c r="I542" s="1">
        <v>0.73756155000000001</v>
      </c>
      <c r="J542" s="1"/>
      <c r="K542" s="1">
        <v>8.24</v>
      </c>
      <c r="L542" s="1">
        <v>17.989999999999998</v>
      </c>
      <c r="M542" s="1">
        <v>9.41</v>
      </c>
      <c r="N542" s="1">
        <v>3.6</v>
      </c>
      <c r="Q542" s="5"/>
    </row>
    <row r="543" spans="1:17" x14ac:dyDescent="0.2">
      <c r="A543">
        <v>2</v>
      </c>
      <c r="B543" s="3">
        <v>0</v>
      </c>
      <c r="C543" s="3" t="s">
        <v>36</v>
      </c>
      <c r="D543" s="3" t="s">
        <v>2</v>
      </c>
      <c r="E543" s="3">
        <v>2013</v>
      </c>
      <c r="F543">
        <v>0.34899999999999998</v>
      </c>
      <c r="G543">
        <v>0.33957999999999999</v>
      </c>
      <c r="H543" s="9">
        <v>64.239999999999995</v>
      </c>
      <c r="I543" s="1">
        <v>1.0185523999999999</v>
      </c>
      <c r="J543" s="1"/>
      <c r="K543" s="1">
        <v>26.41</v>
      </c>
      <c r="L543" s="1">
        <v>33.21</v>
      </c>
      <c r="M543" s="1">
        <v>9.1300000000000008</v>
      </c>
      <c r="N543" s="1">
        <v>2.63</v>
      </c>
      <c r="Q543" s="5"/>
    </row>
    <row r="544" spans="1:17" x14ac:dyDescent="0.2">
      <c r="A544">
        <v>3</v>
      </c>
      <c r="B544" s="3">
        <v>0</v>
      </c>
      <c r="C544" s="3" t="s">
        <v>36</v>
      </c>
      <c r="D544" s="3" t="s">
        <v>3</v>
      </c>
      <c r="E544" s="3">
        <v>2013</v>
      </c>
      <c r="F544">
        <v>0.33972000000000002</v>
      </c>
      <c r="G544">
        <v>0.32888000000000001</v>
      </c>
      <c r="H544" s="9">
        <v>78.03</v>
      </c>
      <c r="I544" s="1">
        <v>1.2238499</v>
      </c>
      <c r="J544" s="1"/>
      <c r="K544" s="1">
        <v>33.93</v>
      </c>
      <c r="L544" s="1">
        <v>41.74</v>
      </c>
      <c r="M544" s="1">
        <v>9.43</v>
      </c>
      <c r="N544" s="1">
        <v>2.2999999999999998</v>
      </c>
      <c r="Q544" s="5"/>
    </row>
    <row r="545" spans="1:17" x14ac:dyDescent="0.2">
      <c r="A545">
        <v>4</v>
      </c>
      <c r="B545" s="3">
        <v>0</v>
      </c>
      <c r="C545" s="3" t="s">
        <v>36</v>
      </c>
      <c r="D545" s="3" t="s">
        <v>4</v>
      </c>
      <c r="E545" s="3">
        <v>2013</v>
      </c>
      <c r="F545">
        <v>0.36936000000000002</v>
      </c>
      <c r="G545">
        <v>0.35998000000000002</v>
      </c>
      <c r="H545" s="9">
        <v>83.27</v>
      </c>
      <c r="I545" s="1">
        <v>1.378352</v>
      </c>
      <c r="J545" s="1"/>
      <c r="K545" s="1">
        <v>28.98</v>
      </c>
      <c r="L545" s="1">
        <v>41.44</v>
      </c>
      <c r="M545" s="1">
        <v>8.1999999999999993</v>
      </c>
      <c r="N545" s="1">
        <v>2.02</v>
      </c>
      <c r="Q545" s="5"/>
    </row>
    <row r="546" spans="1:17" x14ac:dyDescent="0.2">
      <c r="A546">
        <v>5</v>
      </c>
      <c r="B546" s="3">
        <v>0</v>
      </c>
      <c r="C546" s="3" t="s">
        <v>36</v>
      </c>
      <c r="D546" s="3" t="s">
        <v>5</v>
      </c>
      <c r="E546" s="3">
        <v>2013</v>
      </c>
      <c r="F546">
        <v>0.40011000000000002</v>
      </c>
      <c r="G546">
        <v>0.39734000000000003</v>
      </c>
      <c r="H546" s="9">
        <v>85.18</v>
      </c>
      <c r="I546" s="1">
        <v>1.4660488</v>
      </c>
      <c r="J546" s="1"/>
      <c r="K546" s="1">
        <v>25.98</v>
      </c>
      <c r="L546" s="1">
        <v>42.47</v>
      </c>
      <c r="M546" s="1">
        <v>8.98</v>
      </c>
      <c r="N546" s="1">
        <v>2.13</v>
      </c>
      <c r="Q546" s="5"/>
    </row>
    <row r="547" spans="1:17" x14ac:dyDescent="0.2">
      <c r="A547">
        <v>6</v>
      </c>
      <c r="B547" s="3">
        <v>0</v>
      </c>
      <c r="C547" s="3" t="s">
        <v>36</v>
      </c>
      <c r="D547" s="3" t="s">
        <v>6</v>
      </c>
      <c r="E547" s="3">
        <v>2013</v>
      </c>
      <c r="F547">
        <v>0.40604000000000001</v>
      </c>
      <c r="G547">
        <v>0.39998</v>
      </c>
      <c r="H547" s="9">
        <v>87.54</v>
      </c>
      <c r="I547" s="1">
        <v>1.4821728000000001</v>
      </c>
      <c r="J547" s="1"/>
      <c r="K547" s="1">
        <v>23.29</v>
      </c>
      <c r="L547" s="1">
        <v>39.340000000000003</v>
      </c>
      <c r="M547" s="1">
        <v>8.52</v>
      </c>
      <c r="N547" s="1">
        <v>2.48</v>
      </c>
      <c r="Q547" s="5"/>
    </row>
    <row r="548" spans="1:17" x14ac:dyDescent="0.2">
      <c r="A548">
        <v>7</v>
      </c>
      <c r="B548" s="3">
        <v>0</v>
      </c>
      <c r="C548" s="3" t="s">
        <v>36</v>
      </c>
      <c r="D548" s="3" t="s">
        <v>7</v>
      </c>
      <c r="E548" s="3">
        <v>2013</v>
      </c>
      <c r="F548">
        <v>0.41964000000000001</v>
      </c>
      <c r="G548">
        <v>0.41416999999999998</v>
      </c>
      <c r="H548" s="9">
        <v>86.84</v>
      </c>
      <c r="I548" s="1">
        <v>1.3222627</v>
      </c>
      <c r="J548" s="1"/>
      <c r="K548" s="1">
        <v>19.940000000000001</v>
      </c>
      <c r="L548" s="1">
        <v>39.42</v>
      </c>
      <c r="M548" s="1">
        <v>7.09</v>
      </c>
      <c r="N548" s="1">
        <v>2.6</v>
      </c>
      <c r="Q548" s="5"/>
    </row>
    <row r="549" spans="1:17" x14ac:dyDescent="0.2">
      <c r="A549">
        <v>8</v>
      </c>
      <c r="B549" s="3">
        <v>0</v>
      </c>
      <c r="C549" s="3" t="s">
        <v>36</v>
      </c>
      <c r="D549" s="3" t="s">
        <v>8</v>
      </c>
      <c r="E549" s="3">
        <v>2013</v>
      </c>
      <c r="F549">
        <v>0.43070999999999998</v>
      </c>
      <c r="G549">
        <v>0.42430000000000001</v>
      </c>
      <c r="H549" s="9">
        <v>87.01</v>
      </c>
      <c r="I549" s="1">
        <v>0.98877124000000005</v>
      </c>
      <c r="J549" s="1"/>
      <c r="K549" s="1">
        <v>18.11</v>
      </c>
      <c r="L549" s="1">
        <v>37.909999999999997</v>
      </c>
      <c r="M549" s="1">
        <v>7.05</v>
      </c>
      <c r="N549" s="1">
        <v>2.15</v>
      </c>
      <c r="Q549" s="5"/>
    </row>
    <row r="550" spans="1:17" x14ac:dyDescent="0.2">
      <c r="A550">
        <v>9</v>
      </c>
      <c r="B550" s="3">
        <v>0</v>
      </c>
      <c r="C550" s="3" t="s">
        <v>36</v>
      </c>
      <c r="D550" s="3" t="s">
        <v>9</v>
      </c>
      <c r="E550" s="3">
        <v>2013</v>
      </c>
      <c r="F550">
        <v>0.41310999999999998</v>
      </c>
      <c r="G550">
        <v>0.40287000000000001</v>
      </c>
      <c r="H550" s="9">
        <v>87</v>
      </c>
      <c r="I550" s="1">
        <v>0.69197048000000005</v>
      </c>
      <c r="J550" s="1"/>
      <c r="K550" s="1">
        <v>13.8</v>
      </c>
      <c r="L550" s="1">
        <v>34.21</v>
      </c>
      <c r="M550" s="1">
        <v>9.5299999999999994</v>
      </c>
      <c r="N550" s="1">
        <v>3.14</v>
      </c>
      <c r="Q550" s="5"/>
    </row>
    <row r="551" spans="1:17" x14ac:dyDescent="0.2">
      <c r="A551">
        <v>10</v>
      </c>
      <c r="B551" s="3">
        <v>0</v>
      </c>
      <c r="C551" s="3" t="s">
        <v>36</v>
      </c>
      <c r="D551" s="3" t="s">
        <v>10</v>
      </c>
      <c r="E551" s="3">
        <v>2013</v>
      </c>
      <c r="F551">
        <v>0.42354000000000003</v>
      </c>
      <c r="G551">
        <v>0.42042000000000002</v>
      </c>
      <c r="H551" s="9">
        <v>84.17</v>
      </c>
      <c r="I551" s="1">
        <v>0.54185454</v>
      </c>
      <c r="J551" s="1"/>
      <c r="K551" s="1">
        <v>11.36</v>
      </c>
      <c r="L551" s="1">
        <v>32.799999999999997</v>
      </c>
      <c r="M551" s="1">
        <v>11.02</v>
      </c>
      <c r="N551" s="1">
        <v>5.05</v>
      </c>
      <c r="Q551" s="5"/>
    </row>
    <row r="552" spans="1:17" x14ac:dyDescent="0.2">
      <c r="A552">
        <v>11</v>
      </c>
      <c r="B552" s="3">
        <v>0</v>
      </c>
      <c r="C552" s="3" t="s">
        <v>37</v>
      </c>
      <c r="D552" s="3" t="s">
        <v>1</v>
      </c>
      <c r="E552" s="3">
        <v>2013</v>
      </c>
      <c r="F552">
        <v>0.41985</v>
      </c>
      <c r="G552">
        <v>0.40841</v>
      </c>
      <c r="H552" s="9">
        <v>19.03</v>
      </c>
      <c r="I552" s="1">
        <v>0.88381379999999998</v>
      </c>
      <c r="J552" s="1"/>
      <c r="K552" s="1">
        <v>2.77</v>
      </c>
      <c r="L552" s="1">
        <v>10.66</v>
      </c>
      <c r="M552" s="1">
        <v>8.1</v>
      </c>
      <c r="N552" s="1">
        <v>4.26</v>
      </c>
      <c r="Q552" s="5"/>
    </row>
    <row r="553" spans="1:17" x14ac:dyDescent="0.2">
      <c r="A553">
        <v>12</v>
      </c>
      <c r="B553" s="3">
        <v>0</v>
      </c>
      <c r="C553" s="3" t="s">
        <v>37</v>
      </c>
      <c r="D553" s="3" t="s">
        <v>2</v>
      </c>
      <c r="E553" s="3">
        <v>2013</v>
      </c>
      <c r="F553">
        <v>0.34651999999999999</v>
      </c>
      <c r="G553">
        <v>0.33138000000000001</v>
      </c>
      <c r="H553" s="9">
        <v>52.83</v>
      </c>
      <c r="I553" s="1">
        <v>1.2887508999999999</v>
      </c>
      <c r="J553" s="1"/>
      <c r="K553" s="1">
        <v>11.44</v>
      </c>
      <c r="L553" s="1">
        <v>18.059999999999999</v>
      </c>
      <c r="M553" s="1">
        <v>7.67</v>
      </c>
      <c r="N553" s="1">
        <v>4.74</v>
      </c>
      <c r="Q553" s="5"/>
    </row>
    <row r="554" spans="1:17" x14ac:dyDescent="0.2">
      <c r="A554">
        <v>13</v>
      </c>
      <c r="B554" s="3">
        <v>0</v>
      </c>
      <c r="C554" s="3" t="s">
        <v>37</v>
      </c>
      <c r="D554" s="3" t="s">
        <v>3</v>
      </c>
      <c r="E554" s="3">
        <v>2013</v>
      </c>
      <c r="F554">
        <v>0.36305999999999999</v>
      </c>
      <c r="G554">
        <v>0.35743000000000003</v>
      </c>
      <c r="H554" s="9">
        <v>63.08</v>
      </c>
      <c r="I554" s="1">
        <v>1.4173701000000001</v>
      </c>
      <c r="J554" s="1"/>
      <c r="K554" s="1">
        <v>15.32</v>
      </c>
      <c r="L554" s="1">
        <v>22.4</v>
      </c>
      <c r="M554" s="1">
        <v>8.1999999999999993</v>
      </c>
      <c r="N554" s="1">
        <v>1.64</v>
      </c>
      <c r="Q554" s="5"/>
    </row>
    <row r="555" spans="1:17" x14ac:dyDescent="0.2">
      <c r="A555">
        <v>14</v>
      </c>
      <c r="B555" s="3">
        <v>0</v>
      </c>
      <c r="C555" s="3" t="s">
        <v>37</v>
      </c>
      <c r="D555" s="3" t="s">
        <v>4</v>
      </c>
      <c r="E555" s="3">
        <v>2013</v>
      </c>
      <c r="F555">
        <v>0.35106999999999999</v>
      </c>
      <c r="G555">
        <v>0.34556999999999999</v>
      </c>
      <c r="H555" s="9">
        <v>66.94</v>
      </c>
      <c r="I555" s="1">
        <v>1.5972344000000001</v>
      </c>
      <c r="J555" s="1"/>
      <c r="K555" s="1">
        <v>10.76</v>
      </c>
      <c r="L555" s="1">
        <v>20.07</v>
      </c>
      <c r="M555" s="1">
        <v>7.82</v>
      </c>
      <c r="N555" s="1">
        <v>2.04</v>
      </c>
      <c r="Q555" s="5"/>
    </row>
    <row r="556" spans="1:17" x14ac:dyDescent="0.2">
      <c r="A556">
        <v>15</v>
      </c>
      <c r="B556" s="3">
        <v>0</v>
      </c>
      <c r="C556" s="3" t="s">
        <v>37</v>
      </c>
      <c r="D556" s="3" t="s">
        <v>5</v>
      </c>
      <c r="E556" s="3">
        <v>2013</v>
      </c>
      <c r="F556">
        <v>0.38141000000000003</v>
      </c>
      <c r="G556">
        <v>0.36953000000000003</v>
      </c>
      <c r="H556" s="9">
        <v>67.89</v>
      </c>
      <c r="I556" s="1">
        <v>1.8610343</v>
      </c>
      <c r="J556" s="1"/>
      <c r="K556" s="1">
        <v>6.55</v>
      </c>
      <c r="L556" s="1">
        <v>15.85</v>
      </c>
      <c r="M556" s="1">
        <v>5.63</v>
      </c>
      <c r="N556" s="1">
        <v>2.46</v>
      </c>
      <c r="Q556" s="5"/>
    </row>
    <row r="557" spans="1:17" x14ac:dyDescent="0.2">
      <c r="A557">
        <v>16</v>
      </c>
      <c r="B557" s="3">
        <v>0</v>
      </c>
      <c r="C557" s="3" t="s">
        <v>37</v>
      </c>
      <c r="D557" s="3" t="s">
        <v>6</v>
      </c>
      <c r="E557" s="3">
        <v>2013</v>
      </c>
      <c r="F557">
        <v>0.35976999999999998</v>
      </c>
      <c r="G557">
        <v>0.35598999999999997</v>
      </c>
      <c r="H557" s="9">
        <v>67.61</v>
      </c>
      <c r="I557" s="1">
        <v>1.8635086000000001</v>
      </c>
      <c r="J557" s="1"/>
      <c r="K557" s="1">
        <v>7.41</v>
      </c>
      <c r="L557" s="1">
        <v>16.350000000000001</v>
      </c>
      <c r="M557" s="1">
        <v>6.08</v>
      </c>
      <c r="N557" s="1">
        <v>1.52</v>
      </c>
      <c r="Q557" s="5"/>
    </row>
    <row r="558" spans="1:17" x14ac:dyDescent="0.2">
      <c r="A558">
        <v>17</v>
      </c>
      <c r="B558" s="3">
        <v>0</v>
      </c>
      <c r="C558" s="3" t="s">
        <v>37</v>
      </c>
      <c r="D558" s="3" t="s">
        <v>7</v>
      </c>
      <c r="E558" s="3">
        <v>2013</v>
      </c>
      <c r="F558">
        <v>0.36412</v>
      </c>
      <c r="G558">
        <v>0.35538999999999998</v>
      </c>
      <c r="H558" s="9">
        <v>68.95</v>
      </c>
      <c r="I558" s="1">
        <v>1.5510801999999999</v>
      </c>
      <c r="J558" s="1"/>
      <c r="K558" s="1">
        <v>8.52</v>
      </c>
      <c r="L558" s="1">
        <v>16.170000000000002</v>
      </c>
      <c r="M558" s="1">
        <v>4.26</v>
      </c>
      <c r="N558" s="1">
        <v>2.13</v>
      </c>
      <c r="Q558" s="5"/>
    </row>
    <row r="559" spans="1:17" x14ac:dyDescent="0.2">
      <c r="A559">
        <v>18</v>
      </c>
      <c r="B559" s="3">
        <v>0</v>
      </c>
      <c r="C559" s="3" t="s">
        <v>37</v>
      </c>
      <c r="D559" s="3" t="s">
        <v>8</v>
      </c>
      <c r="E559" s="3">
        <v>2013</v>
      </c>
      <c r="F559">
        <v>0.39513999999999999</v>
      </c>
      <c r="G559">
        <v>0.38430999999999998</v>
      </c>
      <c r="H559" s="9">
        <v>67.430000000000007</v>
      </c>
      <c r="I559" s="1">
        <v>1.4993961</v>
      </c>
      <c r="J559" s="1"/>
      <c r="K559" s="1">
        <v>4.46</v>
      </c>
      <c r="L559" s="1">
        <v>12.5</v>
      </c>
      <c r="M559" s="1">
        <v>6.5</v>
      </c>
      <c r="N559" s="1">
        <v>1.5</v>
      </c>
      <c r="Q559" s="5"/>
    </row>
    <row r="560" spans="1:17" x14ac:dyDescent="0.2">
      <c r="A560">
        <v>19</v>
      </c>
      <c r="B560" s="3">
        <v>0</v>
      </c>
      <c r="C560" s="3" t="s">
        <v>37</v>
      </c>
      <c r="D560" s="3" t="s">
        <v>9</v>
      </c>
      <c r="E560" s="3">
        <v>2013</v>
      </c>
      <c r="F560">
        <v>0.39467999999999998</v>
      </c>
      <c r="G560">
        <v>0.38793</v>
      </c>
      <c r="H560" s="9">
        <v>66.53</v>
      </c>
      <c r="I560" s="1">
        <v>1.1328414</v>
      </c>
      <c r="J560" s="1"/>
      <c r="K560" s="1">
        <v>2.4</v>
      </c>
      <c r="L560" s="1">
        <v>15.52</v>
      </c>
      <c r="M560" s="1">
        <v>9.48</v>
      </c>
      <c r="N560" s="1">
        <v>0.86</v>
      </c>
      <c r="Q560" s="5"/>
    </row>
    <row r="561" spans="1:17" x14ac:dyDescent="0.2">
      <c r="A561">
        <v>20</v>
      </c>
      <c r="B561" s="3">
        <v>0</v>
      </c>
      <c r="C561" s="3" t="s">
        <v>37</v>
      </c>
      <c r="D561" s="3" t="s">
        <v>10</v>
      </c>
      <c r="E561" s="3">
        <v>2013</v>
      </c>
      <c r="F561">
        <v>0.46265000000000001</v>
      </c>
      <c r="G561">
        <v>0.48587999999999998</v>
      </c>
      <c r="H561" s="9">
        <v>68.78</v>
      </c>
      <c r="I561" s="1">
        <v>0.81312627000000004</v>
      </c>
      <c r="J561" s="1"/>
      <c r="K561" s="1">
        <v>4.91</v>
      </c>
      <c r="L561" s="1">
        <v>12.73</v>
      </c>
      <c r="M561" s="1">
        <v>9.09</v>
      </c>
      <c r="N561" s="1">
        <v>0</v>
      </c>
      <c r="Q561" s="5"/>
    </row>
    <row r="562" spans="1:17" x14ac:dyDescent="0.2">
      <c r="A562">
        <v>21</v>
      </c>
      <c r="B562" s="3">
        <v>0</v>
      </c>
      <c r="C562" s="3" t="s">
        <v>38</v>
      </c>
      <c r="D562" s="3" t="s">
        <v>1</v>
      </c>
      <c r="E562" s="3">
        <v>2013</v>
      </c>
      <c r="F562">
        <v>0.35836000000000001</v>
      </c>
      <c r="G562">
        <v>0.33199000000000001</v>
      </c>
      <c r="H562" s="9">
        <v>33.450000000000003</v>
      </c>
      <c r="I562" s="1">
        <v>0.83517388999999997</v>
      </c>
      <c r="J562" s="1"/>
      <c r="K562" s="1">
        <v>2.23</v>
      </c>
      <c r="L562" s="1">
        <v>8.07</v>
      </c>
      <c r="M562" s="1">
        <v>9.92</v>
      </c>
      <c r="N562" s="1">
        <v>3.82</v>
      </c>
      <c r="Q562" s="5"/>
    </row>
    <row r="563" spans="1:17" x14ac:dyDescent="0.2">
      <c r="A563">
        <v>22</v>
      </c>
      <c r="B563" s="3">
        <v>0</v>
      </c>
      <c r="C563" s="3" t="s">
        <v>38</v>
      </c>
      <c r="D563" s="3" t="s">
        <v>2</v>
      </c>
      <c r="E563" s="3">
        <v>2013</v>
      </c>
      <c r="F563">
        <v>0.3201</v>
      </c>
      <c r="G563">
        <v>0.31018000000000001</v>
      </c>
      <c r="H563" s="9">
        <v>68.47</v>
      </c>
      <c r="I563" s="1">
        <v>1.1899647</v>
      </c>
      <c r="J563" s="1"/>
      <c r="K563" s="1">
        <v>8.02</v>
      </c>
      <c r="L563" s="1">
        <v>17.73</v>
      </c>
      <c r="M563" s="1">
        <v>7.98</v>
      </c>
      <c r="N563" s="1">
        <v>2.13</v>
      </c>
      <c r="Q563" s="5"/>
    </row>
    <row r="564" spans="1:17" x14ac:dyDescent="0.2">
      <c r="A564">
        <v>23</v>
      </c>
      <c r="B564" s="3">
        <v>0</v>
      </c>
      <c r="C564" s="3" t="s">
        <v>38</v>
      </c>
      <c r="D564" s="3" t="s">
        <v>3</v>
      </c>
      <c r="E564" s="3">
        <v>2013</v>
      </c>
      <c r="F564">
        <v>0.35075000000000001</v>
      </c>
      <c r="G564">
        <v>0.34410000000000002</v>
      </c>
      <c r="H564" s="9">
        <v>82.22</v>
      </c>
      <c r="I564" s="1">
        <v>1.4318677</v>
      </c>
      <c r="J564" s="1"/>
      <c r="K564" s="1">
        <v>14.45</v>
      </c>
      <c r="L564" s="1">
        <v>22.18</v>
      </c>
      <c r="M564" s="1">
        <v>7.59</v>
      </c>
      <c r="N564" s="1">
        <v>1.95</v>
      </c>
      <c r="Q564" s="5"/>
    </row>
    <row r="565" spans="1:17" x14ac:dyDescent="0.2">
      <c r="A565">
        <v>24</v>
      </c>
      <c r="B565" s="3">
        <v>0</v>
      </c>
      <c r="C565" s="3" t="s">
        <v>38</v>
      </c>
      <c r="D565" s="3" t="s">
        <v>4</v>
      </c>
      <c r="E565" s="3">
        <v>2013</v>
      </c>
      <c r="F565">
        <v>0.36398000000000003</v>
      </c>
      <c r="G565">
        <v>0.35972999999999999</v>
      </c>
      <c r="H565" s="9">
        <v>83.41</v>
      </c>
      <c r="I565" s="1">
        <v>1.6161939999999999</v>
      </c>
      <c r="J565" s="1"/>
      <c r="K565" s="1">
        <v>11.24</v>
      </c>
      <c r="L565" s="1">
        <v>18.32</v>
      </c>
      <c r="M565" s="1">
        <v>9.41</v>
      </c>
      <c r="N565" s="1">
        <v>1.53</v>
      </c>
      <c r="Q565" s="5"/>
    </row>
    <row r="566" spans="1:17" x14ac:dyDescent="0.2">
      <c r="A566">
        <v>25</v>
      </c>
      <c r="B566" s="3">
        <v>0</v>
      </c>
      <c r="C566" s="3" t="s">
        <v>38</v>
      </c>
      <c r="D566" s="3" t="s">
        <v>5</v>
      </c>
      <c r="E566" s="3">
        <v>2013</v>
      </c>
      <c r="F566">
        <v>0.35771999999999998</v>
      </c>
      <c r="G566">
        <v>0.35421999999999998</v>
      </c>
      <c r="H566" s="9">
        <v>87.11</v>
      </c>
      <c r="I566" s="1">
        <v>1.8286206</v>
      </c>
      <c r="J566" s="1"/>
      <c r="K566" s="1">
        <v>8.7100000000000009</v>
      </c>
      <c r="L566" s="1">
        <v>18.5</v>
      </c>
      <c r="M566" s="1">
        <v>6.97</v>
      </c>
      <c r="N566" s="1">
        <v>2.14</v>
      </c>
      <c r="Q566" s="5"/>
    </row>
    <row r="567" spans="1:17" x14ac:dyDescent="0.2">
      <c r="A567">
        <v>26</v>
      </c>
      <c r="B567" s="3">
        <v>0</v>
      </c>
      <c r="C567" s="3" t="s">
        <v>38</v>
      </c>
      <c r="D567" s="3" t="s">
        <v>6</v>
      </c>
      <c r="E567" s="3">
        <v>2013</v>
      </c>
      <c r="F567">
        <v>0.36621999999999999</v>
      </c>
      <c r="G567">
        <v>0.36281000000000002</v>
      </c>
      <c r="H567" s="9">
        <v>86.75</v>
      </c>
      <c r="I567" s="1">
        <v>1.9409714</v>
      </c>
      <c r="J567" s="1"/>
      <c r="K567" s="1">
        <v>11.54</v>
      </c>
      <c r="L567" s="1">
        <v>26.6</v>
      </c>
      <c r="M567" s="1">
        <v>4.38</v>
      </c>
      <c r="N567" s="1">
        <v>1.35</v>
      </c>
      <c r="Q567" s="5"/>
    </row>
    <row r="568" spans="1:17" x14ac:dyDescent="0.2">
      <c r="A568">
        <v>27</v>
      </c>
      <c r="B568" s="3">
        <v>0</v>
      </c>
      <c r="C568" s="3" t="s">
        <v>38</v>
      </c>
      <c r="D568" s="3" t="s">
        <v>7</v>
      </c>
      <c r="E568" s="3">
        <v>2013</v>
      </c>
      <c r="F568">
        <v>0.36595</v>
      </c>
      <c r="G568">
        <v>0.35493999999999998</v>
      </c>
      <c r="H568" s="9">
        <v>85.57</v>
      </c>
      <c r="I568" s="1">
        <v>1.9024825000000001</v>
      </c>
      <c r="J568" s="1"/>
      <c r="K568" s="1">
        <v>9.0299999999999994</v>
      </c>
      <c r="L568" s="1">
        <v>21.48</v>
      </c>
      <c r="M568" s="1">
        <v>5.86</v>
      </c>
      <c r="N568" s="1">
        <v>1.95</v>
      </c>
      <c r="Q568" s="5"/>
    </row>
    <row r="569" spans="1:17" x14ac:dyDescent="0.2">
      <c r="A569">
        <v>28</v>
      </c>
      <c r="B569" s="3">
        <v>0</v>
      </c>
      <c r="C569" s="3" t="s">
        <v>38</v>
      </c>
      <c r="D569" s="3" t="s">
        <v>8</v>
      </c>
      <c r="E569" s="3">
        <v>2013</v>
      </c>
      <c r="F569">
        <v>0.40671000000000002</v>
      </c>
      <c r="G569">
        <v>0.40042</v>
      </c>
      <c r="H569" s="9">
        <v>85.47</v>
      </c>
      <c r="I569" s="1">
        <v>1.5724271000000001</v>
      </c>
      <c r="J569" s="1"/>
      <c r="K569" s="1">
        <v>5.44</v>
      </c>
      <c r="L569" s="1">
        <v>15.43</v>
      </c>
      <c r="M569" s="1">
        <v>9.0399999999999991</v>
      </c>
      <c r="N569" s="1">
        <v>2.13</v>
      </c>
      <c r="Q569" s="5"/>
    </row>
    <row r="570" spans="1:17" x14ac:dyDescent="0.2">
      <c r="A570">
        <v>29</v>
      </c>
      <c r="B570" s="3">
        <v>0</v>
      </c>
      <c r="C570" s="3" t="s">
        <v>38</v>
      </c>
      <c r="D570" s="3" t="s">
        <v>9</v>
      </c>
      <c r="E570" s="3">
        <v>2013</v>
      </c>
      <c r="F570">
        <v>0.38766</v>
      </c>
      <c r="G570">
        <v>0.38267000000000001</v>
      </c>
      <c r="H570" s="9">
        <v>86.49</v>
      </c>
      <c r="I570" s="1">
        <v>1.1757446</v>
      </c>
      <c r="J570" s="1"/>
      <c r="K570" s="1">
        <v>4.46</v>
      </c>
      <c r="L570" s="1">
        <v>22.5</v>
      </c>
      <c r="M570" s="1">
        <v>2.5</v>
      </c>
      <c r="N570" s="1">
        <v>6.25</v>
      </c>
      <c r="Q570" s="5"/>
    </row>
    <row r="571" spans="1:17" x14ac:dyDescent="0.2">
      <c r="A571">
        <v>30</v>
      </c>
      <c r="B571" s="3">
        <v>0</v>
      </c>
      <c r="C571" s="3" t="s">
        <v>38</v>
      </c>
      <c r="D571" s="3" t="s">
        <v>10</v>
      </c>
      <c r="E571" s="3">
        <v>2013</v>
      </c>
      <c r="F571">
        <v>0.35414000000000001</v>
      </c>
      <c r="G571">
        <v>0.35399999999999998</v>
      </c>
      <c r="H571" s="9">
        <v>80.3</v>
      </c>
      <c r="I571" s="1">
        <v>1.0925433</v>
      </c>
      <c r="J571" s="1"/>
      <c r="K571" s="1">
        <v>8.89</v>
      </c>
      <c r="L571" s="1">
        <v>21.95</v>
      </c>
      <c r="M571" s="1">
        <v>14.63</v>
      </c>
      <c r="N571" s="1">
        <v>0</v>
      </c>
      <c r="Q571" s="5"/>
    </row>
    <row r="572" spans="1:17" x14ac:dyDescent="0.2">
      <c r="A572">
        <v>31</v>
      </c>
      <c r="B572" s="3">
        <v>1</v>
      </c>
      <c r="C572" s="3" t="s">
        <v>36</v>
      </c>
      <c r="D572" s="3" t="s">
        <v>1</v>
      </c>
      <c r="E572" s="3">
        <v>2013</v>
      </c>
      <c r="F572">
        <v>0.34593000000000002</v>
      </c>
      <c r="G572">
        <v>0.28887000000000002</v>
      </c>
      <c r="H572" s="9">
        <v>41.59</v>
      </c>
      <c r="I572" s="1">
        <v>0.79736395999999998</v>
      </c>
      <c r="J572" s="1"/>
      <c r="K572" s="1">
        <v>9.0299999999999994</v>
      </c>
      <c r="L572" s="1">
        <v>23.71</v>
      </c>
      <c r="M572" s="1">
        <v>16.77</v>
      </c>
      <c r="N572" s="1">
        <v>18.87</v>
      </c>
      <c r="Q572" s="5"/>
    </row>
    <row r="573" spans="1:17" x14ac:dyDescent="0.2">
      <c r="A573">
        <v>32</v>
      </c>
      <c r="B573" s="3">
        <v>1</v>
      </c>
      <c r="C573" s="3" t="s">
        <v>36</v>
      </c>
      <c r="D573" s="3" t="s">
        <v>2</v>
      </c>
      <c r="E573" s="3">
        <v>2013</v>
      </c>
      <c r="F573">
        <v>0.33291999999999999</v>
      </c>
      <c r="G573">
        <v>0.31541999999999998</v>
      </c>
      <c r="H573" s="9">
        <v>68.81</v>
      </c>
      <c r="I573" s="1">
        <v>1.0809432000000001</v>
      </c>
      <c r="J573" s="1"/>
      <c r="K573" s="1">
        <v>23.17</v>
      </c>
      <c r="L573" s="1">
        <v>39.28</v>
      </c>
      <c r="M573" s="1">
        <v>12.39</v>
      </c>
      <c r="N573" s="1">
        <v>14.72</v>
      </c>
      <c r="Q573" s="5"/>
    </row>
    <row r="574" spans="1:17" x14ac:dyDescent="0.2">
      <c r="A574">
        <v>33</v>
      </c>
      <c r="B574" s="3">
        <v>1</v>
      </c>
      <c r="C574" s="3" t="s">
        <v>36</v>
      </c>
      <c r="D574" s="3" t="s">
        <v>3</v>
      </c>
      <c r="E574" s="3">
        <v>2013</v>
      </c>
      <c r="F574">
        <v>0.32501999999999998</v>
      </c>
      <c r="G574">
        <v>0.30496000000000001</v>
      </c>
      <c r="H574" s="9">
        <v>76.42</v>
      </c>
      <c r="I574" s="1">
        <v>1.2252618</v>
      </c>
      <c r="J574" s="1"/>
      <c r="K574" s="1">
        <v>23.02</v>
      </c>
      <c r="L574" s="1">
        <v>37.619999999999997</v>
      </c>
      <c r="M574" s="1">
        <v>11.91</v>
      </c>
      <c r="N574" s="1">
        <v>14.67</v>
      </c>
      <c r="Q574" s="5"/>
    </row>
    <row r="575" spans="1:17" x14ac:dyDescent="0.2">
      <c r="A575">
        <v>34</v>
      </c>
      <c r="B575" s="3">
        <v>1</v>
      </c>
      <c r="C575" s="3" t="s">
        <v>36</v>
      </c>
      <c r="D575" s="3" t="s">
        <v>4</v>
      </c>
      <c r="E575" s="3">
        <v>2013</v>
      </c>
      <c r="F575">
        <v>0.36598000000000003</v>
      </c>
      <c r="G575">
        <v>0.34193000000000001</v>
      </c>
      <c r="H575" s="9">
        <v>79.36</v>
      </c>
      <c r="I575" s="1">
        <v>1.3336053999999999</v>
      </c>
      <c r="J575" s="1"/>
      <c r="K575" s="1">
        <v>18.73</v>
      </c>
      <c r="L575" s="1">
        <v>35.39</v>
      </c>
      <c r="M575" s="1">
        <v>12.35</v>
      </c>
      <c r="N575" s="1">
        <v>15.18</v>
      </c>
      <c r="Q575" s="5"/>
    </row>
    <row r="576" spans="1:17" x14ac:dyDescent="0.2">
      <c r="A576">
        <v>35</v>
      </c>
      <c r="B576" s="3">
        <v>1</v>
      </c>
      <c r="C576" s="3" t="s">
        <v>36</v>
      </c>
      <c r="D576" s="3" t="s">
        <v>5</v>
      </c>
      <c r="E576" s="3">
        <v>2013</v>
      </c>
      <c r="F576">
        <v>0.36620000000000003</v>
      </c>
      <c r="G576">
        <v>0.34154000000000001</v>
      </c>
      <c r="H576" s="9">
        <v>79.78</v>
      </c>
      <c r="I576" s="1">
        <v>1.4020433999999999</v>
      </c>
      <c r="J576" s="1"/>
      <c r="K576" s="1">
        <v>16.02</v>
      </c>
      <c r="L576" s="1">
        <v>33.630000000000003</v>
      </c>
      <c r="M576" s="1">
        <v>11.08</v>
      </c>
      <c r="N576" s="1">
        <v>15.43</v>
      </c>
      <c r="Q576" s="5"/>
    </row>
    <row r="577" spans="1:17" x14ac:dyDescent="0.2">
      <c r="A577">
        <v>36</v>
      </c>
      <c r="B577" s="3">
        <v>1</v>
      </c>
      <c r="C577" s="3" t="s">
        <v>36</v>
      </c>
      <c r="D577" s="3" t="s">
        <v>6</v>
      </c>
      <c r="E577" s="3">
        <v>2013</v>
      </c>
      <c r="F577">
        <v>0.38902999999999999</v>
      </c>
      <c r="G577">
        <v>0.36553000000000002</v>
      </c>
      <c r="H577" s="9">
        <v>79.349999999999994</v>
      </c>
      <c r="I577" s="1">
        <v>1.3492687000000001</v>
      </c>
      <c r="J577" s="1"/>
      <c r="K577" s="1">
        <v>12.28</v>
      </c>
      <c r="L577" s="1">
        <v>31.29</v>
      </c>
      <c r="M577" s="1">
        <v>11.82</v>
      </c>
      <c r="N577" s="1">
        <v>16.32</v>
      </c>
      <c r="Q577" s="5"/>
    </row>
    <row r="578" spans="1:17" x14ac:dyDescent="0.2">
      <c r="A578">
        <v>37</v>
      </c>
      <c r="B578" s="3">
        <v>1</v>
      </c>
      <c r="C578" s="3" t="s">
        <v>36</v>
      </c>
      <c r="D578" s="3" t="s">
        <v>7</v>
      </c>
      <c r="E578" s="3">
        <v>2013</v>
      </c>
      <c r="F578">
        <v>0.37437999999999999</v>
      </c>
      <c r="G578">
        <v>0.35693000000000003</v>
      </c>
      <c r="H578" s="9">
        <v>76.59</v>
      </c>
      <c r="I578" s="1">
        <v>1.0765731999999999</v>
      </c>
      <c r="J578" s="1"/>
      <c r="K578" s="1">
        <v>11.12</v>
      </c>
      <c r="L578" s="1">
        <v>30.2</v>
      </c>
      <c r="M578" s="1">
        <v>12.26</v>
      </c>
      <c r="N578" s="1">
        <v>15.98</v>
      </c>
      <c r="Q578" s="5"/>
    </row>
    <row r="579" spans="1:17" x14ac:dyDescent="0.2">
      <c r="A579">
        <v>38</v>
      </c>
      <c r="B579" s="3">
        <v>1</v>
      </c>
      <c r="C579" s="3" t="s">
        <v>36</v>
      </c>
      <c r="D579" s="3" t="s">
        <v>8</v>
      </c>
      <c r="E579" s="3">
        <v>2013</v>
      </c>
      <c r="F579">
        <v>0.40128000000000003</v>
      </c>
      <c r="G579">
        <v>0.38690999999999998</v>
      </c>
      <c r="H579" s="9">
        <v>71.760000000000005</v>
      </c>
      <c r="I579" s="1">
        <v>0.81239344999999996</v>
      </c>
      <c r="J579" s="1"/>
      <c r="K579" s="1">
        <v>9.2799999999999994</v>
      </c>
      <c r="L579" s="1">
        <v>29.33</v>
      </c>
      <c r="M579" s="1">
        <v>11.42</v>
      </c>
      <c r="N579" s="1">
        <v>14.74</v>
      </c>
      <c r="Q579" s="5"/>
    </row>
    <row r="580" spans="1:17" x14ac:dyDescent="0.2">
      <c r="A580">
        <v>39</v>
      </c>
      <c r="B580" s="3">
        <v>1</v>
      </c>
      <c r="C580" s="3" t="s">
        <v>36</v>
      </c>
      <c r="D580" s="3" t="s">
        <v>9</v>
      </c>
      <c r="E580" s="3">
        <v>2013</v>
      </c>
      <c r="F580">
        <v>0.39298</v>
      </c>
      <c r="G580">
        <v>0.36989</v>
      </c>
      <c r="H580" s="9">
        <v>65.02</v>
      </c>
      <c r="I580" s="1">
        <v>0.50591547000000003</v>
      </c>
      <c r="J580" s="1"/>
      <c r="K580" s="1">
        <v>9.39</v>
      </c>
      <c r="L580" s="1">
        <v>28.62</v>
      </c>
      <c r="M580" s="1">
        <v>13.89</v>
      </c>
      <c r="N580" s="1">
        <v>15.74</v>
      </c>
      <c r="Q580" s="5"/>
    </row>
    <row r="581" spans="1:17" x14ac:dyDescent="0.2">
      <c r="A581">
        <v>40</v>
      </c>
      <c r="B581" s="3">
        <v>1</v>
      </c>
      <c r="C581" s="3" t="s">
        <v>36</v>
      </c>
      <c r="D581" s="3" t="s">
        <v>10</v>
      </c>
      <c r="E581" s="3">
        <v>2013</v>
      </c>
      <c r="F581">
        <v>0.39201000000000003</v>
      </c>
      <c r="G581">
        <v>0.38341999999999998</v>
      </c>
      <c r="H581" s="9">
        <v>56.83</v>
      </c>
      <c r="I581" s="1">
        <v>0.37149689000000002</v>
      </c>
      <c r="J581" s="1"/>
      <c r="K581" s="1">
        <v>8.17</v>
      </c>
      <c r="L581" s="1">
        <v>25.58</v>
      </c>
      <c r="M581" s="1">
        <v>20.34</v>
      </c>
      <c r="N581" s="1">
        <v>14.26</v>
      </c>
      <c r="Q581" s="5"/>
    </row>
    <row r="582" spans="1:17" x14ac:dyDescent="0.2">
      <c r="A582">
        <v>41</v>
      </c>
      <c r="B582" s="3">
        <v>1</v>
      </c>
      <c r="C582" s="3" t="s">
        <v>37</v>
      </c>
      <c r="D582" s="3" t="s">
        <v>1</v>
      </c>
      <c r="E582" s="3">
        <v>2013</v>
      </c>
      <c r="F582">
        <v>0.36642999999999998</v>
      </c>
      <c r="G582">
        <v>0.32339000000000001</v>
      </c>
      <c r="H582" s="9">
        <v>22.7</v>
      </c>
      <c r="I582" s="1">
        <v>1.0770601</v>
      </c>
      <c r="J582" s="1"/>
      <c r="K582" s="1">
        <v>5.08</v>
      </c>
      <c r="L582" s="1">
        <v>18.61</v>
      </c>
      <c r="M582" s="1">
        <v>11.47</v>
      </c>
      <c r="N582" s="1">
        <v>18.61</v>
      </c>
      <c r="Q582" s="5"/>
    </row>
    <row r="583" spans="1:17" x14ac:dyDescent="0.2">
      <c r="A583">
        <v>42</v>
      </c>
      <c r="B583" s="3">
        <v>1</v>
      </c>
      <c r="C583" s="3" t="s">
        <v>37</v>
      </c>
      <c r="D583" s="3" t="s">
        <v>2</v>
      </c>
      <c r="E583" s="3">
        <v>2013</v>
      </c>
      <c r="F583">
        <v>0.29454000000000002</v>
      </c>
      <c r="G583">
        <v>0.26601999999999998</v>
      </c>
      <c r="H583" s="9">
        <v>35.06</v>
      </c>
      <c r="I583" s="1">
        <v>1.3381164999999999</v>
      </c>
      <c r="J583" s="1"/>
      <c r="K583" s="1">
        <v>12.86</v>
      </c>
      <c r="L583" s="1">
        <v>24.45</v>
      </c>
      <c r="M583" s="1">
        <v>9.69</v>
      </c>
      <c r="N583" s="1">
        <v>15.86</v>
      </c>
      <c r="Q583" s="5"/>
    </row>
    <row r="584" spans="1:17" x14ac:dyDescent="0.2">
      <c r="A584">
        <v>43</v>
      </c>
      <c r="B584" s="3">
        <v>1</v>
      </c>
      <c r="C584" s="3" t="s">
        <v>37</v>
      </c>
      <c r="D584" s="3" t="s">
        <v>3</v>
      </c>
      <c r="E584" s="3">
        <v>2013</v>
      </c>
      <c r="F584">
        <v>0.29782999999999998</v>
      </c>
      <c r="G584">
        <v>0.27374999999999999</v>
      </c>
      <c r="H584" s="9">
        <v>42.99</v>
      </c>
      <c r="I584" s="1">
        <v>1.4761289</v>
      </c>
      <c r="J584" s="1"/>
      <c r="K584" s="1">
        <v>13.39</v>
      </c>
      <c r="L584" s="1">
        <v>32.61</v>
      </c>
      <c r="M584" s="1">
        <v>5.62</v>
      </c>
      <c r="N584" s="1">
        <v>14.69</v>
      </c>
      <c r="Q584" s="5"/>
    </row>
    <row r="585" spans="1:17" x14ac:dyDescent="0.2">
      <c r="A585">
        <v>44</v>
      </c>
      <c r="B585" s="3">
        <v>1</v>
      </c>
      <c r="C585" s="3" t="s">
        <v>37</v>
      </c>
      <c r="D585" s="3" t="s">
        <v>4</v>
      </c>
      <c r="E585" s="3">
        <v>2013</v>
      </c>
      <c r="F585">
        <v>0.31683</v>
      </c>
      <c r="G585">
        <v>0.29604999999999998</v>
      </c>
      <c r="H585" s="9">
        <v>46.05</v>
      </c>
      <c r="I585" s="1">
        <v>1.8373244</v>
      </c>
      <c r="J585" s="1"/>
      <c r="K585" s="1">
        <v>10.039999999999999</v>
      </c>
      <c r="L585" s="1">
        <v>27.25</v>
      </c>
      <c r="M585" s="1">
        <v>7.49</v>
      </c>
      <c r="N585" s="1">
        <v>13.77</v>
      </c>
      <c r="Q585" s="5"/>
    </row>
    <row r="586" spans="1:17" x14ac:dyDescent="0.2">
      <c r="A586">
        <v>45</v>
      </c>
      <c r="B586" s="3">
        <v>1</v>
      </c>
      <c r="C586" s="3" t="s">
        <v>37</v>
      </c>
      <c r="D586" s="3" t="s">
        <v>5</v>
      </c>
      <c r="E586" s="3">
        <v>2013</v>
      </c>
      <c r="F586">
        <v>0.36155999999999999</v>
      </c>
      <c r="G586">
        <v>0.35333999999999999</v>
      </c>
      <c r="H586" s="9">
        <v>46.54</v>
      </c>
      <c r="I586" s="1">
        <v>1.9839522000000001</v>
      </c>
      <c r="J586" s="1"/>
      <c r="K586" s="1">
        <v>7.76</v>
      </c>
      <c r="L586" s="1">
        <v>30.54</v>
      </c>
      <c r="M586" s="1">
        <v>8.7200000000000006</v>
      </c>
      <c r="N586" s="1">
        <v>9.4</v>
      </c>
      <c r="Q586" s="5"/>
    </row>
    <row r="587" spans="1:17" x14ac:dyDescent="0.2">
      <c r="A587">
        <v>46</v>
      </c>
      <c r="B587" s="3">
        <v>1</v>
      </c>
      <c r="C587" s="3" t="s">
        <v>37</v>
      </c>
      <c r="D587" s="3" t="s">
        <v>6</v>
      </c>
      <c r="E587" s="3">
        <v>2013</v>
      </c>
      <c r="F587">
        <v>0.32233000000000001</v>
      </c>
      <c r="G587">
        <v>0.31007000000000001</v>
      </c>
      <c r="H587" s="9">
        <v>51.6</v>
      </c>
      <c r="I587" s="1">
        <v>1.6784615000000001</v>
      </c>
      <c r="J587" s="1"/>
      <c r="K587" s="1">
        <v>8.7899999999999991</v>
      </c>
      <c r="L587" s="1">
        <v>28.79</v>
      </c>
      <c r="M587" s="1">
        <v>12.84</v>
      </c>
      <c r="N587" s="1">
        <v>6.23</v>
      </c>
      <c r="Q587" s="5"/>
    </row>
    <row r="588" spans="1:17" x14ac:dyDescent="0.2">
      <c r="A588">
        <v>47</v>
      </c>
      <c r="B588" s="3">
        <v>1</v>
      </c>
      <c r="C588" s="3" t="s">
        <v>37</v>
      </c>
      <c r="D588" s="3" t="s">
        <v>7</v>
      </c>
      <c r="E588" s="3">
        <v>2013</v>
      </c>
      <c r="F588">
        <v>0.34871000000000002</v>
      </c>
      <c r="G588">
        <v>0.33622999999999997</v>
      </c>
      <c r="H588" s="9">
        <v>41.32</v>
      </c>
      <c r="I588" s="1">
        <v>1.4654305999999999</v>
      </c>
      <c r="J588" s="1"/>
      <c r="K588" s="1">
        <v>6.74</v>
      </c>
      <c r="L588" s="1">
        <v>29.55</v>
      </c>
      <c r="M588" s="1">
        <v>8.64</v>
      </c>
      <c r="N588" s="1">
        <v>5.91</v>
      </c>
      <c r="Q588" s="5"/>
    </row>
    <row r="589" spans="1:17" x14ac:dyDescent="0.2">
      <c r="A589">
        <v>48</v>
      </c>
      <c r="B589" s="3">
        <v>1</v>
      </c>
      <c r="C589" s="3" t="s">
        <v>37</v>
      </c>
      <c r="D589" s="3" t="s">
        <v>8</v>
      </c>
      <c r="E589" s="3">
        <v>2013</v>
      </c>
      <c r="F589">
        <v>0.3589</v>
      </c>
      <c r="G589">
        <v>0.32901000000000002</v>
      </c>
      <c r="H589" s="9">
        <v>41.69</v>
      </c>
      <c r="I589" s="1">
        <v>1.1048004</v>
      </c>
      <c r="J589" s="1"/>
      <c r="K589" s="1">
        <v>5.37</v>
      </c>
      <c r="L589" s="1">
        <v>24.08</v>
      </c>
      <c r="M589" s="1">
        <v>8.3800000000000008</v>
      </c>
      <c r="N589" s="1">
        <v>6.81</v>
      </c>
      <c r="Q589" s="5"/>
    </row>
    <row r="590" spans="1:17" x14ac:dyDescent="0.2">
      <c r="A590">
        <v>49</v>
      </c>
      <c r="B590" s="3">
        <v>1</v>
      </c>
      <c r="C590" s="3" t="s">
        <v>37</v>
      </c>
      <c r="D590" s="3" t="s">
        <v>9</v>
      </c>
      <c r="E590" s="3">
        <v>2013</v>
      </c>
      <c r="F590">
        <v>0.33262999999999998</v>
      </c>
      <c r="G590">
        <v>0.31422</v>
      </c>
      <c r="H590" s="9">
        <v>37.78</v>
      </c>
      <c r="I590" s="1">
        <v>0.67539285000000004</v>
      </c>
      <c r="J590" s="1"/>
      <c r="K590" s="1">
        <v>3.12</v>
      </c>
      <c r="L590" s="1">
        <v>14.63</v>
      </c>
      <c r="M590" s="1">
        <v>14.63</v>
      </c>
      <c r="N590" s="1">
        <v>3.25</v>
      </c>
      <c r="Q590" s="5"/>
    </row>
    <row r="591" spans="1:17" x14ac:dyDescent="0.2">
      <c r="A591">
        <v>50</v>
      </c>
      <c r="B591" s="3">
        <v>1</v>
      </c>
      <c r="C591" s="3" t="s">
        <v>37</v>
      </c>
      <c r="D591" s="3" t="s">
        <v>10</v>
      </c>
      <c r="E591" s="3">
        <v>2013</v>
      </c>
      <c r="F591">
        <v>0.29452</v>
      </c>
      <c r="G591">
        <v>0.27907999999999999</v>
      </c>
      <c r="H591" s="9">
        <v>40.97</v>
      </c>
      <c r="I591" s="1">
        <v>0.42790491000000003</v>
      </c>
      <c r="J591" s="1"/>
      <c r="K591" s="1">
        <v>4.55</v>
      </c>
      <c r="L591" s="1">
        <v>8.77</v>
      </c>
      <c r="M591" s="1">
        <v>8.77</v>
      </c>
      <c r="N591" s="1">
        <v>1.75</v>
      </c>
      <c r="Q591" s="5"/>
    </row>
    <row r="592" spans="1:17" x14ac:dyDescent="0.2">
      <c r="A592">
        <v>51</v>
      </c>
      <c r="B592" s="3">
        <v>1</v>
      </c>
      <c r="C592" s="3" t="s">
        <v>38</v>
      </c>
      <c r="D592" s="3" t="s">
        <v>1</v>
      </c>
      <c r="E592" s="3">
        <v>2013</v>
      </c>
      <c r="F592">
        <v>0.32747999999999999</v>
      </c>
      <c r="G592">
        <v>0.29905999999999999</v>
      </c>
      <c r="H592" s="9">
        <v>39.659999999999997</v>
      </c>
      <c r="I592" s="1">
        <v>0.97341511000000003</v>
      </c>
      <c r="J592" s="1"/>
      <c r="K592" s="1">
        <v>2.69</v>
      </c>
      <c r="L592" s="1">
        <v>16.63</v>
      </c>
      <c r="M592" s="1">
        <v>11.94</v>
      </c>
      <c r="N592" s="1">
        <v>18.2</v>
      </c>
      <c r="Q592" s="5"/>
    </row>
    <row r="593" spans="1:17" x14ac:dyDescent="0.2">
      <c r="A593">
        <v>52</v>
      </c>
      <c r="B593" s="3">
        <v>1</v>
      </c>
      <c r="C593" s="3" t="s">
        <v>38</v>
      </c>
      <c r="D593" s="3" t="s">
        <v>2</v>
      </c>
      <c r="E593" s="3">
        <v>2013</v>
      </c>
      <c r="F593">
        <v>0.31625999999999999</v>
      </c>
      <c r="G593">
        <v>0.29855999999999999</v>
      </c>
      <c r="H593" s="9">
        <v>60.13</v>
      </c>
      <c r="I593" s="1">
        <v>1.2124451999999999</v>
      </c>
      <c r="J593" s="1"/>
      <c r="K593" s="1">
        <v>6.85</v>
      </c>
      <c r="L593" s="1">
        <v>20.11</v>
      </c>
      <c r="M593" s="1">
        <v>7.88</v>
      </c>
      <c r="N593" s="1">
        <v>14.4</v>
      </c>
      <c r="Q593" s="5"/>
    </row>
    <row r="594" spans="1:17" x14ac:dyDescent="0.2">
      <c r="A594">
        <v>53</v>
      </c>
      <c r="B594" s="3">
        <v>1</v>
      </c>
      <c r="C594" s="3" t="s">
        <v>38</v>
      </c>
      <c r="D594" s="3" t="s">
        <v>3</v>
      </c>
      <c r="E594" s="3">
        <v>2013</v>
      </c>
      <c r="F594">
        <v>0.31667000000000001</v>
      </c>
      <c r="G594">
        <v>0.29514000000000001</v>
      </c>
      <c r="H594" s="9">
        <v>66</v>
      </c>
      <c r="I594" s="1">
        <v>1.3243851</v>
      </c>
      <c r="J594" s="1"/>
      <c r="K594" s="1">
        <v>8.44</v>
      </c>
      <c r="L594" s="1">
        <v>20.170000000000002</v>
      </c>
      <c r="M594" s="1">
        <v>11.36</v>
      </c>
      <c r="N594" s="1">
        <v>16.760000000000002</v>
      </c>
      <c r="Q594" s="5"/>
    </row>
    <row r="595" spans="1:17" x14ac:dyDescent="0.2">
      <c r="A595">
        <v>54</v>
      </c>
      <c r="B595" s="3">
        <v>1</v>
      </c>
      <c r="C595" s="3" t="s">
        <v>38</v>
      </c>
      <c r="D595" s="3" t="s">
        <v>4</v>
      </c>
      <c r="E595" s="3">
        <v>2013</v>
      </c>
      <c r="F595">
        <v>0.34733000000000003</v>
      </c>
      <c r="G595">
        <v>0.32984000000000002</v>
      </c>
      <c r="H595" s="9">
        <v>72.819999999999993</v>
      </c>
      <c r="I595" s="1">
        <v>1.5621054999999999</v>
      </c>
      <c r="J595" s="1"/>
      <c r="K595" s="1">
        <v>7.13</v>
      </c>
      <c r="L595" s="1">
        <v>26.15</v>
      </c>
      <c r="M595" s="1">
        <v>11.54</v>
      </c>
      <c r="N595" s="1">
        <v>6.92</v>
      </c>
      <c r="Q595" s="5"/>
    </row>
    <row r="596" spans="1:17" x14ac:dyDescent="0.2">
      <c r="A596">
        <v>55</v>
      </c>
      <c r="B596" s="3">
        <v>1</v>
      </c>
      <c r="C596" s="3" t="s">
        <v>38</v>
      </c>
      <c r="D596" s="3" t="s">
        <v>5</v>
      </c>
      <c r="E596" s="3">
        <v>2013</v>
      </c>
      <c r="F596">
        <v>0.36325000000000002</v>
      </c>
      <c r="G596">
        <v>0.34162999999999999</v>
      </c>
      <c r="H596" s="9">
        <v>67.680000000000007</v>
      </c>
      <c r="I596" s="1">
        <v>1.7173369000000001</v>
      </c>
      <c r="J596" s="1"/>
      <c r="K596" s="1">
        <v>7.68</v>
      </c>
      <c r="L596" s="1">
        <v>20.079999999999998</v>
      </c>
      <c r="M596" s="1">
        <v>11.24</v>
      </c>
      <c r="N596" s="1">
        <v>11.24</v>
      </c>
      <c r="Q596" s="5"/>
    </row>
    <row r="597" spans="1:17" x14ac:dyDescent="0.2">
      <c r="A597">
        <v>56</v>
      </c>
      <c r="B597" s="3">
        <v>1</v>
      </c>
      <c r="C597" s="3" t="s">
        <v>38</v>
      </c>
      <c r="D597" s="3" t="s">
        <v>6</v>
      </c>
      <c r="E597" s="3">
        <v>2013</v>
      </c>
      <c r="F597">
        <v>0.37056</v>
      </c>
      <c r="G597">
        <v>0.35352</v>
      </c>
      <c r="H597" s="9">
        <v>65.989999999999995</v>
      </c>
      <c r="I597" s="1">
        <v>1.6598014000000001</v>
      </c>
      <c r="J597" s="1"/>
      <c r="K597" s="1">
        <v>5.99</v>
      </c>
      <c r="L597" s="1">
        <v>16.760000000000002</v>
      </c>
      <c r="M597" s="1">
        <v>11.17</v>
      </c>
      <c r="N597" s="1">
        <v>8.3800000000000008</v>
      </c>
      <c r="Q597" s="5"/>
    </row>
    <row r="598" spans="1:17" x14ac:dyDescent="0.2">
      <c r="A598">
        <v>57</v>
      </c>
      <c r="B598" s="3">
        <v>1</v>
      </c>
      <c r="C598" s="3" t="s">
        <v>38</v>
      </c>
      <c r="D598" s="3" t="s">
        <v>7</v>
      </c>
      <c r="E598" s="3">
        <v>2013</v>
      </c>
      <c r="F598">
        <v>0.38849</v>
      </c>
      <c r="G598">
        <v>0.36936000000000002</v>
      </c>
      <c r="H598" s="9">
        <v>56.7</v>
      </c>
      <c r="I598" s="1">
        <v>1.4149845000000001</v>
      </c>
      <c r="J598" s="1"/>
      <c r="K598" s="1">
        <v>3.44</v>
      </c>
      <c r="L598" s="1">
        <v>21.69</v>
      </c>
      <c r="M598" s="1">
        <v>12.05</v>
      </c>
      <c r="N598" s="1">
        <v>9.0399999999999991</v>
      </c>
      <c r="Q598" s="5"/>
    </row>
    <row r="599" spans="1:17" x14ac:dyDescent="0.2">
      <c r="A599">
        <v>58</v>
      </c>
      <c r="B599" s="3">
        <v>1</v>
      </c>
      <c r="C599" s="3" t="s">
        <v>38</v>
      </c>
      <c r="D599" s="3" t="s">
        <v>8</v>
      </c>
      <c r="E599" s="3">
        <v>2013</v>
      </c>
      <c r="F599">
        <v>0.36068</v>
      </c>
      <c r="G599">
        <v>0.34018999999999999</v>
      </c>
      <c r="H599" s="9">
        <v>58.25</v>
      </c>
      <c r="I599" s="1">
        <v>1.0632428</v>
      </c>
      <c r="J599" s="1"/>
      <c r="K599" s="1">
        <v>3.68</v>
      </c>
      <c r="L599" s="1">
        <v>18.45</v>
      </c>
      <c r="M599" s="1">
        <v>18.45</v>
      </c>
      <c r="N599" s="1">
        <v>8.74</v>
      </c>
      <c r="Q599" s="5"/>
    </row>
    <row r="600" spans="1:17" x14ac:dyDescent="0.2">
      <c r="A600">
        <v>59</v>
      </c>
      <c r="B600" s="3">
        <v>1</v>
      </c>
      <c r="C600" s="3" t="s">
        <v>38</v>
      </c>
      <c r="D600" s="3" t="s">
        <v>9</v>
      </c>
      <c r="E600" s="3">
        <v>2013</v>
      </c>
      <c r="F600">
        <v>0.41549000000000003</v>
      </c>
      <c r="G600">
        <v>0.41349000000000002</v>
      </c>
      <c r="H600" s="9">
        <v>55.62</v>
      </c>
      <c r="I600" s="1">
        <v>0.75141376000000004</v>
      </c>
      <c r="J600" s="1"/>
      <c r="K600" s="1">
        <v>5.29</v>
      </c>
      <c r="L600" s="1">
        <v>14.75</v>
      </c>
      <c r="M600" s="1">
        <v>8.1999999999999993</v>
      </c>
      <c r="N600" s="1">
        <v>14.75</v>
      </c>
      <c r="Q600" s="5"/>
    </row>
    <row r="601" spans="1:17" x14ac:dyDescent="0.2">
      <c r="A601">
        <v>60</v>
      </c>
      <c r="B601" s="3">
        <v>1</v>
      </c>
      <c r="C601" s="3" t="s">
        <v>38</v>
      </c>
      <c r="D601" s="3" t="s">
        <v>10</v>
      </c>
      <c r="E601" s="3">
        <v>2013</v>
      </c>
      <c r="F601">
        <v>0.34848000000000001</v>
      </c>
      <c r="G601">
        <v>0.32806999999999997</v>
      </c>
      <c r="H601" s="9">
        <v>48.13</v>
      </c>
      <c r="I601" s="1">
        <v>0.64730368000000005</v>
      </c>
      <c r="J601" s="1"/>
      <c r="K601" s="1">
        <v>2.82</v>
      </c>
      <c r="L601" s="1">
        <v>8</v>
      </c>
      <c r="M601" s="1">
        <v>24</v>
      </c>
      <c r="N601" s="1">
        <v>4</v>
      </c>
      <c r="Q601" s="5"/>
    </row>
    <row r="602" spans="1:17" x14ac:dyDescent="0.2">
      <c r="I602" s="7"/>
      <c r="Q602" s="5"/>
    </row>
    <row r="603" spans="1:17" x14ac:dyDescent="0.2">
      <c r="I603" s="7"/>
      <c r="Q603" s="5"/>
    </row>
    <row r="604" spans="1:17" x14ac:dyDescent="0.2">
      <c r="I604" s="7"/>
      <c r="Q604" s="5"/>
    </row>
    <row r="605" spans="1:17" x14ac:dyDescent="0.2">
      <c r="I605" s="7"/>
      <c r="Q605" s="5"/>
    </row>
    <row r="606" spans="1:17" x14ac:dyDescent="0.2">
      <c r="I606" s="7"/>
      <c r="Q606" s="5"/>
    </row>
    <row r="607" spans="1:17" x14ac:dyDescent="0.2">
      <c r="I607" s="7"/>
      <c r="Q607" s="5"/>
    </row>
    <row r="608" spans="1:17" x14ac:dyDescent="0.2">
      <c r="I608" s="7"/>
      <c r="Q608" s="5"/>
    </row>
    <row r="609" spans="9:17" x14ac:dyDescent="0.2">
      <c r="I609" s="7"/>
      <c r="Q609" s="5"/>
    </row>
    <row r="610" spans="9:17" x14ac:dyDescent="0.2">
      <c r="I610" s="7"/>
      <c r="Q610" s="5"/>
    </row>
    <row r="611" spans="9:17" x14ac:dyDescent="0.2">
      <c r="I611" s="7"/>
      <c r="Q611" s="5"/>
    </row>
    <row r="612" spans="9:17" x14ac:dyDescent="0.2">
      <c r="I612" s="7"/>
      <c r="Q612" s="5"/>
    </row>
    <row r="613" spans="9:17" x14ac:dyDescent="0.2">
      <c r="I613" s="7"/>
      <c r="Q613" s="5"/>
    </row>
    <row r="614" spans="9:17" x14ac:dyDescent="0.2">
      <c r="I614" s="7"/>
      <c r="Q614" s="5"/>
    </row>
    <row r="615" spans="9:17" x14ac:dyDescent="0.2">
      <c r="I615" s="7"/>
      <c r="Q615" s="5"/>
    </row>
    <row r="616" spans="9:17" x14ac:dyDescent="0.2">
      <c r="I616" s="7"/>
      <c r="Q616" s="5"/>
    </row>
    <row r="617" spans="9:17" x14ac:dyDescent="0.2">
      <c r="I617" s="7"/>
      <c r="Q617" s="5"/>
    </row>
    <row r="618" spans="9:17" x14ac:dyDescent="0.2">
      <c r="I618" s="7"/>
      <c r="Q618" s="5"/>
    </row>
    <row r="619" spans="9:17" x14ac:dyDescent="0.2">
      <c r="I619" s="7"/>
      <c r="Q619" s="5"/>
    </row>
    <row r="620" spans="9:17" x14ac:dyDescent="0.2">
      <c r="I620" s="7"/>
      <c r="Q620" s="5"/>
    </row>
    <row r="621" spans="9:17" x14ac:dyDescent="0.2">
      <c r="I621" s="7"/>
      <c r="Q621" s="5"/>
    </row>
    <row r="622" spans="9:17" x14ac:dyDescent="0.2">
      <c r="I622" s="7"/>
      <c r="Q622" s="5"/>
    </row>
    <row r="623" spans="9:17" x14ac:dyDescent="0.2">
      <c r="I623" s="7"/>
      <c r="Q623" s="5"/>
    </row>
    <row r="624" spans="9:17" x14ac:dyDescent="0.2">
      <c r="I624" s="7"/>
      <c r="Q624" s="5"/>
    </row>
    <row r="625" spans="9:17" x14ac:dyDescent="0.2">
      <c r="I625" s="7"/>
      <c r="Q625" s="5"/>
    </row>
    <row r="626" spans="9:17" x14ac:dyDescent="0.2">
      <c r="I626" s="7"/>
      <c r="Q626" s="5"/>
    </row>
    <row r="627" spans="9:17" x14ac:dyDescent="0.2">
      <c r="I627" s="7"/>
      <c r="Q627" s="5"/>
    </row>
    <row r="628" spans="9:17" x14ac:dyDescent="0.2">
      <c r="I628" s="7"/>
      <c r="Q628" s="5"/>
    </row>
    <row r="629" spans="9:17" x14ac:dyDescent="0.2">
      <c r="I629" s="7"/>
      <c r="Q629" s="5"/>
    </row>
    <row r="630" spans="9:17" x14ac:dyDescent="0.2">
      <c r="I630" s="7"/>
      <c r="Q630" s="5"/>
    </row>
    <row r="631" spans="9:17" x14ac:dyDescent="0.2">
      <c r="I631" s="7"/>
      <c r="Q631" s="5"/>
    </row>
    <row r="632" spans="9:17" x14ac:dyDescent="0.2">
      <c r="I632" s="7"/>
      <c r="Q632" s="5"/>
    </row>
    <row r="633" spans="9:17" x14ac:dyDescent="0.2">
      <c r="I633" s="7"/>
      <c r="Q633" s="5"/>
    </row>
    <row r="634" spans="9:17" x14ac:dyDescent="0.2">
      <c r="I634" s="7"/>
      <c r="Q634" s="5"/>
    </row>
    <row r="635" spans="9:17" x14ac:dyDescent="0.2">
      <c r="I635" s="7"/>
      <c r="Q635" s="5"/>
    </row>
    <row r="636" spans="9:17" x14ac:dyDescent="0.2">
      <c r="I636" s="7"/>
      <c r="Q636" s="5"/>
    </row>
    <row r="637" spans="9:17" x14ac:dyDescent="0.2">
      <c r="I637" s="7"/>
      <c r="Q637" s="5"/>
    </row>
    <row r="638" spans="9:17" x14ac:dyDescent="0.2">
      <c r="I638" s="7"/>
      <c r="Q638" s="5"/>
    </row>
    <row r="639" spans="9:17" x14ac:dyDescent="0.2">
      <c r="I639" s="7"/>
      <c r="Q639" s="5"/>
    </row>
    <row r="640" spans="9:17" x14ac:dyDescent="0.2">
      <c r="I640" s="7"/>
      <c r="Q640" s="5"/>
    </row>
    <row r="641" spans="9:17" x14ac:dyDescent="0.2">
      <c r="I641" s="7"/>
      <c r="Q641" s="5"/>
    </row>
    <row r="642" spans="9:17" x14ac:dyDescent="0.2">
      <c r="I642" s="7"/>
      <c r="Q642" s="5"/>
    </row>
    <row r="643" spans="9:17" x14ac:dyDescent="0.2">
      <c r="I643" s="7"/>
      <c r="Q643" s="5"/>
    </row>
    <row r="644" spans="9:17" x14ac:dyDescent="0.2">
      <c r="I644" s="7"/>
      <c r="Q644" s="5"/>
    </row>
    <row r="645" spans="9:17" x14ac:dyDescent="0.2">
      <c r="I645" s="7"/>
      <c r="Q645" s="5"/>
    </row>
    <row r="646" spans="9:17" x14ac:dyDescent="0.2">
      <c r="I646" s="7"/>
      <c r="Q646" s="5"/>
    </row>
    <row r="647" spans="9:17" x14ac:dyDescent="0.2">
      <c r="I647" s="7"/>
      <c r="Q647" s="5"/>
    </row>
    <row r="648" spans="9:17" x14ac:dyDescent="0.2">
      <c r="I648" s="7"/>
      <c r="Q648" s="5"/>
    </row>
    <row r="649" spans="9:17" x14ac:dyDescent="0.2">
      <c r="I649" s="7"/>
      <c r="Q649" s="5"/>
    </row>
    <row r="650" spans="9:17" x14ac:dyDescent="0.2">
      <c r="I650" s="7"/>
      <c r="Q650" s="5"/>
    </row>
    <row r="651" spans="9:17" x14ac:dyDescent="0.2">
      <c r="I651" s="7"/>
      <c r="Q651" s="5"/>
    </row>
    <row r="652" spans="9:17" x14ac:dyDescent="0.2">
      <c r="I652" s="7"/>
      <c r="Q652" s="5"/>
    </row>
    <row r="653" spans="9:17" x14ac:dyDescent="0.2">
      <c r="I653" s="7"/>
      <c r="Q653" s="5"/>
    </row>
    <row r="654" spans="9:17" x14ac:dyDescent="0.2">
      <c r="I654" s="7"/>
      <c r="Q654" s="5"/>
    </row>
    <row r="655" spans="9:17" x14ac:dyDescent="0.2">
      <c r="I655" s="7"/>
      <c r="Q655" s="5"/>
    </row>
    <row r="656" spans="9:17" x14ac:dyDescent="0.2">
      <c r="I656" s="7"/>
      <c r="Q656" s="5"/>
    </row>
    <row r="657" spans="9:17" x14ac:dyDescent="0.2">
      <c r="I657" s="7"/>
      <c r="Q657" s="5"/>
    </row>
    <row r="658" spans="9:17" x14ac:dyDescent="0.2">
      <c r="I658" s="7"/>
      <c r="Q658" s="5"/>
    </row>
    <row r="659" spans="9:17" x14ac:dyDescent="0.2">
      <c r="I659" s="7"/>
      <c r="Q659" s="5"/>
    </row>
    <row r="660" spans="9:17" x14ac:dyDescent="0.2">
      <c r="I660" s="7"/>
      <c r="Q660" s="5"/>
    </row>
    <row r="661" spans="9:17" x14ac:dyDescent="0.2">
      <c r="I661" s="7"/>
      <c r="Q661" s="5"/>
    </row>
    <row r="662" spans="9:17" x14ac:dyDescent="0.2">
      <c r="I662" s="7"/>
      <c r="Q662" s="5"/>
    </row>
    <row r="663" spans="9:17" x14ac:dyDescent="0.2">
      <c r="I663" s="7"/>
      <c r="Q663" s="5"/>
    </row>
    <row r="664" spans="9:17" x14ac:dyDescent="0.2">
      <c r="I664" s="7"/>
      <c r="Q664" s="5"/>
    </row>
    <row r="665" spans="9:17" x14ac:dyDescent="0.2">
      <c r="I665" s="7"/>
      <c r="Q665" s="5"/>
    </row>
    <row r="666" spans="9:17" x14ac:dyDescent="0.2">
      <c r="I666" s="7"/>
      <c r="Q666" s="5"/>
    </row>
    <row r="667" spans="9:17" x14ac:dyDescent="0.2">
      <c r="I667" s="7"/>
      <c r="Q667" s="5"/>
    </row>
    <row r="668" spans="9:17" x14ac:dyDescent="0.2">
      <c r="I668" s="7"/>
      <c r="Q668" s="5"/>
    </row>
    <row r="669" spans="9:17" x14ac:dyDescent="0.2">
      <c r="I669" s="7"/>
      <c r="Q669" s="5"/>
    </row>
    <row r="670" spans="9:17" x14ac:dyDescent="0.2">
      <c r="I670" s="7"/>
      <c r="Q670" s="5"/>
    </row>
    <row r="671" spans="9:17" x14ac:dyDescent="0.2">
      <c r="I671" s="7"/>
      <c r="Q671" s="5"/>
    </row>
    <row r="672" spans="9:17" x14ac:dyDescent="0.2">
      <c r="I672" s="7"/>
      <c r="Q672" s="5"/>
    </row>
    <row r="673" spans="9:17" x14ac:dyDescent="0.2">
      <c r="I673" s="7"/>
      <c r="Q673" s="5"/>
    </row>
    <row r="674" spans="9:17" x14ac:dyDescent="0.2">
      <c r="I674" s="7"/>
      <c r="Q674" s="5"/>
    </row>
    <row r="675" spans="9:17" x14ac:dyDescent="0.2">
      <c r="I675" s="7"/>
      <c r="Q675" s="5"/>
    </row>
    <row r="676" spans="9:17" x14ac:dyDescent="0.2">
      <c r="I676" s="7"/>
      <c r="Q676" s="5"/>
    </row>
    <row r="677" spans="9:17" x14ac:dyDescent="0.2">
      <c r="I677" s="7"/>
      <c r="Q677" s="5"/>
    </row>
    <row r="678" spans="9:17" x14ac:dyDescent="0.2">
      <c r="I678" s="7"/>
      <c r="Q678" s="5"/>
    </row>
    <row r="679" spans="9:17" x14ac:dyDescent="0.2">
      <c r="I679" s="7"/>
      <c r="Q679" s="5"/>
    </row>
    <row r="680" spans="9:17" x14ac:dyDescent="0.2">
      <c r="I680" s="7"/>
      <c r="Q680" s="5"/>
    </row>
    <row r="681" spans="9:17" x14ac:dyDescent="0.2">
      <c r="I681" s="7"/>
      <c r="Q681" s="5"/>
    </row>
    <row r="682" spans="9:17" x14ac:dyDescent="0.2">
      <c r="I682" s="7"/>
      <c r="Q682" s="5"/>
    </row>
    <row r="683" spans="9:17" x14ac:dyDescent="0.2">
      <c r="I683" s="7"/>
      <c r="Q683" s="5"/>
    </row>
    <row r="684" spans="9:17" x14ac:dyDescent="0.2">
      <c r="I684" s="7"/>
      <c r="Q684" s="5"/>
    </row>
    <row r="685" spans="9:17" x14ac:dyDescent="0.2">
      <c r="I685" s="7"/>
      <c r="Q685" s="5"/>
    </row>
    <row r="686" spans="9:17" x14ac:dyDescent="0.2">
      <c r="I686" s="7"/>
      <c r="Q686" s="5"/>
    </row>
    <row r="687" spans="9:17" x14ac:dyDescent="0.2">
      <c r="I687" s="7"/>
      <c r="Q687" s="5"/>
    </row>
    <row r="688" spans="9:17" x14ac:dyDescent="0.2">
      <c r="I688" s="7"/>
      <c r="Q688" s="5"/>
    </row>
    <row r="689" spans="9:17" x14ac:dyDescent="0.2">
      <c r="I689" s="7"/>
      <c r="Q689" s="5"/>
    </row>
    <row r="690" spans="9:17" x14ac:dyDescent="0.2">
      <c r="I690" s="7"/>
      <c r="Q690" s="5"/>
    </row>
    <row r="691" spans="9:17" x14ac:dyDescent="0.2">
      <c r="I691" s="7"/>
      <c r="Q691" s="5"/>
    </row>
    <row r="692" spans="9:17" x14ac:dyDescent="0.2">
      <c r="I692" s="7"/>
      <c r="Q692" s="5"/>
    </row>
    <row r="693" spans="9:17" x14ac:dyDescent="0.2">
      <c r="I693" s="7"/>
      <c r="Q693" s="5"/>
    </row>
    <row r="694" spans="9:17" x14ac:dyDescent="0.2">
      <c r="I694" s="7"/>
      <c r="Q694" s="5"/>
    </row>
    <row r="695" spans="9:17" x14ac:dyDescent="0.2">
      <c r="I695" s="7"/>
      <c r="Q695" s="5"/>
    </row>
    <row r="696" spans="9:17" x14ac:dyDescent="0.2">
      <c r="I696" s="7"/>
      <c r="Q696" s="5"/>
    </row>
    <row r="697" spans="9:17" x14ac:dyDescent="0.2">
      <c r="I697" s="7"/>
      <c r="Q697" s="5"/>
    </row>
    <row r="698" spans="9:17" x14ac:dyDescent="0.2">
      <c r="I698" s="7"/>
      <c r="Q698" s="5"/>
    </row>
    <row r="699" spans="9:17" x14ac:dyDescent="0.2">
      <c r="I699" s="7"/>
      <c r="Q699" s="5"/>
    </row>
    <row r="700" spans="9:17" x14ac:dyDescent="0.2">
      <c r="I700" s="7"/>
      <c r="Q700" s="5"/>
    </row>
    <row r="701" spans="9:17" x14ac:dyDescent="0.2">
      <c r="I701" s="7"/>
      <c r="Q701" s="5"/>
    </row>
    <row r="702" spans="9:17" x14ac:dyDescent="0.2">
      <c r="I702" s="7"/>
      <c r="Q702" s="5"/>
    </row>
    <row r="703" spans="9:17" x14ac:dyDescent="0.2">
      <c r="I703" s="7"/>
      <c r="Q703" s="5"/>
    </row>
    <row r="704" spans="9:17" x14ac:dyDescent="0.2">
      <c r="I704" s="7"/>
      <c r="Q704" s="5"/>
    </row>
    <row r="705" spans="9:17" x14ac:dyDescent="0.2">
      <c r="I705" s="7"/>
      <c r="Q705" s="5"/>
    </row>
    <row r="706" spans="9:17" x14ac:dyDescent="0.2">
      <c r="I706" s="7"/>
      <c r="Q706" s="5"/>
    </row>
    <row r="707" spans="9:17" x14ac:dyDescent="0.2">
      <c r="I707" s="7"/>
      <c r="Q707" s="5"/>
    </row>
    <row r="708" spans="9:17" x14ac:dyDescent="0.2">
      <c r="I708" s="7"/>
      <c r="Q708" s="5"/>
    </row>
    <row r="709" spans="9:17" x14ac:dyDescent="0.2">
      <c r="I709" s="7"/>
      <c r="Q709" s="5"/>
    </row>
    <row r="710" spans="9:17" x14ac:dyDescent="0.2">
      <c r="I710" s="7"/>
      <c r="Q710" s="5"/>
    </row>
    <row r="711" spans="9:17" x14ac:dyDescent="0.2">
      <c r="I711" s="7"/>
      <c r="Q711" s="5"/>
    </row>
    <row r="712" spans="9:17" x14ac:dyDescent="0.2">
      <c r="I712" s="7"/>
      <c r="Q712" s="5"/>
    </row>
    <row r="713" spans="9:17" x14ac:dyDescent="0.2">
      <c r="I713" s="7"/>
      <c r="Q713" s="5"/>
    </row>
    <row r="714" spans="9:17" x14ac:dyDescent="0.2">
      <c r="I714" s="7"/>
      <c r="Q714" s="5"/>
    </row>
    <row r="715" spans="9:17" x14ac:dyDescent="0.2">
      <c r="I715" s="7"/>
      <c r="Q715" s="5"/>
    </row>
    <row r="716" spans="9:17" x14ac:dyDescent="0.2">
      <c r="I716" s="7"/>
      <c r="Q716" s="5"/>
    </row>
    <row r="717" spans="9:17" x14ac:dyDescent="0.2">
      <c r="I717" s="7"/>
      <c r="Q717" s="5"/>
    </row>
    <row r="718" spans="9:17" x14ac:dyDescent="0.2">
      <c r="I718" s="7"/>
      <c r="Q718" s="5"/>
    </row>
    <row r="719" spans="9:17" x14ac:dyDescent="0.2">
      <c r="I719" s="7"/>
      <c r="Q719" s="5"/>
    </row>
    <row r="720" spans="9:17" x14ac:dyDescent="0.2">
      <c r="I720" s="7"/>
      <c r="Q720" s="5"/>
    </row>
    <row r="721" spans="9:17" x14ac:dyDescent="0.2">
      <c r="I721" s="7"/>
      <c r="Q721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</vt:lpstr>
      <vt:lpstr>Age Gender hrs&gt;35</vt:lpstr>
      <vt:lpstr>Age Gender hrs&gt;20</vt:lpstr>
      <vt:lpstr>Age Gender hrs&gt;0</vt:lpstr>
      <vt:lpstr>Gender Gap</vt:lpstr>
      <vt:lpstr>Sex_Age_Race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Aboozar Hadavand</dc:creator>
  <cp:lastModifiedBy>Aboozar Hadavand</cp:lastModifiedBy>
  <dcterms:created xsi:type="dcterms:W3CDTF">2017-03-23T22:09:55Z</dcterms:created>
  <dcterms:modified xsi:type="dcterms:W3CDTF">2017-04-01T03:15:15Z</dcterms:modified>
</cp:coreProperties>
</file>