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NIA_2022\ObtainmentRate\Rate_excels\"/>
    </mc:Choice>
  </mc:AlternateContent>
  <xr:revisionPtr revIDLastSave="0" documentId="13_ncr:1_{C453D9D5-6D9D-461F-8270-B8509429BB30}" xr6:coauthVersionLast="47" xr6:coauthVersionMax="47" xr10:uidLastSave="{00000000-0000-0000-0000-000000000000}"/>
  <bookViews>
    <workbookView xWindow="-28920" yWindow="-120" windowWidth="29040" windowHeight="16440" activeTab="1" xr2:uid="{00000000-000D-0000-FFFF-FFFF00000000}"/>
  </bookViews>
  <sheets>
    <sheet name="기구축 달성 Instance 총계" sheetId="3" r:id="rId1"/>
    <sheet name="신규구축 달성 Instance 총계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H12" i="1"/>
  <c r="E12" i="1"/>
  <c r="D13" i="3"/>
  <c r="C13" i="3"/>
  <c r="I13" i="1"/>
  <c r="F13" i="1"/>
  <c r="C13" i="1"/>
  <c r="E4" i="1"/>
  <c r="E5" i="1"/>
  <c r="E6" i="1"/>
  <c r="E7" i="1"/>
  <c r="E8" i="1"/>
  <c r="E9" i="1"/>
  <c r="E10" i="1"/>
  <c r="E11" i="1"/>
  <c r="D13" i="1"/>
  <c r="G13" i="1"/>
  <c r="J13" i="1"/>
  <c r="L13" i="1"/>
  <c r="M13" i="1"/>
  <c r="K4" i="1"/>
  <c r="H11" i="1"/>
  <c r="H10" i="1"/>
  <c r="H9" i="1"/>
  <c r="H8" i="1"/>
  <c r="H7" i="1"/>
  <c r="H6" i="1"/>
  <c r="H5" i="1"/>
  <c r="H4" i="1"/>
  <c r="K13" i="1" l="1"/>
  <c r="H13" i="1"/>
  <c r="E13" i="1"/>
</calcChain>
</file>

<file path=xl/sharedStrings.xml><?xml version="1.0" encoding="utf-8"?>
<sst xmlns="http://schemas.openxmlformats.org/spreadsheetml/2006/main" count="39" uniqueCount="24">
  <si>
    <t>총 라벨링</t>
    <phoneticPr fontId="1" type="noConversion"/>
  </si>
  <si>
    <t>총 구축</t>
    <phoneticPr fontId="1" type="noConversion"/>
  </si>
  <si>
    <t>클래스 대상 분류</t>
    <phoneticPr fontId="1" type="noConversion"/>
  </si>
  <si>
    <t>(장)</t>
    <phoneticPr fontId="1" type="noConversion"/>
  </si>
  <si>
    <t>총계</t>
    <phoneticPr fontId="1" type="noConversion"/>
  </si>
  <si>
    <t>근거리 수집 목표</t>
    <phoneticPr fontId="1" type="noConversion"/>
  </si>
  <si>
    <t>근거리 수집 실적</t>
    <phoneticPr fontId="1" type="noConversion"/>
  </si>
  <si>
    <t>근거리 수집 달성률</t>
    <phoneticPr fontId="1" type="noConversion"/>
  </si>
  <si>
    <t>중거리 수집 목표</t>
    <phoneticPr fontId="1" type="noConversion"/>
  </si>
  <si>
    <t>중거리 수집 실적</t>
    <phoneticPr fontId="1" type="noConversion"/>
  </si>
  <si>
    <t>중거리 수집 달성률</t>
    <phoneticPr fontId="1" type="noConversion"/>
  </si>
  <si>
    <t>원거리 수집 목표</t>
    <phoneticPr fontId="1" type="noConversion"/>
  </si>
  <si>
    <t>원거리 수집 실적</t>
    <phoneticPr fontId="1" type="noConversion"/>
  </si>
  <si>
    <t>원거리 수집 달성률</t>
    <phoneticPr fontId="1" type="noConversion"/>
  </si>
  <si>
    <t>1. 어망류(Fish_net)</t>
    <phoneticPr fontId="1" type="noConversion"/>
  </si>
  <si>
    <t>2. 통발류(Fish_trap)</t>
    <phoneticPr fontId="1" type="noConversion"/>
  </si>
  <si>
    <t>3. 유리류(Glass)</t>
    <phoneticPr fontId="1" type="noConversion"/>
  </si>
  <si>
    <t>4. 금속류(Metal)</t>
    <phoneticPr fontId="1" type="noConversion"/>
  </si>
  <si>
    <t>5. 플라스틱류(Plastic)</t>
    <phoneticPr fontId="1" type="noConversion"/>
  </si>
  <si>
    <t>6. 나무류(Wood)</t>
    <phoneticPr fontId="1" type="noConversion"/>
  </si>
  <si>
    <t>7. 로프류(Rope)</t>
    <phoneticPr fontId="1" type="noConversion"/>
  </si>
  <si>
    <t>8. 고무류 기타(Rubber_etc)</t>
    <phoneticPr fontId="1" type="noConversion"/>
  </si>
  <si>
    <t>3-027.해양 침적쓰레기 이미지 고도화 데이터셋 구축달성도</t>
    <phoneticPr fontId="3" type="noConversion"/>
  </si>
  <si>
    <t>9. 고무류 타이어(Rubber_tire)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</si>
</sst>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BD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Border="1"/>
    <xf numFmtId="176" fontId="6" fillId="0" borderId="1" xfId="0" applyNumberFormat="1" applyFont="1" applyBorder="1"/>
    <xf numFmtId="0" fontId="5" fillId="3" borderId="3" xfId="0" applyFont="1" applyFill="1" applyBorder="1" applyAlignment="1">
      <alignment horizontal="left"/>
    </xf>
    <xf numFmtId="0" fontId="0" fillId="0" borderId="4" xfId="0" applyBorder="1"/>
    <xf numFmtId="0" fontId="5" fillId="3" borderId="3" xfId="0" applyFont="1" applyFill="1" applyBorder="1" applyAlignment="1">
      <alignment horizontal="center"/>
    </xf>
    <xf numFmtId="0" fontId="7" fillId="0" borderId="2" xfId="0" applyFont="1" applyBorder="1"/>
    <xf numFmtId="176" fontId="6" fillId="0" borderId="2" xfId="0" applyNumberFormat="1" applyFont="1" applyBorder="1"/>
    <xf numFmtId="0" fontId="8" fillId="4" borderId="5" xfId="0" applyFont="1" applyFill="1" applyBorder="1" applyAlignment="1">
      <alignment horizontal="center" vertical="center"/>
    </xf>
    <xf numFmtId="176" fontId="7" fillId="0" borderId="2" xfId="0" applyNumberFormat="1" applyFont="1" applyBorder="1"/>
    <xf numFmtId="0" fontId="6" fillId="5" borderId="2" xfId="0" applyFont="1" applyFill="1" applyBorder="1"/>
    <xf numFmtId="0" fontId="7" fillId="5" borderId="2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8E84-4533-4FC1-ACE5-C8AFF7767B81}">
  <sheetPr>
    <pageSetUpPr fitToPage="1"/>
  </sheetPr>
  <dimension ref="B1:AB23"/>
  <sheetViews>
    <sheetView topLeftCell="A7" zoomScale="85" zoomScaleNormal="85" workbookViewId="0">
      <selection activeCell="F3" sqref="F3"/>
    </sheetView>
  </sheetViews>
  <sheetFormatPr defaultRowHeight="16.5" x14ac:dyDescent="0.3"/>
  <cols>
    <col min="1" max="1" width="2.125" style="2" customWidth="1"/>
    <col min="2" max="2" width="48.25" style="2" bestFit="1" customWidth="1"/>
    <col min="3" max="4" width="18.5" style="2" customWidth="1"/>
    <col min="5" max="16384" width="9" style="2"/>
  </cols>
  <sheetData>
    <row r="1" spans="2:28" ht="41.25" customHeight="1" x14ac:dyDescent="0.3">
      <c r="B1" s="15" t="s">
        <v>22</v>
      </c>
      <c r="C1" s="15"/>
      <c r="D1" s="15"/>
      <c r="E1" s="1"/>
      <c r="F1" s="1"/>
      <c r="G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2:28" ht="17.25" customHeight="1" x14ac:dyDescent="0.3">
      <c r="B2" s="16" t="s">
        <v>3</v>
      </c>
      <c r="C2" s="16"/>
      <c r="D2" s="16"/>
    </row>
    <row r="3" spans="2:28" ht="37.5" customHeight="1" x14ac:dyDescent="0.3">
      <c r="B3" s="3" t="s">
        <v>2</v>
      </c>
      <c r="C3" s="11" t="s">
        <v>1</v>
      </c>
      <c r="D3" s="11" t="s">
        <v>0</v>
      </c>
    </row>
    <row r="4" spans="2:28" ht="24" customHeight="1" x14ac:dyDescent="0.35">
      <c r="B4" s="6" t="s">
        <v>14</v>
      </c>
      <c r="C4" s="13">
        <v>640</v>
      </c>
      <c r="D4" s="13">
        <v>1000</v>
      </c>
      <c r="E4" s="7"/>
    </row>
    <row r="5" spans="2:28" ht="24" customHeight="1" x14ac:dyDescent="0.35">
      <c r="B5" s="6" t="s">
        <v>15</v>
      </c>
      <c r="C5" s="13">
        <v>4450</v>
      </c>
      <c r="D5" s="13">
        <v>5022</v>
      </c>
      <c r="E5" s="7"/>
    </row>
    <row r="6" spans="2:28" ht="24" customHeight="1" x14ac:dyDescent="0.35">
      <c r="B6" s="6" t="s">
        <v>16</v>
      </c>
      <c r="C6" s="13">
        <v>31</v>
      </c>
      <c r="D6" s="13">
        <v>245</v>
      </c>
      <c r="E6" s="7"/>
    </row>
    <row r="7" spans="2:28" ht="24" customHeight="1" x14ac:dyDescent="0.35">
      <c r="B7" s="6" t="s">
        <v>17</v>
      </c>
      <c r="C7" s="13">
        <v>53</v>
      </c>
      <c r="D7" s="13">
        <v>1048</v>
      </c>
      <c r="E7" s="7"/>
    </row>
    <row r="8" spans="2:28" ht="24" customHeight="1" x14ac:dyDescent="0.35">
      <c r="B8" s="6" t="s">
        <v>18</v>
      </c>
      <c r="C8" s="13">
        <v>68</v>
      </c>
      <c r="D8" s="13">
        <v>1242</v>
      </c>
      <c r="E8" s="7"/>
    </row>
    <row r="9" spans="2:28" ht="24" customHeight="1" x14ac:dyDescent="0.35">
      <c r="B9" s="6" t="s">
        <v>19</v>
      </c>
      <c r="C9" s="13">
        <v>2423</v>
      </c>
      <c r="D9" s="13">
        <v>3239</v>
      </c>
      <c r="E9" s="7"/>
    </row>
    <row r="10" spans="2:28" ht="24" customHeight="1" x14ac:dyDescent="0.35">
      <c r="B10" s="6" t="s">
        <v>20</v>
      </c>
      <c r="C10" s="13">
        <v>2170</v>
      </c>
      <c r="D10" s="13">
        <v>10786</v>
      </c>
      <c r="E10" s="7"/>
    </row>
    <row r="11" spans="2:28" ht="24" customHeight="1" x14ac:dyDescent="0.35">
      <c r="B11" s="6" t="s">
        <v>21</v>
      </c>
      <c r="C11" s="13">
        <v>2</v>
      </c>
      <c r="D11" s="13">
        <v>77</v>
      </c>
      <c r="E11" s="7"/>
    </row>
    <row r="12" spans="2:28" ht="24" customHeight="1" x14ac:dyDescent="0.35">
      <c r="B12" s="6" t="s">
        <v>23</v>
      </c>
      <c r="C12" s="13">
        <v>3128</v>
      </c>
      <c r="D12" s="13">
        <v>3474</v>
      </c>
      <c r="E12" s="7"/>
    </row>
    <row r="13" spans="2:28" ht="20.25" x14ac:dyDescent="0.35">
      <c r="B13" s="8" t="s">
        <v>4</v>
      </c>
      <c r="C13" s="14">
        <f>SUM(C4:C12)</f>
        <v>12965</v>
      </c>
      <c r="D13" s="14">
        <f>SUM(D4:D12)</f>
        <v>26133</v>
      </c>
    </row>
    <row r="15" spans="2:28" ht="17.25" x14ac:dyDescent="0.3">
      <c r="B15"/>
      <c r="C15" s="5"/>
      <c r="D15" s="4"/>
    </row>
    <row r="16" spans="2:28" ht="17.25" x14ac:dyDescent="0.3">
      <c r="C16" s="5"/>
      <c r="D16" s="4"/>
    </row>
    <row r="17" spans="3:4" ht="17.25" x14ac:dyDescent="0.3">
      <c r="C17" s="5"/>
      <c r="D17" s="4"/>
    </row>
    <row r="18" spans="3:4" ht="17.25" x14ac:dyDescent="0.3">
      <c r="C18" s="5"/>
      <c r="D18" s="4"/>
    </row>
    <row r="19" spans="3:4" ht="17.25" x14ac:dyDescent="0.3">
      <c r="C19" s="5"/>
      <c r="D19" s="4"/>
    </row>
    <row r="20" spans="3:4" ht="17.25" x14ac:dyDescent="0.3">
      <c r="C20" s="5"/>
      <c r="D20" s="4"/>
    </row>
    <row r="21" spans="3:4" ht="17.25" x14ac:dyDescent="0.3">
      <c r="C21" s="5"/>
      <c r="D21" s="4"/>
    </row>
    <row r="22" spans="3:4" ht="17.25" x14ac:dyDescent="0.3">
      <c r="C22" s="5"/>
      <c r="D22" s="4"/>
    </row>
    <row r="23" spans="3:4" ht="17.25" x14ac:dyDescent="0.3">
      <c r="C23" s="5"/>
      <c r="D23" s="4"/>
    </row>
  </sheetData>
  <mergeCells count="2">
    <mergeCell ref="B1:D1"/>
    <mergeCell ref="B2:D2"/>
  </mergeCells>
  <phoneticPr fontId="1" type="noConversion"/>
  <pageMargins left="0.75" right="0.75" top="1" bottom="1" header="0.5" footer="0.5"/>
  <pageSetup paperSize="9" scale="2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K23"/>
  <sheetViews>
    <sheetView tabSelected="1" zoomScale="85" zoomScaleNormal="85" workbookViewId="0">
      <selection activeCell="G21" sqref="G21"/>
    </sheetView>
  </sheetViews>
  <sheetFormatPr defaultRowHeight="16.5" x14ac:dyDescent="0.3"/>
  <cols>
    <col min="1" max="1" width="2.125" style="2" customWidth="1"/>
    <col min="2" max="2" width="48.25" style="2" bestFit="1" customWidth="1"/>
    <col min="3" max="13" width="18.5" style="2" customWidth="1"/>
    <col min="14" max="16384" width="9" style="2"/>
  </cols>
  <sheetData>
    <row r="1" spans="2:37" ht="41.25" customHeight="1" x14ac:dyDescent="0.3">
      <c r="B1" s="15" t="s">
        <v>22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"/>
      <c r="O1" s="1"/>
      <c r="P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2:37" ht="17.25" customHeight="1" x14ac:dyDescent="0.3">
      <c r="B2" s="16" t="s">
        <v>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37" ht="37.5" customHeight="1" x14ac:dyDescent="0.3">
      <c r="B3" s="3" t="s">
        <v>2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</v>
      </c>
      <c r="M3" s="11" t="s">
        <v>0</v>
      </c>
    </row>
    <row r="4" spans="2:37" ht="24" customHeight="1" x14ac:dyDescent="0.35">
      <c r="B4" s="6" t="s">
        <v>14</v>
      </c>
      <c r="C4" s="13">
        <v>1000</v>
      </c>
      <c r="D4" s="10">
        <v>311</v>
      </c>
      <c r="E4" s="10">
        <f>D4/C4*100</f>
        <v>31.1</v>
      </c>
      <c r="F4" s="13">
        <v>4000</v>
      </c>
      <c r="G4" s="10">
        <v>799</v>
      </c>
      <c r="H4" s="10">
        <f>G4/F4*100</f>
        <v>19.975000000000001</v>
      </c>
      <c r="I4" s="13">
        <v>2000</v>
      </c>
      <c r="J4" s="10">
        <v>589</v>
      </c>
      <c r="K4" s="10">
        <f>J4/I4*100</f>
        <v>29.45</v>
      </c>
      <c r="L4" s="13">
        <v>1699</v>
      </c>
      <c r="M4" s="13">
        <v>1894</v>
      </c>
      <c r="N4" s="7"/>
    </row>
    <row r="5" spans="2:37" ht="24" customHeight="1" x14ac:dyDescent="0.35">
      <c r="B5" s="6" t="s">
        <v>15</v>
      </c>
      <c r="C5" s="13">
        <v>1500</v>
      </c>
      <c r="D5" s="10">
        <v>1010</v>
      </c>
      <c r="E5" s="10">
        <f t="shared" ref="E5:E12" si="0">D5/C5*100</f>
        <v>67.333333333333329</v>
      </c>
      <c r="F5" s="13">
        <v>8000</v>
      </c>
      <c r="G5" s="10">
        <v>6604</v>
      </c>
      <c r="H5" s="10">
        <f t="shared" ref="H5:H12" si="1">G5/F5*100</f>
        <v>82.55</v>
      </c>
      <c r="I5" s="13">
        <v>4500</v>
      </c>
      <c r="J5" s="10">
        <v>2608</v>
      </c>
      <c r="K5" s="10">
        <f t="shared" ref="K5:K12" si="2">J5/I5*100</f>
        <v>57.955555555555563</v>
      </c>
      <c r="L5" s="13">
        <v>10222</v>
      </c>
      <c r="M5" s="13">
        <v>2472</v>
      </c>
      <c r="N5" s="7"/>
    </row>
    <row r="6" spans="2:37" ht="24" customHeight="1" x14ac:dyDescent="0.35">
      <c r="B6" s="6" t="s">
        <v>16</v>
      </c>
      <c r="C6" s="13">
        <v>2000</v>
      </c>
      <c r="D6" s="10">
        <v>38</v>
      </c>
      <c r="E6" s="10">
        <f t="shared" si="0"/>
        <v>1.9</v>
      </c>
      <c r="F6" s="13">
        <v>3000</v>
      </c>
      <c r="G6" s="10">
        <v>663</v>
      </c>
      <c r="H6" s="10">
        <f t="shared" si="1"/>
        <v>22.1</v>
      </c>
      <c r="I6" s="13">
        <v>2000</v>
      </c>
      <c r="J6" s="10">
        <v>1908</v>
      </c>
      <c r="K6" s="10">
        <f t="shared" si="2"/>
        <v>95.399999999999991</v>
      </c>
      <c r="L6" s="13">
        <v>2609</v>
      </c>
      <c r="M6" s="13">
        <v>1698</v>
      </c>
      <c r="N6" s="7"/>
    </row>
    <row r="7" spans="2:37" ht="24" customHeight="1" x14ac:dyDescent="0.35">
      <c r="B7" s="6" t="s">
        <v>17</v>
      </c>
      <c r="C7" s="13">
        <v>1000</v>
      </c>
      <c r="D7" s="10">
        <v>228</v>
      </c>
      <c r="E7" s="10">
        <f t="shared" si="0"/>
        <v>22.8</v>
      </c>
      <c r="F7" s="13">
        <v>1500</v>
      </c>
      <c r="G7" s="10">
        <v>2206</v>
      </c>
      <c r="H7" s="10">
        <f t="shared" si="1"/>
        <v>147.06666666666666</v>
      </c>
      <c r="I7" s="13">
        <v>1000</v>
      </c>
      <c r="J7" s="10">
        <v>5825</v>
      </c>
      <c r="K7" s="10">
        <f t="shared" si="2"/>
        <v>582.5</v>
      </c>
      <c r="L7" s="13">
        <v>8259</v>
      </c>
      <c r="M7" s="13">
        <v>5237</v>
      </c>
      <c r="N7" s="7"/>
    </row>
    <row r="8" spans="2:37" ht="24" customHeight="1" x14ac:dyDescent="0.35">
      <c r="B8" s="6" t="s">
        <v>18</v>
      </c>
      <c r="C8" s="13">
        <v>2000</v>
      </c>
      <c r="D8" s="10">
        <v>133</v>
      </c>
      <c r="E8" s="10">
        <f t="shared" si="0"/>
        <v>6.65</v>
      </c>
      <c r="F8" s="13">
        <v>3000</v>
      </c>
      <c r="G8" s="10">
        <v>1520</v>
      </c>
      <c r="H8" s="10">
        <f t="shared" si="1"/>
        <v>50.666666666666671</v>
      </c>
      <c r="I8" s="13">
        <v>2000</v>
      </c>
      <c r="J8" s="10">
        <v>3290</v>
      </c>
      <c r="K8" s="10">
        <f t="shared" si="2"/>
        <v>164.5</v>
      </c>
      <c r="L8" s="13">
        <v>4943</v>
      </c>
      <c r="M8" s="13">
        <v>3672</v>
      </c>
      <c r="N8" s="7"/>
    </row>
    <row r="9" spans="2:37" ht="24" customHeight="1" x14ac:dyDescent="0.35">
      <c r="B9" s="6" t="s">
        <v>19</v>
      </c>
      <c r="C9" s="13">
        <v>1000</v>
      </c>
      <c r="D9" s="10">
        <v>72</v>
      </c>
      <c r="E9" s="10">
        <f t="shared" si="0"/>
        <v>7.1999999999999993</v>
      </c>
      <c r="F9" s="13">
        <v>1500</v>
      </c>
      <c r="G9" s="10">
        <v>357</v>
      </c>
      <c r="H9" s="10">
        <f t="shared" si="1"/>
        <v>23.799999999999997</v>
      </c>
      <c r="I9" s="13">
        <v>1000</v>
      </c>
      <c r="J9" s="10">
        <v>460</v>
      </c>
      <c r="K9" s="10">
        <f t="shared" si="2"/>
        <v>46</v>
      </c>
      <c r="L9" s="13">
        <v>889</v>
      </c>
      <c r="M9" s="13">
        <v>1067</v>
      </c>
      <c r="N9" s="7"/>
    </row>
    <row r="10" spans="2:37" ht="24" customHeight="1" x14ac:dyDescent="0.35">
      <c r="B10" s="6" t="s">
        <v>20</v>
      </c>
      <c r="C10" s="13">
        <v>1500</v>
      </c>
      <c r="D10" s="10">
        <v>593</v>
      </c>
      <c r="E10" s="10">
        <f t="shared" si="0"/>
        <v>39.533333333333331</v>
      </c>
      <c r="F10" s="13">
        <v>8000</v>
      </c>
      <c r="G10" s="10">
        <v>4559</v>
      </c>
      <c r="H10" s="10">
        <f t="shared" si="1"/>
        <v>56.987500000000004</v>
      </c>
      <c r="I10" s="13">
        <v>4500</v>
      </c>
      <c r="J10" s="10">
        <v>11693</v>
      </c>
      <c r="K10" s="10">
        <f t="shared" si="2"/>
        <v>259.84444444444443</v>
      </c>
      <c r="L10" s="13">
        <v>16845</v>
      </c>
      <c r="M10" s="13">
        <v>38077</v>
      </c>
      <c r="N10" s="7"/>
    </row>
    <row r="11" spans="2:37" ht="24" customHeight="1" x14ac:dyDescent="0.35">
      <c r="B11" s="6" t="s">
        <v>21</v>
      </c>
      <c r="C11" s="13">
        <v>1000</v>
      </c>
      <c r="D11" s="10">
        <v>19</v>
      </c>
      <c r="E11" s="10">
        <f t="shared" si="0"/>
        <v>1.9</v>
      </c>
      <c r="F11" s="13">
        <v>1500</v>
      </c>
      <c r="G11" s="10">
        <v>208</v>
      </c>
      <c r="H11" s="10">
        <f t="shared" si="1"/>
        <v>13.866666666666665</v>
      </c>
      <c r="I11" s="13">
        <v>1000</v>
      </c>
      <c r="J11" s="10">
        <v>273</v>
      </c>
      <c r="K11" s="10">
        <f t="shared" si="2"/>
        <v>27.3</v>
      </c>
      <c r="L11" s="13">
        <v>500</v>
      </c>
      <c r="M11" s="13">
        <v>352</v>
      </c>
      <c r="N11" s="7"/>
    </row>
    <row r="12" spans="2:37" ht="24" customHeight="1" x14ac:dyDescent="0.35">
      <c r="B12" s="6" t="s">
        <v>23</v>
      </c>
      <c r="C12" s="13">
        <v>1000</v>
      </c>
      <c r="D12" s="10">
        <v>280</v>
      </c>
      <c r="E12" s="10">
        <f t="shared" si="0"/>
        <v>28.000000000000004</v>
      </c>
      <c r="F12" s="13">
        <v>6000</v>
      </c>
      <c r="G12" s="10">
        <v>1843</v>
      </c>
      <c r="H12" s="10">
        <f t="shared" si="1"/>
        <v>30.716666666666665</v>
      </c>
      <c r="I12" s="13">
        <v>3500</v>
      </c>
      <c r="J12" s="10">
        <v>640</v>
      </c>
      <c r="K12" s="10">
        <f t="shared" si="2"/>
        <v>18.285714285714285</v>
      </c>
      <c r="L12" s="13">
        <v>2763</v>
      </c>
      <c r="M12" s="13">
        <v>502</v>
      </c>
      <c r="N12" s="7"/>
    </row>
    <row r="13" spans="2:37" ht="20.25" x14ac:dyDescent="0.35">
      <c r="B13" s="8" t="s">
        <v>4</v>
      </c>
      <c r="C13" s="14">
        <f>SUM(C4:C12)</f>
        <v>12000</v>
      </c>
      <c r="D13" s="9">
        <f>SUM(D4:D12)</f>
        <v>2684</v>
      </c>
      <c r="E13" s="12">
        <f>D13/C13*100</f>
        <v>22.366666666666667</v>
      </c>
      <c r="F13" s="14">
        <f>SUM(F4:F12)</f>
        <v>36500</v>
      </c>
      <c r="G13" s="9">
        <f>SUM(G4:G12)</f>
        <v>18759</v>
      </c>
      <c r="H13" s="12">
        <f>G13/F13*100</f>
        <v>51.394520547945213</v>
      </c>
      <c r="I13" s="14">
        <f>SUM(I4:I12)</f>
        <v>21500</v>
      </c>
      <c r="J13" s="9">
        <f>SUM(J4:J12)</f>
        <v>27286</v>
      </c>
      <c r="K13" s="12">
        <f>J13/I13*100</f>
        <v>126.91162790697675</v>
      </c>
      <c r="L13" s="14">
        <f>SUM(L4:L12)</f>
        <v>48729</v>
      </c>
      <c r="M13" s="14">
        <f>SUM(M4:M12)</f>
        <v>54971</v>
      </c>
    </row>
    <row r="15" spans="2:37" ht="17.25" x14ac:dyDescent="0.3">
      <c r="B15"/>
      <c r="D15" s="5"/>
      <c r="E15" s="5"/>
      <c r="F15" s="5"/>
      <c r="G15" s="5"/>
      <c r="H15" s="5"/>
      <c r="I15" s="5"/>
      <c r="J15" s="5"/>
      <c r="K15" s="5"/>
      <c r="L15" s="5"/>
      <c r="M15" s="4"/>
    </row>
    <row r="16" spans="2:37" ht="17.25" x14ac:dyDescent="0.3">
      <c r="D16" s="5"/>
      <c r="E16" s="5"/>
      <c r="F16" s="5"/>
      <c r="G16" s="5"/>
      <c r="H16" s="5"/>
      <c r="I16" s="5"/>
      <c r="J16" s="5"/>
      <c r="K16" s="5"/>
      <c r="L16" s="5"/>
      <c r="M16" s="4"/>
    </row>
    <row r="17" spans="4:13" ht="17.25" x14ac:dyDescent="0.3">
      <c r="D17" s="5"/>
      <c r="E17" s="5"/>
      <c r="F17" s="5"/>
      <c r="G17" s="5"/>
      <c r="H17" s="5"/>
      <c r="I17" s="5"/>
      <c r="J17" s="5"/>
      <c r="K17" s="5"/>
      <c r="L17" s="5"/>
      <c r="M17" s="4"/>
    </row>
    <row r="18" spans="4:13" ht="17.25" x14ac:dyDescent="0.3">
      <c r="D18" s="5"/>
      <c r="E18" s="5"/>
      <c r="F18" s="5"/>
      <c r="G18" s="5"/>
      <c r="H18" s="5"/>
      <c r="I18" s="5"/>
      <c r="J18" s="5"/>
      <c r="K18" s="5"/>
      <c r="L18" s="5"/>
      <c r="M18" s="4"/>
    </row>
    <row r="19" spans="4:13" ht="17.25" x14ac:dyDescent="0.3">
      <c r="D19" s="5"/>
      <c r="E19" s="5"/>
      <c r="F19" s="5"/>
      <c r="G19" s="5"/>
      <c r="H19" s="5"/>
      <c r="I19" s="5"/>
      <c r="J19" s="5"/>
      <c r="K19" s="5"/>
      <c r="L19" s="5"/>
      <c r="M19" s="4"/>
    </row>
    <row r="20" spans="4:13" ht="17.25" x14ac:dyDescent="0.3">
      <c r="D20" s="5"/>
      <c r="E20" s="5"/>
      <c r="F20" s="5"/>
      <c r="G20" s="5"/>
      <c r="H20" s="5"/>
      <c r="I20" s="5"/>
      <c r="J20" s="5"/>
      <c r="K20" s="5"/>
      <c r="L20" s="5"/>
      <c r="M20" s="4"/>
    </row>
    <row r="21" spans="4:13" ht="17.25" x14ac:dyDescent="0.3">
      <c r="D21" s="5"/>
      <c r="E21" s="5"/>
      <c r="F21" s="5"/>
      <c r="G21" s="5"/>
      <c r="H21" s="5"/>
      <c r="I21" s="5"/>
      <c r="J21" s="5"/>
      <c r="K21" s="5"/>
      <c r="L21" s="5"/>
      <c r="M21" s="4"/>
    </row>
    <row r="22" spans="4:13" ht="17.25" x14ac:dyDescent="0.3">
      <c r="D22" s="5"/>
      <c r="E22" s="5"/>
      <c r="F22" s="5"/>
      <c r="G22" s="5"/>
      <c r="H22" s="5"/>
      <c r="I22" s="5"/>
      <c r="J22" s="5"/>
      <c r="K22" s="5"/>
      <c r="L22" s="5"/>
      <c r="M22" s="4"/>
    </row>
    <row r="23" spans="4:13" ht="17.25" x14ac:dyDescent="0.3">
      <c r="D23" s="5"/>
      <c r="E23" s="5"/>
      <c r="F23" s="5"/>
      <c r="G23" s="5"/>
      <c r="H23" s="5"/>
      <c r="I23" s="5"/>
      <c r="J23" s="5"/>
      <c r="K23" s="5"/>
      <c r="L23" s="5"/>
      <c r="M23" s="4"/>
    </row>
  </sheetData>
  <mergeCells count="2">
    <mergeCell ref="B1:M1"/>
    <mergeCell ref="B2:M2"/>
  </mergeCells>
  <phoneticPr fontId="1" type="noConversion"/>
  <pageMargins left="0.75" right="0.75" top="1" bottom="1" header="0.5" footer="0.5"/>
  <pageSetup paperSize="9" scale="26" orientation="landscape" r:id="rId1"/>
  <ignoredErrors>
    <ignoredError sqref="E13 K13 H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기구축 달성 Instance 총계</vt:lpstr>
      <vt:lpstr>신규구축 달성 Instance 총계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Heeone Lee</cp:lastModifiedBy>
  <cp:lastPrinted>2022-08-24T00:46:56Z</cp:lastPrinted>
  <dcterms:created xsi:type="dcterms:W3CDTF">2022-08-23T11:08:19Z</dcterms:created>
  <dcterms:modified xsi:type="dcterms:W3CDTF">2022-10-26T07:26:31Z</dcterms:modified>
</cp:coreProperties>
</file>