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aining\Unreal\TowerWars\Documentation\"/>
    </mc:Choice>
  </mc:AlternateContent>
  <xr:revisionPtr revIDLastSave="0" documentId="13_ncr:1_{1BA2AD28-BF87-4A4E-9522-824D26634357}" xr6:coauthVersionLast="37" xr6:coauthVersionMax="37" xr10:uidLastSave="{00000000-0000-0000-0000-000000000000}"/>
  <bookViews>
    <workbookView xWindow="0" yWindow="0" windowWidth="28800" windowHeight="12315" activeTab="1" xr2:uid="{42C51847-EDFD-4CDF-9A45-89148C655EC8}"/>
  </bookViews>
  <sheets>
    <sheet name="Towers" sheetId="1" r:id="rId1"/>
    <sheet name="Attack patterns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1" i="1" l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3" i="1"/>
  <c r="J13" i="1" s="1"/>
  <c r="I12" i="1"/>
  <c r="J12" i="1" s="1"/>
  <c r="I7" i="1"/>
  <c r="J7" i="1" s="1"/>
  <c r="I5" i="1"/>
  <c r="J5" i="1" s="1"/>
  <c r="I14" i="1"/>
  <c r="J14" i="1" s="1"/>
  <c r="I11" i="1"/>
  <c r="J11" i="1" s="1"/>
  <c r="I15" i="1"/>
  <c r="J15" i="1" s="1"/>
  <c r="I10" i="1"/>
  <c r="J10" i="1" s="1"/>
  <c r="I9" i="1"/>
  <c r="J9" i="1" s="1"/>
  <c r="I8" i="1"/>
  <c r="J8" i="1" s="1"/>
  <c r="I6" i="1"/>
  <c r="J6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<sst xmlns="http://schemas.openxmlformats.org/spreadsheetml/2006/main" count="305" uniqueCount="86">
  <si>
    <t>Attack</t>
  </si>
  <si>
    <t>Attack Speed</t>
  </si>
  <si>
    <t>Arrow Tower I</t>
  </si>
  <si>
    <t>Attack Range</t>
  </si>
  <si>
    <t>Upgrade 1</t>
  </si>
  <si>
    <t>Gold Cost</t>
  </si>
  <si>
    <t>Upgrade 2</t>
  </si>
  <si>
    <t>Upgrade 3</t>
  </si>
  <si>
    <t>DPS</t>
  </si>
  <si>
    <t>Arrow Tower II</t>
  </si>
  <si>
    <t>Piercing Tower I</t>
  </si>
  <si>
    <t>Tower Name</t>
  </si>
  <si>
    <t>Tower Tier</t>
  </si>
  <si>
    <t>Magic Tower</t>
  </si>
  <si>
    <t>Ice Tower I</t>
  </si>
  <si>
    <t>Fire Tower I</t>
  </si>
  <si>
    <t>Lightning Tower I</t>
  </si>
  <si>
    <t>Cannon Tower I</t>
  </si>
  <si>
    <t>Cannon Tower II</t>
  </si>
  <si>
    <t>Piercing Tower II</t>
  </si>
  <si>
    <t>25% chance to Bleed</t>
  </si>
  <si>
    <t>1 damage every 200 units</t>
  </si>
  <si>
    <t>1 damage every 2 seconds</t>
  </si>
  <si>
    <t>Arrow Tower III</t>
  </si>
  <si>
    <t>Multishot Tower I</t>
  </si>
  <si>
    <t>Sniper Tower I</t>
  </si>
  <si>
    <t>Slows enemy</t>
  </si>
  <si>
    <t>Ice Tower II</t>
  </si>
  <si>
    <t>25% chance to Burn</t>
  </si>
  <si>
    <t>Fire Tower II</t>
  </si>
  <si>
    <t>DPS / G</t>
  </si>
  <si>
    <t>Total Cost</t>
  </si>
  <si>
    <t>Lighting Tower II</t>
  </si>
  <si>
    <t>Cannon Tower III</t>
  </si>
  <si>
    <t>Arrow Tower IV</t>
  </si>
  <si>
    <t>Multishot Tower II</t>
  </si>
  <si>
    <t>Fires 2 arrows</t>
  </si>
  <si>
    <t>35% chance to Bleed</t>
  </si>
  <si>
    <t>Piercing Tower III</t>
  </si>
  <si>
    <t>Multishot</t>
  </si>
  <si>
    <t>Pistol Tower</t>
  </si>
  <si>
    <t>Machinegun Tower I</t>
  </si>
  <si>
    <t>Machinegun Tower II</t>
  </si>
  <si>
    <t>Machinegun Tower III</t>
  </si>
  <si>
    <t>Base Tower</t>
  </si>
  <si>
    <t>Arrow</t>
  </si>
  <si>
    <t>Magic</t>
  </si>
  <si>
    <t>Pistol</t>
  </si>
  <si>
    <t>Bounces 1 time, 300 AoE</t>
  </si>
  <si>
    <t>Each bounce doubles the damage</t>
  </si>
  <si>
    <t>5% chance to headshot</t>
  </si>
  <si>
    <t>Kill target</t>
  </si>
  <si>
    <t>Sniper Tower II</t>
  </si>
  <si>
    <t>Reduce attack by 1</t>
  </si>
  <si>
    <t>5% chance to disarm</t>
  </si>
  <si>
    <t>200 AoE</t>
  </si>
  <si>
    <t>3 damage every 200 units</t>
  </si>
  <si>
    <t>5 damage every 200 units</t>
  </si>
  <si>
    <t>Fires 3 arrows</t>
  </si>
  <si>
    <t>Multishot Tower III</t>
  </si>
  <si>
    <t>Ice Tower III</t>
  </si>
  <si>
    <t>Fire Tower III</t>
  </si>
  <si>
    <t>Lightning Tower II</t>
  </si>
  <si>
    <t>Bounces 2 times, 300 AoE</t>
  </si>
  <si>
    <t>Lightning Tower III</t>
  </si>
  <si>
    <t>Sniper Tower III</t>
  </si>
  <si>
    <t>Effect</t>
  </si>
  <si>
    <t>Effect Details</t>
  </si>
  <si>
    <t>250 AoE</t>
  </si>
  <si>
    <t>50% chance to Bleed</t>
  </si>
  <si>
    <t>Fires 4 arrows</t>
  </si>
  <si>
    <t>60% slow for 4 seconds</t>
  </si>
  <si>
    <t>40% slow for 3 seconds</t>
  </si>
  <si>
    <t>80% slow for 5 seconds</t>
  </si>
  <si>
    <t>50% chance to Burn</t>
  </si>
  <si>
    <t>2 damage every 2 seconds</t>
  </si>
  <si>
    <t>Bounces 3 times, 300 AoE</t>
  </si>
  <si>
    <t>300 AoE</t>
  </si>
  <si>
    <t>Closer to castle</t>
  </si>
  <si>
    <t>Closer to tower</t>
  </si>
  <si>
    <t>Highest Health</t>
  </si>
  <si>
    <t>Highest Movement Speed</t>
  </si>
  <si>
    <t>Highest Attack Power</t>
  </si>
  <si>
    <t>Farthest from tower</t>
  </si>
  <si>
    <t>✓</t>
  </si>
  <si>
    <t>Lowest 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</si>
</sst>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Segoe UI Light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17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1">
    <cellStyle name="Normal" xfId="0" builtinId="0"/>
  </cellStyles>
  <dxfs count="27"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1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72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numFmt numFmtId="172" formatCode="0.0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 Light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B366B8-4D4B-4E46-97C8-F14056F228A7}" name="Table1" displayName="Table1" ref="A1:O31" totalsRowShown="0" headerRowDxfId="11" dataDxfId="10">
  <autoFilter ref="A1:O31" xr:uid="{44494E2C-4BD8-43FF-8DD8-AA6EED7795E0}"/>
  <tableColumns count="15">
    <tableColumn id="13" xr3:uid="{25E45332-CD21-4878-9959-0D02A66C5D9A}" name="Tower Tier" dataDxfId="26"/>
    <tableColumn id="19" xr3:uid="{17CA30B6-7BDE-4F1A-9E51-46D3CD1FAABC}" name="Base Tower" dataDxfId="25"/>
    <tableColumn id="1" xr3:uid="{5B4B4C11-21F6-49E8-94BA-798D3C12F3FC}" name="Tower Name" dataDxfId="24"/>
    <tableColumn id="2" xr3:uid="{8933EC9F-C39A-45B4-8D9C-BA134C0685FC}" name="Gold Cost" dataDxfId="23"/>
    <tableColumn id="18" xr3:uid="{DE589DF9-5EC7-49A5-A0AD-A7A7CBEF95B8}" name="Total Cost" dataDxfId="22"/>
    <tableColumn id="3" xr3:uid="{E45CDB2B-DA16-46F6-929C-F8E5B0D6BF13}" name="Attack" dataDxfId="21"/>
    <tableColumn id="4" xr3:uid="{63C2ED1F-2D72-4550-BF54-465A6A9CC5C8}" name="Attack Speed" dataDxfId="20"/>
    <tableColumn id="5" xr3:uid="{2222D661-E458-446D-80BD-F8934E763D62}" name="Attack Range" dataDxfId="19"/>
    <tableColumn id="12" xr3:uid="{B16464A1-65BA-4391-A1A9-AA50F4E60FF6}" name="DPS" dataDxfId="18">
      <calculatedColumnFormula>Table1[Attack]/Table1[Attack Speed]</calculatedColumnFormula>
    </tableColumn>
    <tableColumn id="17" xr3:uid="{ACF49C16-B19F-4473-BEC2-9B6CD37DBB71}" name="DPS / G" dataDxfId="17">
      <calculatedColumnFormula>Table1[[#This Row],[DPS]]/Table1[[#This Row],[Total Cost]]</calculatedColumnFormula>
    </tableColumn>
    <tableColumn id="6" xr3:uid="{136FEB4C-5373-4B9E-B9E4-04DA994B1515}" name="Effect" dataDxfId="16"/>
    <tableColumn id="7" xr3:uid="{91C8CA9D-3887-4BB4-BCBB-A86575A45482}" name="Effect Details" dataDxfId="15"/>
    <tableColumn id="8" xr3:uid="{6398218D-EEC7-4452-BAD9-3CE9DCA021AE}" name="Upgrade 1" dataDxfId="14"/>
    <tableColumn id="9" xr3:uid="{6A17AA94-1E25-44D8-89E7-53E91BB0E206}" name="Upgrade 2" dataDxfId="13"/>
    <tableColumn id="10" xr3:uid="{75033F32-32E2-4110-B034-BF65FAB2C050}" name="Upgrade 3" dataDxfId="12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B476C2-7CD1-4E92-9E2E-7AA23142FE4F}" name="Table2" displayName="Table2" ref="A1:H31" totalsRowShown="0" headerRowDxfId="3" dataDxfId="2">
  <autoFilter ref="A1:H31" xr:uid="{B2B91CC4-033C-41D4-A682-D10AD29532FC}"/>
  <sortState ref="A2:H31">
    <sortCondition ref="A1:A31"/>
  </sortState>
  <tableColumns count="8">
    <tableColumn id="1" xr3:uid="{8FAA060A-F476-457C-B4AA-84D27ED819D4}" name="Tower Name" dataDxfId="9"/>
    <tableColumn id="2" xr3:uid="{C6178A09-B896-4C74-B89F-E892FEB14A83}" name="Closer to castle" dataDxfId="8"/>
    <tableColumn id="3" xr3:uid="{D783C8C6-CA7A-4A31-83D1-14111D78B2CA}" name="Closer to tower" dataDxfId="7"/>
    <tableColumn id="7" xr3:uid="{B6440605-BDDE-4F95-95C1-D006317864ED}" name="Farthest from tower" dataDxfId="0"/>
    <tableColumn id="8" xr3:uid="{BD24013B-8DFA-4EAF-901B-E009499B05C1}" name="Lowest Health" dataDxfId="1"/>
    <tableColumn id="4" xr3:uid="{C8410D39-7712-4D43-829E-7DB7D7EAB273}" name="Highest Health" dataDxfId="6"/>
    <tableColumn id="5" xr3:uid="{F211C4FE-2EE2-4CB8-95C2-6AFBF18A14D9}" name="Highest Movement Speed" dataDxfId="5"/>
    <tableColumn id="6" xr3:uid="{D11D0815-C48A-4694-9670-D7E2C1974588}" name="Highest Attack Power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9AC36-1D6B-44C5-A693-EA681AD89730}">
  <dimension ref="A1:O31"/>
  <sheetViews>
    <sheetView workbookViewId="0">
      <selection activeCell="D10" sqref="D10"/>
    </sheetView>
  </sheetViews>
  <sheetFormatPr defaultRowHeight="14.25" x14ac:dyDescent="0.25"/>
  <cols>
    <col min="1" max="1" width="15.42578125" style="1" bestFit="1" customWidth="1"/>
    <col min="2" max="2" width="16" style="1" bestFit="1" customWidth="1"/>
    <col min="3" max="3" width="18.28515625" style="1" bestFit="1" customWidth="1"/>
    <col min="4" max="4" width="14.5703125" style="1" bestFit="1" customWidth="1"/>
    <col min="5" max="5" width="14.85546875" style="1" bestFit="1" customWidth="1"/>
    <col min="6" max="6" width="11.28515625" style="1" bestFit="1" customWidth="1"/>
    <col min="7" max="8" width="17.7109375" style="1" bestFit="1" customWidth="1"/>
    <col min="9" max="9" width="9.140625" style="1" bestFit="1" customWidth="1"/>
    <col min="10" max="10" width="12.85546875" style="1" bestFit="1" customWidth="1"/>
    <col min="11" max="11" width="22.140625" style="1" bestFit="1" customWidth="1"/>
    <col min="12" max="12" width="28.42578125" style="1" bestFit="1" customWidth="1"/>
    <col min="13" max="13" width="18.28515625" style="1" bestFit="1" customWidth="1"/>
    <col min="14" max="14" width="17.42578125" style="1" bestFit="1" customWidth="1"/>
    <col min="15" max="15" width="15" style="1" bestFit="1" customWidth="1"/>
    <col min="16" max="16384" width="9.140625" style="1"/>
  </cols>
  <sheetData>
    <row r="1" spans="1:15" x14ac:dyDescent="0.25">
      <c r="A1" s="1" t="s">
        <v>12</v>
      </c>
      <c r="B1" s="1" t="s">
        <v>44</v>
      </c>
      <c r="C1" s="1" t="s">
        <v>11</v>
      </c>
      <c r="D1" s="1" t="s">
        <v>5</v>
      </c>
      <c r="E1" s="1" t="s">
        <v>31</v>
      </c>
      <c r="F1" s="1" t="s">
        <v>0</v>
      </c>
      <c r="G1" s="1" t="s">
        <v>1</v>
      </c>
      <c r="H1" s="1" t="s">
        <v>3</v>
      </c>
      <c r="I1" s="1" t="s">
        <v>8</v>
      </c>
      <c r="J1" s="1" t="s">
        <v>30</v>
      </c>
      <c r="K1" s="1" t="s">
        <v>66</v>
      </c>
      <c r="L1" s="1" t="s">
        <v>67</v>
      </c>
      <c r="M1" s="1" t="s">
        <v>4</v>
      </c>
      <c r="N1" s="1" t="s">
        <v>6</v>
      </c>
      <c r="O1" s="1" t="s">
        <v>7</v>
      </c>
    </row>
    <row r="2" spans="1:15" x14ac:dyDescent="0.25">
      <c r="A2" s="1">
        <v>1</v>
      </c>
      <c r="B2" s="1" t="s">
        <v>45</v>
      </c>
      <c r="C2" s="1" t="s">
        <v>2</v>
      </c>
      <c r="D2" s="1">
        <v>5</v>
      </c>
      <c r="E2" s="1">
        <v>5</v>
      </c>
      <c r="F2" s="1">
        <v>1</v>
      </c>
      <c r="G2" s="1">
        <v>1</v>
      </c>
      <c r="H2" s="1">
        <v>500</v>
      </c>
      <c r="I2" s="2">
        <f>Table1[Attack]/Table1[Attack Speed]</f>
        <v>1</v>
      </c>
      <c r="J2" s="2">
        <f>Table1[[#This Row],[DPS]]/Table1[[#This Row],[Total Cost]]</f>
        <v>0.2</v>
      </c>
      <c r="M2" s="1" t="s">
        <v>9</v>
      </c>
      <c r="N2" s="1" t="s">
        <v>10</v>
      </c>
      <c r="O2" s="1" t="s">
        <v>24</v>
      </c>
    </row>
    <row r="3" spans="1:15" x14ac:dyDescent="0.25">
      <c r="A3" s="1">
        <v>1</v>
      </c>
      <c r="B3" s="1" t="s">
        <v>46</v>
      </c>
      <c r="C3" s="1" t="s">
        <v>13</v>
      </c>
      <c r="D3" s="1">
        <v>5</v>
      </c>
      <c r="E3" s="1">
        <v>5</v>
      </c>
      <c r="F3" s="1">
        <v>1</v>
      </c>
      <c r="G3" s="1">
        <v>1.5</v>
      </c>
      <c r="H3" s="1">
        <v>700</v>
      </c>
      <c r="I3" s="2">
        <f>Table1[Attack]/Table1[Attack Speed]</f>
        <v>0.66666666666666663</v>
      </c>
      <c r="J3" s="2">
        <f>Table1[[#This Row],[DPS]]/Table1[[#This Row],[Total Cost]]</f>
        <v>0.13333333333333333</v>
      </c>
      <c r="M3" s="1" t="s">
        <v>14</v>
      </c>
      <c r="N3" s="1" t="s">
        <v>15</v>
      </c>
      <c r="O3" s="1" t="s">
        <v>16</v>
      </c>
    </row>
    <row r="4" spans="1:15" x14ac:dyDescent="0.25">
      <c r="A4" s="1">
        <v>1</v>
      </c>
      <c r="B4" s="1" t="s">
        <v>47</v>
      </c>
      <c r="C4" s="1" t="s">
        <v>40</v>
      </c>
      <c r="D4" s="1">
        <v>5</v>
      </c>
      <c r="E4" s="1">
        <v>5</v>
      </c>
      <c r="F4" s="1">
        <v>2</v>
      </c>
      <c r="G4" s="1">
        <v>2</v>
      </c>
      <c r="H4" s="1">
        <v>600</v>
      </c>
      <c r="I4" s="2">
        <f>Table1[Attack]/Table1[Attack Speed]</f>
        <v>1</v>
      </c>
      <c r="J4" s="2">
        <f>Table1[[#This Row],[DPS]]/Table1[[#This Row],[Total Cost]]</f>
        <v>0.2</v>
      </c>
      <c r="M4" s="1" t="s">
        <v>25</v>
      </c>
      <c r="N4" s="1" t="s">
        <v>41</v>
      </c>
      <c r="O4" s="1" t="s">
        <v>17</v>
      </c>
    </row>
    <row r="5" spans="1:15" x14ac:dyDescent="0.25">
      <c r="A5" s="1">
        <v>2</v>
      </c>
      <c r="B5" s="1" t="s">
        <v>45</v>
      </c>
      <c r="C5" s="1" t="s">
        <v>9</v>
      </c>
      <c r="D5" s="1">
        <v>10</v>
      </c>
      <c r="E5" s="1">
        <v>15</v>
      </c>
      <c r="F5" s="1">
        <v>3</v>
      </c>
      <c r="G5" s="1">
        <v>1</v>
      </c>
      <c r="H5" s="1">
        <v>500</v>
      </c>
      <c r="I5" s="2">
        <f>Table1[Attack]/Table1[Attack Speed]</f>
        <v>3</v>
      </c>
      <c r="J5" s="2">
        <f>Table1[[#This Row],[DPS]]/Table1[[#This Row],[Total Cost]]</f>
        <v>0.2</v>
      </c>
      <c r="M5" s="1" t="s">
        <v>23</v>
      </c>
    </row>
    <row r="6" spans="1:15" x14ac:dyDescent="0.25">
      <c r="A6" s="1">
        <v>2</v>
      </c>
      <c r="B6" s="1" t="s">
        <v>45</v>
      </c>
      <c r="C6" s="1" t="s">
        <v>10</v>
      </c>
      <c r="D6" s="1">
        <v>10</v>
      </c>
      <c r="E6" s="1">
        <v>15</v>
      </c>
      <c r="F6" s="1">
        <v>2</v>
      </c>
      <c r="G6" s="1">
        <v>1</v>
      </c>
      <c r="H6" s="1">
        <v>500</v>
      </c>
      <c r="I6" s="2">
        <f>Table1[Attack]/Table1[Attack Speed]</f>
        <v>2</v>
      </c>
      <c r="J6" s="2">
        <f>Table1[[#This Row],[DPS]]/Table1[[#This Row],[Total Cost]]</f>
        <v>0.13333333333333333</v>
      </c>
      <c r="K6" s="1" t="s">
        <v>20</v>
      </c>
      <c r="L6" s="1" t="s">
        <v>21</v>
      </c>
      <c r="M6" s="1" t="s">
        <v>19</v>
      </c>
    </row>
    <row r="7" spans="1:15" x14ac:dyDescent="0.25">
      <c r="A7" s="1">
        <v>2</v>
      </c>
      <c r="B7" s="1" t="s">
        <v>45</v>
      </c>
      <c r="C7" s="1" t="s">
        <v>24</v>
      </c>
      <c r="D7" s="1">
        <v>10</v>
      </c>
      <c r="E7" s="1">
        <v>15</v>
      </c>
      <c r="F7" s="1">
        <v>2</v>
      </c>
      <c r="G7" s="1">
        <v>1.5</v>
      </c>
      <c r="H7" s="1">
        <v>500</v>
      </c>
      <c r="I7" s="2">
        <f>Table1[Attack]/Table1[Attack Speed]</f>
        <v>1.3333333333333333</v>
      </c>
      <c r="J7" s="2">
        <f>Table1[[#This Row],[DPS]]/Table1[[#This Row],[Total Cost]]</f>
        <v>8.8888888888888878E-2</v>
      </c>
      <c r="K7" s="1" t="s">
        <v>39</v>
      </c>
      <c r="L7" s="1" t="s">
        <v>36</v>
      </c>
      <c r="M7" s="1" t="s">
        <v>35</v>
      </c>
    </row>
    <row r="8" spans="1:15" x14ac:dyDescent="0.25">
      <c r="A8" s="1">
        <v>2</v>
      </c>
      <c r="B8" s="1" t="s">
        <v>46</v>
      </c>
      <c r="C8" s="1" t="s">
        <v>14</v>
      </c>
      <c r="D8" s="1">
        <v>10</v>
      </c>
      <c r="E8" s="1">
        <v>15</v>
      </c>
      <c r="F8" s="1">
        <v>2</v>
      </c>
      <c r="G8" s="1">
        <v>2</v>
      </c>
      <c r="H8" s="1">
        <v>700</v>
      </c>
      <c r="I8" s="2">
        <f>Table1[Attack]/Table1[Attack Speed]</f>
        <v>1</v>
      </c>
      <c r="J8" s="2">
        <f>Table1[[#This Row],[DPS]]/Table1[[#This Row],[Total Cost]]</f>
        <v>6.6666666666666666E-2</v>
      </c>
      <c r="K8" s="1" t="s">
        <v>26</v>
      </c>
      <c r="L8" s="1" t="s">
        <v>72</v>
      </c>
      <c r="M8" s="1" t="s">
        <v>27</v>
      </c>
    </row>
    <row r="9" spans="1:15" x14ac:dyDescent="0.25">
      <c r="A9" s="1">
        <v>2</v>
      </c>
      <c r="B9" s="1" t="s">
        <v>46</v>
      </c>
      <c r="C9" s="1" t="s">
        <v>15</v>
      </c>
      <c r="D9" s="1">
        <v>10</v>
      </c>
      <c r="E9" s="1">
        <v>15</v>
      </c>
      <c r="F9" s="1">
        <v>2</v>
      </c>
      <c r="G9" s="1">
        <v>1</v>
      </c>
      <c r="H9" s="1">
        <v>700</v>
      </c>
      <c r="I9" s="2">
        <f>Table1[Attack]/Table1[Attack Speed]</f>
        <v>2</v>
      </c>
      <c r="J9" s="2">
        <f>Table1[[#This Row],[DPS]]/Table1[[#This Row],[Total Cost]]</f>
        <v>0.13333333333333333</v>
      </c>
      <c r="K9" s="1" t="s">
        <v>28</v>
      </c>
      <c r="L9" s="1" t="s">
        <v>22</v>
      </c>
      <c r="M9" s="1" t="s">
        <v>29</v>
      </c>
    </row>
    <row r="10" spans="1:15" x14ac:dyDescent="0.25">
      <c r="A10" s="1">
        <v>2</v>
      </c>
      <c r="B10" s="1" t="s">
        <v>46</v>
      </c>
      <c r="C10" s="1" t="s">
        <v>16</v>
      </c>
      <c r="D10" s="1">
        <v>10</v>
      </c>
      <c r="E10" s="1">
        <v>15</v>
      </c>
      <c r="F10" s="1">
        <v>2</v>
      </c>
      <c r="G10" s="1">
        <v>2</v>
      </c>
      <c r="H10" s="1">
        <v>700</v>
      </c>
      <c r="I10" s="2">
        <f>Table1[Attack]/Table1[Attack Speed]</f>
        <v>1</v>
      </c>
      <c r="J10" s="2">
        <f>Table1[[#This Row],[DPS]]/Table1[[#This Row],[Total Cost]]</f>
        <v>6.6666666666666666E-2</v>
      </c>
      <c r="K10" s="1" t="s">
        <v>48</v>
      </c>
      <c r="L10" s="1" t="s">
        <v>49</v>
      </c>
      <c r="M10" s="1" t="s">
        <v>32</v>
      </c>
    </row>
    <row r="11" spans="1:15" x14ac:dyDescent="0.25">
      <c r="A11" s="1">
        <v>2</v>
      </c>
      <c r="B11" s="1" t="s">
        <v>47</v>
      </c>
      <c r="C11" s="1" t="s">
        <v>25</v>
      </c>
      <c r="D11" s="1">
        <v>10</v>
      </c>
      <c r="E11" s="1">
        <v>15</v>
      </c>
      <c r="F11" s="1">
        <v>5</v>
      </c>
      <c r="G11" s="1">
        <v>2</v>
      </c>
      <c r="H11" s="1">
        <v>1000</v>
      </c>
      <c r="I11" s="2">
        <f>Table1[Attack]/Table1[Attack Speed]</f>
        <v>2.5</v>
      </c>
      <c r="J11" s="2">
        <f>Table1[[#This Row],[DPS]]/Table1[[#This Row],[Total Cost]]</f>
        <v>0.16666666666666666</v>
      </c>
      <c r="K11" s="1" t="s">
        <v>50</v>
      </c>
      <c r="L11" s="1" t="s">
        <v>51</v>
      </c>
      <c r="M11" s="1" t="s">
        <v>52</v>
      </c>
    </row>
    <row r="12" spans="1:15" x14ac:dyDescent="0.25">
      <c r="A12" s="1">
        <v>2</v>
      </c>
      <c r="B12" s="1" t="s">
        <v>47</v>
      </c>
      <c r="C12" s="1" t="s">
        <v>41</v>
      </c>
      <c r="D12" s="1">
        <v>10</v>
      </c>
      <c r="E12" s="1">
        <v>15</v>
      </c>
      <c r="F12" s="1">
        <v>1</v>
      </c>
      <c r="G12" s="1">
        <v>0.4</v>
      </c>
      <c r="H12" s="1">
        <v>600</v>
      </c>
      <c r="I12" s="2">
        <f>Table1[Attack]/Table1[Attack Speed]</f>
        <v>2.5</v>
      </c>
      <c r="J12" s="2">
        <f>Table1[[#This Row],[DPS]]/Table1[[#This Row],[Total Cost]]</f>
        <v>0.16666666666666666</v>
      </c>
      <c r="K12" s="1" t="s">
        <v>54</v>
      </c>
      <c r="L12" s="1" t="s">
        <v>53</v>
      </c>
      <c r="M12" s="1" t="s">
        <v>42</v>
      </c>
    </row>
    <row r="13" spans="1:15" x14ac:dyDescent="0.25">
      <c r="A13" s="1">
        <v>2</v>
      </c>
      <c r="B13" s="1" t="s">
        <v>47</v>
      </c>
      <c r="C13" s="1" t="s">
        <v>17</v>
      </c>
      <c r="D13" s="1">
        <v>10</v>
      </c>
      <c r="E13" s="1">
        <v>15</v>
      </c>
      <c r="F13" s="1">
        <v>3</v>
      </c>
      <c r="G13" s="1">
        <v>2</v>
      </c>
      <c r="H13" s="1">
        <v>600</v>
      </c>
      <c r="I13" s="2">
        <f>Table1[Attack]/Table1[Attack Speed]</f>
        <v>1.5</v>
      </c>
      <c r="J13" s="2">
        <f>Table1[[#This Row],[DPS]]/Table1[[#This Row],[Total Cost]]</f>
        <v>0.1</v>
      </c>
      <c r="K13" s="1" t="s">
        <v>55</v>
      </c>
      <c r="M13" s="1" t="s">
        <v>18</v>
      </c>
    </row>
    <row r="14" spans="1:15" x14ac:dyDescent="0.25">
      <c r="A14" s="1">
        <v>3</v>
      </c>
      <c r="B14" s="1" t="s">
        <v>45</v>
      </c>
      <c r="C14" s="1" t="s">
        <v>23</v>
      </c>
      <c r="D14" s="1">
        <v>45</v>
      </c>
      <c r="E14" s="1">
        <v>60</v>
      </c>
      <c r="F14" s="1">
        <v>15</v>
      </c>
      <c r="G14" s="1">
        <v>1</v>
      </c>
      <c r="H14" s="1">
        <v>500</v>
      </c>
      <c r="I14" s="2">
        <f>Table1[Attack]/Table1[Attack Speed]</f>
        <v>15</v>
      </c>
      <c r="J14" s="2">
        <f>Table1[[#This Row],[DPS]]/Table1[[#This Row],[Total Cost]]</f>
        <v>0.25</v>
      </c>
      <c r="M14" s="1" t="s">
        <v>34</v>
      </c>
    </row>
    <row r="15" spans="1:15" x14ac:dyDescent="0.25">
      <c r="A15" s="1">
        <v>3</v>
      </c>
      <c r="B15" s="1" t="s">
        <v>45</v>
      </c>
      <c r="C15" s="1" t="s">
        <v>19</v>
      </c>
      <c r="D15" s="1">
        <v>45</v>
      </c>
      <c r="E15" s="1">
        <v>60</v>
      </c>
      <c r="F15" s="1">
        <v>10</v>
      </c>
      <c r="G15" s="1">
        <v>1</v>
      </c>
      <c r="H15" s="1">
        <v>500</v>
      </c>
      <c r="I15" s="2">
        <f>Table1[Attack]/Table1[Attack Speed]</f>
        <v>10</v>
      </c>
      <c r="J15" s="2">
        <f>Table1[[#This Row],[DPS]]/Table1[[#This Row],[Total Cost]]</f>
        <v>0.16666666666666666</v>
      </c>
      <c r="K15" s="1" t="s">
        <v>37</v>
      </c>
      <c r="L15" s="1" t="s">
        <v>56</v>
      </c>
      <c r="M15" s="1" t="s">
        <v>38</v>
      </c>
    </row>
    <row r="16" spans="1:15" x14ac:dyDescent="0.25">
      <c r="A16" s="1">
        <v>3</v>
      </c>
      <c r="B16" s="1" t="s">
        <v>45</v>
      </c>
      <c r="C16" s="1" t="s">
        <v>35</v>
      </c>
      <c r="D16" s="1">
        <v>45</v>
      </c>
      <c r="E16" s="1">
        <v>60</v>
      </c>
      <c r="F16" s="1">
        <v>6</v>
      </c>
      <c r="G16" s="1">
        <v>1</v>
      </c>
      <c r="H16" s="1">
        <v>500</v>
      </c>
      <c r="I16" s="2">
        <f>Table1[Attack]/Table1[Attack Speed]</f>
        <v>6</v>
      </c>
      <c r="J16" s="2">
        <f>Table1[[#This Row],[DPS]]/Table1[[#This Row],[Total Cost]]</f>
        <v>0.1</v>
      </c>
      <c r="K16" s="1" t="s">
        <v>39</v>
      </c>
      <c r="L16" s="1" t="s">
        <v>58</v>
      </c>
      <c r="M16" s="1" t="s">
        <v>59</v>
      </c>
    </row>
    <row r="17" spans="1:13" x14ac:dyDescent="0.25">
      <c r="A17" s="1">
        <v>3</v>
      </c>
      <c r="B17" s="1" t="s">
        <v>46</v>
      </c>
      <c r="C17" s="1" t="s">
        <v>27</v>
      </c>
      <c r="D17" s="1">
        <v>45</v>
      </c>
      <c r="E17" s="1">
        <v>60</v>
      </c>
      <c r="F17" s="1">
        <v>3</v>
      </c>
      <c r="G17" s="1">
        <v>1.5</v>
      </c>
      <c r="H17" s="1">
        <v>700</v>
      </c>
      <c r="I17" s="2">
        <f>Table1[Attack]/Table1[Attack Speed]</f>
        <v>2</v>
      </c>
      <c r="J17" s="2">
        <f>Table1[[#This Row],[DPS]]/Table1[[#This Row],[Total Cost]]</f>
        <v>3.3333333333333333E-2</v>
      </c>
      <c r="K17" s="1" t="s">
        <v>26</v>
      </c>
      <c r="L17" s="1" t="s">
        <v>71</v>
      </c>
      <c r="M17" s="1" t="s">
        <v>60</v>
      </c>
    </row>
    <row r="18" spans="1:13" x14ac:dyDescent="0.25">
      <c r="A18" s="1">
        <v>3</v>
      </c>
      <c r="B18" s="1" t="s">
        <v>46</v>
      </c>
      <c r="C18" s="1" t="s">
        <v>29</v>
      </c>
      <c r="D18" s="1">
        <v>45</v>
      </c>
      <c r="E18" s="1">
        <v>60</v>
      </c>
      <c r="F18" s="1">
        <v>2</v>
      </c>
      <c r="G18" s="1">
        <v>0.2</v>
      </c>
      <c r="H18" s="1">
        <v>700</v>
      </c>
      <c r="I18" s="2">
        <f>Table1[Attack]/Table1[Attack Speed]</f>
        <v>10</v>
      </c>
      <c r="J18" s="2">
        <f>Table1[[#This Row],[DPS]]/Table1[[#This Row],[Total Cost]]</f>
        <v>0.16666666666666666</v>
      </c>
      <c r="K18" s="1" t="s">
        <v>28</v>
      </c>
      <c r="L18" s="1" t="s">
        <v>22</v>
      </c>
      <c r="M18" s="1" t="s">
        <v>61</v>
      </c>
    </row>
    <row r="19" spans="1:13" x14ac:dyDescent="0.25">
      <c r="A19" s="1">
        <v>3</v>
      </c>
      <c r="B19" s="1" t="s">
        <v>46</v>
      </c>
      <c r="C19" s="1" t="s">
        <v>62</v>
      </c>
      <c r="D19" s="1">
        <v>45</v>
      </c>
      <c r="E19" s="1">
        <v>60</v>
      </c>
      <c r="F19" s="1">
        <v>5</v>
      </c>
      <c r="G19" s="1">
        <v>2</v>
      </c>
      <c r="H19" s="1">
        <v>700</v>
      </c>
      <c r="I19" s="2">
        <f>Table1[Attack]/Table1[Attack Speed]</f>
        <v>2.5</v>
      </c>
      <c r="J19" s="2">
        <f>Table1[[#This Row],[DPS]]/Table1[[#This Row],[Total Cost]]</f>
        <v>4.1666666666666664E-2</v>
      </c>
      <c r="K19" s="1" t="s">
        <v>63</v>
      </c>
      <c r="L19" s="1" t="s">
        <v>49</v>
      </c>
      <c r="M19" s="1" t="s">
        <v>64</v>
      </c>
    </row>
    <row r="20" spans="1:13" x14ac:dyDescent="0.25">
      <c r="A20" s="1">
        <v>3</v>
      </c>
      <c r="B20" s="1" t="s">
        <v>47</v>
      </c>
      <c r="C20" s="1" t="s">
        <v>52</v>
      </c>
      <c r="D20" s="1">
        <v>45</v>
      </c>
      <c r="E20" s="1">
        <v>60</v>
      </c>
      <c r="F20" s="1">
        <v>23</v>
      </c>
      <c r="G20" s="1">
        <v>2</v>
      </c>
      <c r="H20" s="1">
        <v>1100</v>
      </c>
      <c r="I20" s="2">
        <f>Table1[Attack]/Table1[Attack Speed]</f>
        <v>11.5</v>
      </c>
      <c r="J20" s="2">
        <f>Table1[[#This Row],[DPS]]/Table1[[#This Row],[Total Cost]]</f>
        <v>0.19166666666666668</v>
      </c>
      <c r="K20" s="1" t="s">
        <v>50</v>
      </c>
      <c r="L20" s="1" t="s">
        <v>51</v>
      </c>
      <c r="M20" s="1" t="s">
        <v>65</v>
      </c>
    </row>
    <row r="21" spans="1:13" x14ac:dyDescent="0.25">
      <c r="A21" s="1">
        <v>3</v>
      </c>
      <c r="B21" s="1" t="s">
        <v>47</v>
      </c>
      <c r="C21" s="1" t="s">
        <v>42</v>
      </c>
      <c r="D21" s="1">
        <v>45</v>
      </c>
      <c r="E21" s="1">
        <v>60</v>
      </c>
      <c r="F21" s="1">
        <v>3</v>
      </c>
      <c r="G21" s="1">
        <v>0.3</v>
      </c>
      <c r="H21" s="1">
        <v>600</v>
      </c>
      <c r="I21" s="2">
        <f>Table1[Attack]/Table1[Attack Speed]</f>
        <v>10</v>
      </c>
      <c r="J21" s="2">
        <f>Table1[[#This Row],[DPS]]/Table1[[#This Row],[Total Cost]]</f>
        <v>0.16666666666666666</v>
      </c>
      <c r="K21" s="1" t="s">
        <v>54</v>
      </c>
      <c r="L21" s="1" t="s">
        <v>53</v>
      </c>
      <c r="M21" s="1" t="s">
        <v>43</v>
      </c>
    </row>
    <row r="22" spans="1:13" x14ac:dyDescent="0.25">
      <c r="A22" s="1">
        <v>3</v>
      </c>
      <c r="B22" s="1" t="s">
        <v>47</v>
      </c>
      <c r="C22" s="1" t="s">
        <v>18</v>
      </c>
      <c r="D22" s="1">
        <v>45</v>
      </c>
      <c r="E22" s="1">
        <v>60</v>
      </c>
      <c r="F22" s="1">
        <v>15</v>
      </c>
      <c r="G22" s="1">
        <v>2</v>
      </c>
      <c r="H22" s="1">
        <v>600</v>
      </c>
      <c r="I22" s="2">
        <f>Table1[Attack]/Table1[Attack Speed]</f>
        <v>7.5</v>
      </c>
      <c r="J22" s="2">
        <f>Table1[[#This Row],[DPS]]/Table1[[#This Row],[Total Cost]]</f>
        <v>0.125</v>
      </c>
      <c r="K22" s="1" t="s">
        <v>68</v>
      </c>
      <c r="M22" s="1" t="s">
        <v>33</v>
      </c>
    </row>
    <row r="23" spans="1:13" x14ac:dyDescent="0.25">
      <c r="A23" s="1">
        <v>4</v>
      </c>
      <c r="B23" s="1" t="s">
        <v>45</v>
      </c>
      <c r="C23" s="1" t="s">
        <v>34</v>
      </c>
      <c r="D23" s="1">
        <v>140</v>
      </c>
      <c r="E23" s="1">
        <v>200</v>
      </c>
      <c r="F23" s="1">
        <v>60</v>
      </c>
      <c r="G23" s="1">
        <v>1</v>
      </c>
      <c r="H23" s="1">
        <v>600</v>
      </c>
      <c r="I23" s="2">
        <f>Table1[Attack]/Table1[Attack Speed]</f>
        <v>60</v>
      </c>
      <c r="J23" s="2">
        <f>Table1[[#This Row],[DPS]]/Table1[[#This Row],[Total Cost]]</f>
        <v>0.3</v>
      </c>
    </row>
    <row r="24" spans="1:13" x14ac:dyDescent="0.25">
      <c r="A24" s="1">
        <v>4</v>
      </c>
      <c r="B24" s="1" t="s">
        <v>45</v>
      </c>
      <c r="C24" s="1" t="s">
        <v>38</v>
      </c>
      <c r="D24" s="1">
        <v>140</v>
      </c>
      <c r="E24" s="1">
        <v>200</v>
      </c>
      <c r="F24" s="1">
        <v>35</v>
      </c>
      <c r="G24" s="1">
        <v>1</v>
      </c>
      <c r="H24" s="1">
        <v>600</v>
      </c>
      <c r="I24" s="2">
        <f>Table1[Attack]/Table1[Attack Speed]</f>
        <v>35</v>
      </c>
      <c r="J24" s="2">
        <f>Table1[[#This Row],[DPS]]/Table1[[#This Row],[Total Cost]]</f>
        <v>0.17499999999999999</v>
      </c>
      <c r="K24" s="1" t="s">
        <v>69</v>
      </c>
      <c r="L24" s="1" t="s">
        <v>57</v>
      </c>
    </row>
    <row r="25" spans="1:13" x14ac:dyDescent="0.25">
      <c r="A25" s="1">
        <v>4</v>
      </c>
      <c r="B25" s="1" t="s">
        <v>45</v>
      </c>
      <c r="C25" s="1" t="s">
        <v>59</v>
      </c>
      <c r="D25" s="1">
        <v>140</v>
      </c>
      <c r="E25" s="1">
        <v>200</v>
      </c>
      <c r="F25" s="1">
        <v>25</v>
      </c>
      <c r="G25" s="1">
        <v>1</v>
      </c>
      <c r="H25" s="1">
        <v>600</v>
      </c>
      <c r="I25" s="2">
        <f>Table1[Attack]/Table1[Attack Speed]</f>
        <v>25</v>
      </c>
      <c r="J25" s="2">
        <f>Table1[[#This Row],[DPS]]/Table1[[#This Row],[Total Cost]]</f>
        <v>0.125</v>
      </c>
      <c r="K25" s="1" t="s">
        <v>39</v>
      </c>
      <c r="L25" s="1" t="s">
        <v>70</v>
      </c>
    </row>
    <row r="26" spans="1:13" x14ac:dyDescent="0.25">
      <c r="A26" s="1">
        <v>4</v>
      </c>
      <c r="B26" s="1" t="s">
        <v>46</v>
      </c>
      <c r="C26" s="1" t="s">
        <v>60</v>
      </c>
      <c r="D26" s="1">
        <v>140</v>
      </c>
      <c r="E26" s="1">
        <v>200</v>
      </c>
      <c r="F26" s="1">
        <v>6</v>
      </c>
      <c r="G26" s="1">
        <v>1</v>
      </c>
      <c r="H26" s="1">
        <v>700</v>
      </c>
      <c r="I26" s="2">
        <f>Table1[Attack]/Table1[Attack Speed]</f>
        <v>6</v>
      </c>
      <c r="J26" s="2">
        <f>Table1[[#This Row],[DPS]]/Table1[[#This Row],[Total Cost]]</f>
        <v>0.03</v>
      </c>
      <c r="K26" s="1" t="s">
        <v>26</v>
      </c>
      <c r="L26" s="1" t="s">
        <v>73</v>
      </c>
    </row>
    <row r="27" spans="1:13" x14ac:dyDescent="0.25">
      <c r="A27" s="1">
        <v>4</v>
      </c>
      <c r="B27" s="1" t="s">
        <v>46</v>
      </c>
      <c r="C27" s="1" t="s">
        <v>61</v>
      </c>
      <c r="D27" s="1">
        <v>140</v>
      </c>
      <c r="E27" s="1">
        <v>200</v>
      </c>
      <c r="F27" s="1">
        <v>10</v>
      </c>
      <c r="G27" s="1">
        <v>0.2</v>
      </c>
      <c r="H27" s="1">
        <v>700</v>
      </c>
      <c r="I27" s="2">
        <f>Table1[Attack]/Table1[Attack Speed]</f>
        <v>50</v>
      </c>
      <c r="J27" s="2">
        <f>Table1[[#This Row],[DPS]]/Table1[[#This Row],[Total Cost]]</f>
        <v>0.25</v>
      </c>
      <c r="K27" s="1" t="s">
        <v>74</v>
      </c>
      <c r="L27" s="1" t="s">
        <v>75</v>
      </c>
    </row>
    <row r="28" spans="1:13" x14ac:dyDescent="0.25">
      <c r="A28" s="1">
        <v>4</v>
      </c>
      <c r="B28" s="1" t="s">
        <v>46</v>
      </c>
      <c r="C28" s="1" t="s">
        <v>64</v>
      </c>
      <c r="D28" s="1">
        <v>140</v>
      </c>
      <c r="E28" s="1">
        <v>200</v>
      </c>
      <c r="F28" s="1">
        <v>10</v>
      </c>
      <c r="G28" s="1">
        <v>2</v>
      </c>
      <c r="H28" s="1">
        <v>700</v>
      </c>
      <c r="I28" s="2">
        <f>Table1[Attack]/Table1[Attack Speed]</f>
        <v>5</v>
      </c>
      <c r="J28" s="2">
        <f>Table1[[#This Row],[DPS]]/Table1[[#This Row],[Total Cost]]</f>
        <v>2.5000000000000001E-2</v>
      </c>
      <c r="K28" s="1" t="s">
        <v>76</v>
      </c>
      <c r="L28" s="1" t="s">
        <v>49</v>
      </c>
    </row>
    <row r="29" spans="1:13" x14ac:dyDescent="0.25">
      <c r="A29" s="1">
        <v>4</v>
      </c>
      <c r="B29" s="1" t="s">
        <v>47</v>
      </c>
      <c r="C29" s="1" t="s">
        <v>65</v>
      </c>
      <c r="D29" s="1">
        <v>140</v>
      </c>
      <c r="E29" s="1">
        <v>200</v>
      </c>
      <c r="F29" s="1">
        <v>90</v>
      </c>
      <c r="G29" s="1">
        <v>2</v>
      </c>
      <c r="H29" s="1">
        <v>1200</v>
      </c>
      <c r="I29" s="2">
        <f>Table1[Attack]/Table1[Attack Speed]</f>
        <v>45</v>
      </c>
      <c r="J29" s="2">
        <f>Table1[[#This Row],[DPS]]/Table1[[#This Row],[Total Cost]]</f>
        <v>0.22500000000000001</v>
      </c>
      <c r="K29" s="1" t="s">
        <v>50</v>
      </c>
      <c r="L29" s="1" t="s">
        <v>51</v>
      </c>
    </row>
    <row r="30" spans="1:13" x14ac:dyDescent="0.25">
      <c r="A30" s="1">
        <v>4</v>
      </c>
      <c r="B30" s="1" t="s">
        <v>47</v>
      </c>
      <c r="C30" s="1" t="s">
        <v>43</v>
      </c>
      <c r="D30" s="1">
        <v>140</v>
      </c>
      <c r="E30" s="1">
        <v>200</v>
      </c>
      <c r="F30" s="1">
        <v>8</v>
      </c>
      <c r="G30" s="1">
        <v>0.2</v>
      </c>
      <c r="H30" s="1">
        <v>600</v>
      </c>
      <c r="I30" s="2">
        <f>Table1[Attack]/Table1[Attack Speed]</f>
        <v>40</v>
      </c>
      <c r="J30" s="2">
        <f>Table1[[#This Row],[DPS]]/Table1[[#This Row],[Total Cost]]</f>
        <v>0.2</v>
      </c>
      <c r="K30" s="1" t="s">
        <v>54</v>
      </c>
      <c r="L30" s="1" t="s">
        <v>53</v>
      </c>
    </row>
    <row r="31" spans="1:13" x14ac:dyDescent="0.25">
      <c r="A31" s="1">
        <v>4</v>
      </c>
      <c r="B31" s="1" t="s">
        <v>47</v>
      </c>
      <c r="C31" s="1" t="s">
        <v>33</v>
      </c>
      <c r="D31" s="1">
        <v>140</v>
      </c>
      <c r="E31" s="1">
        <v>200</v>
      </c>
      <c r="F31" s="1">
        <v>60</v>
      </c>
      <c r="G31" s="1">
        <v>2</v>
      </c>
      <c r="H31" s="1">
        <v>600</v>
      </c>
      <c r="I31" s="2">
        <f>Table1[Attack]/Table1[Attack Speed]</f>
        <v>30</v>
      </c>
      <c r="J31" s="2">
        <f>Table1[[#This Row],[DPS]]/Table1[[#This Row],[Total Cost]]</f>
        <v>0.15</v>
      </c>
      <c r="K31" s="1" t="s">
        <v>77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2EFA4-9DC3-449B-9566-5CBACDFCDD8E}">
  <dimension ref="A1:I31"/>
  <sheetViews>
    <sheetView tabSelected="1" workbookViewId="0">
      <selection activeCell="H35" sqref="H35"/>
    </sheetView>
  </sheetViews>
  <sheetFormatPr defaultRowHeight="15" x14ac:dyDescent="0.25"/>
  <cols>
    <col min="1" max="1" width="18.28515625" style="1" bestFit="1" customWidth="1"/>
    <col min="2" max="2" width="20" style="1" bestFit="1" customWidth="1"/>
    <col min="3" max="3" width="19.85546875" style="1" bestFit="1" customWidth="1"/>
    <col min="4" max="4" width="24" style="1" bestFit="1" customWidth="1"/>
    <col min="5" max="5" width="19.85546875" style="1" customWidth="1"/>
    <col min="6" max="6" width="19.42578125" style="1" bestFit="1" customWidth="1"/>
    <col min="7" max="7" width="29.7109375" style="1" bestFit="1" customWidth="1"/>
    <col min="8" max="8" width="25.5703125" style="1" bestFit="1" customWidth="1"/>
    <col min="10" max="16384" width="9.140625" style="1"/>
  </cols>
  <sheetData>
    <row r="1" spans="1:9" ht="14.25" x14ac:dyDescent="0.25">
      <c r="A1" s="1" t="s">
        <v>11</v>
      </c>
      <c r="B1" s="1" t="s">
        <v>78</v>
      </c>
      <c r="C1" s="1" t="s">
        <v>79</v>
      </c>
      <c r="D1" s="1" t="s">
        <v>83</v>
      </c>
      <c r="E1" s="1" t="s">
        <v>85</v>
      </c>
      <c r="F1" s="1" t="s">
        <v>80</v>
      </c>
      <c r="G1" s="1" t="s">
        <v>81</v>
      </c>
      <c r="H1" s="1" t="s">
        <v>82</v>
      </c>
      <c r="I1" s="1"/>
    </row>
    <row r="2" spans="1:9" ht="14.25" x14ac:dyDescent="0.25">
      <c r="A2" s="3" t="s">
        <v>2</v>
      </c>
      <c r="B2" s="5" t="s">
        <v>84</v>
      </c>
      <c r="C2" s="5" t="s">
        <v>84</v>
      </c>
      <c r="E2" s="5"/>
      <c r="F2" s="5" t="s">
        <v>84</v>
      </c>
      <c r="H2" s="5" t="s">
        <v>84</v>
      </c>
      <c r="I2" s="1"/>
    </row>
    <row r="3" spans="1:9" ht="14.25" x14ac:dyDescent="0.25">
      <c r="A3" s="3" t="s">
        <v>9</v>
      </c>
      <c r="B3" s="5" t="s">
        <v>84</v>
      </c>
      <c r="C3" s="5" t="s">
        <v>84</v>
      </c>
      <c r="E3" s="5"/>
      <c r="F3" s="5" t="s">
        <v>84</v>
      </c>
      <c r="H3" s="5" t="s">
        <v>84</v>
      </c>
      <c r="I3" s="1"/>
    </row>
    <row r="4" spans="1:9" ht="14.25" x14ac:dyDescent="0.25">
      <c r="A4" s="3" t="s">
        <v>23</v>
      </c>
      <c r="B4" s="5" t="s">
        <v>84</v>
      </c>
      <c r="C4" s="5" t="s">
        <v>84</v>
      </c>
      <c r="E4" s="5"/>
      <c r="F4" s="5" t="s">
        <v>84</v>
      </c>
      <c r="H4" s="5" t="s">
        <v>84</v>
      </c>
      <c r="I4" s="1"/>
    </row>
    <row r="5" spans="1:9" ht="14.25" x14ac:dyDescent="0.25">
      <c r="A5" s="3" t="s">
        <v>34</v>
      </c>
      <c r="B5" s="5" t="s">
        <v>84</v>
      </c>
      <c r="C5" s="5" t="s">
        <v>84</v>
      </c>
      <c r="E5" s="5"/>
      <c r="F5" s="5" t="s">
        <v>84</v>
      </c>
      <c r="H5" s="5" t="s">
        <v>84</v>
      </c>
      <c r="I5" s="1"/>
    </row>
    <row r="6" spans="1:9" ht="14.25" x14ac:dyDescent="0.25">
      <c r="A6" s="3" t="s">
        <v>17</v>
      </c>
      <c r="B6" s="5" t="s">
        <v>84</v>
      </c>
      <c r="C6" s="5" t="s">
        <v>84</v>
      </c>
      <c r="D6" s="5" t="s">
        <v>84</v>
      </c>
      <c r="E6" s="5"/>
      <c r="G6" s="5" t="s">
        <v>84</v>
      </c>
      <c r="I6" s="1"/>
    </row>
    <row r="7" spans="1:9" ht="14.25" x14ac:dyDescent="0.25">
      <c r="A7" s="3" t="s">
        <v>18</v>
      </c>
      <c r="B7" s="5" t="s">
        <v>84</v>
      </c>
      <c r="C7" s="5" t="s">
        <v>84</v>
      </c>
      <c r="D7" s="5" t="s">
        <v>84</v>
      </c>
      <c r="E7" s="5"/>
      <c r="G7" s="5" t="s">
        <v>84</v>
      </c>
      <c r="I7" s="1"/>
    </row>
    <row r="8" spans="1:9" ht="14.25" x14ac:dyDescent="0.25">
      <c r="A8" s="3" t="s">
        <v>33</v>
      </c>
      <c r="B8" s="5" t="s">
        <v>84</v>
      </c>
      <c r="C8" s="5" t="s">
        <v>84</v>
      </c>
      <c r="D8" s="5" t="s">
        <v>84</v>
      </c>
      <c r="E8" s="5"/>
      <c r="G8" s="5" t="s">
        <v>84</v>
      </c>
      <c r="I8" s="1"/>
    </row>
    <row r="9" spans="1:9" ht="14.25" x14ac:dyDescent="0.25">
      <c r="A9" s="3" t="s">
        <v>15</v>
      </c>
      <c r="B9" s="5" t="s">
        <v>84</v>
      </c>
      <c r="C9" s="5" t="s">
        <v>84</v>
      </c>
      <c r="E9" s="5"/>
      <c r="F9" s="5" t="s">
        <v>84</v>
      </c>
      <c r="G9" s="5" t="s">
        <v>84</v>
      </c>
      <c r="I9" s="1"/>
    </row>
    <row r="10" spans="1:9" ht="14.25" x14ac:dyDescent="0.25">
      <c r="A10" s="3" t="s">
        <v>29</v>
      </c>
      <c r="B10" s="5" t="s">
        <v>84</v>
      </c>
      <c r="C10" s="5" t="s">
        <v>84</v>
      </c>
      <c r="E10" s="5"/>
      <c r="F10" s="5" t="s">
        <v>84</v>
      </c>
      <c r="G10" s="5" t="s">
        <v>84</v>
      </c>
      <c r="I10" s="1"/>
    </row>
    <row r="11" spans="1:9" ht="14.25" x14ac:dyDescent="0.25">
      <c r="A11" s="3" t="s">
        <v>61</v>
      </c>
      <c r="B11" s="5" t="s">
        <v>84</v>
      </c>
      <c r="C11" s="5" t="s">
        <v>84</v>
      </c>
      <c r="E11" s="5"/>
      <c r="F11" s="5" t="s">
        <v>84</v>
      </c>
      <c r="G11" s="5" t="s">
        <v>84</v>
      </c>
      <c r="I11" s="1"/>
    </row>
    <row r="12" spans="1:9" ht="14.25" x14ac:dyDescent="0.25">
      <c r="A12" s="3" t="s">
        <v>14</v>
      </c>
      <c r="B12" s="5" t="s">
        <v>84</v>
      </c>
      <c r="C12" s="5" t="s">
        <v>84</v>
      </c>
      <c r="E12" s="5"/>
      <c r="G12" s="5" t="s">
        <v>84</v>
      </c>
      <c r="H12" s="5" t="s">
        <v>84</v>
      </c>
      <c r="I12" s="1"/>
    </row>
    <row r="13" spans="1:9" ht="14.25" x14ac:dyDescent="0.25">
      <c r="A13" s="3" t="s">
        <v>27</v>
      </c>
      <c r="B13" s="5" t="s">
        <v>84</v>
      </c>
      <c r="C13" s="5" t="s">
        <v>84</v>
      </c>
      <c r="E13" s="5"/>
      <c r="G13" s="5" t="s">
        <v>84</v>
      </c>
      <c r="H13" s="5" t="s">
        <v>84</v>
      </c>
      <c r="I13" s="1"/>
    </row>
    <row r="14" spans="1:9" ht="14.25" x14ac:dyDescent="0.25">
      <c r="A14" s="3" t="s">
        <v>60</v>
      </c>
      <c r="B14" s="5" t="s">
        <v>84</v>
      </c>
      <c r="C14" s="5" t="s">
        <v>84</v>
      </c>
      <c r="E14" s="5"/>
      <c r="G14" s="5" t="s">
        <v>84</v>
      </c>
      <c r="H14" s="5" t="s">
        <v>84</v>
      </c>
      <c r="I14" s="1"/>
    </row>
    <row r="15" spans="1:9" ht="14.25" x14ac:dyDescent="0.25">
      <c r="A15" s="3" t="s">
        <v>16</v>
      </c>
      <c r="B15" s="5" t="s">
        <v>84</v>
      </c>
      <c r="C15" s="5" t="s">
        <v>84</v>
      </c>
      <c r="E15" s="5" t="s">
        <v>84</v>
      </c>
      <c r="F15" s="5" t="s">
        <v>84</v>
      </c>
      <c r="I15" s="1"/>
    </row>
    <row r="16" spans="1:9" ht="14.25" x14ac:dyDescent="0.25">
      <c r="A16" s="3" t="s">
        <v>62</v>
      </c>
      <c r="B16" s="5" t="s">
        <v>84</v>
      </c>
      <c r="C16" s="5" t="s">
        <v>84</v>
      </c>
      <c r="E16" s="5" t="s">
        <v>84</v>
      </c>
      <c r="F16" s="5" t="s">
        <v>84</v>
      </c>
      <c r="I16" s="1"/>
    </row>
    <row r="17" spans="1:9" ht="14.25" x14ac:dyDescent="0.25">
      <c r="A17" s="3" t="s">
        <v>64</v>
      </c>
      <c r="B17" s="5" t="s">
        <v>84</v>
      </c>
      <c r="C17" s="5" t="s">
        <v>84</v>
      </c>
      <c r="E17" s="5" t="s">
        <v>84</v>
      </c>
      <c r="F17" s="5" t="s">
        <v>84</v>
      </c>
      <c r="I17" s="1"/>
    </row>
    <row r="18" spans="1:9" ht="14.25" x14ac:dyDescent="0.25">
      <c r="A18" s="3" t="s">
        <v>41</v>
      </c>
      <c r="B18" s="5" t="s">
        <v>84</v>
      </c>
      <c r="C18" s="5" t="s">
        <v>84</v>
      </c>
      <c r="D18" s="5" t="s">
        <v>84</v>
      </c>
      <c r="E18" s="5"/>
      <c r="H18" s="5" t="s">
        <v>84</v>
      </c>
      <c r="I18" s="1"/>
    </row>
    <row r="19" spans="1:9" ht="14.25" x14ac:dyDescent="0.25">
      <c r="A19" s="3" t="s">
        <v>42</v>
      </c>
      <c r="B19" s="5" t="s">
        <v>84</v>
      </c>
      <c r="C19" s="5" t="s">
        <v>84</v>
      </c>
      <c r="D19" s="5" t="s">
        <v>84</v>
      </c>
      <c r="E19" s="5"/>
      <c r="H19" s="5" t="s">
        <v>84</v>
      </c>
      <c r="I19" s="1"/>
    </row>
    <row r="20" spans="1:9" ht="14.25" x14ac:dyDescent="0.25">
      <c r="A20" s="3" t="s">
        <v>43</v>
      </c>
      <c r="B20" s="5" t="s">
        <v>84</v>
      </c>
      <c r="C20" s="5" t="s">
        <v>84</v>
      </c>
      <c r="D20" s="5" t="s">
        <v>84</v>
      </c>
      <c r="E20" s="5"/>
      <c r="H20" s="5" t="s">
        <v>84</v>
      </c>
      <c r="I20" s="1"/>
    </row>
    <row r="21" spans="1:9" ht="14.25" x14ac:dyDescent="0.25">
      <c r="A21" s="3" t="s">
        <v>13</v>
      </c>
      <c r="B21" s="5" t="s">
        <v>84</v>
      </c>
      <c r="C21" s="5" t="s">
        <v>84</v>
      </c>
      <c r="D21" s="5" t="s">
        <v>84</v>
      </c>
      <c r="E21" s="5"/>
      <c r="G21" s="5" t="s">
        <v>84</v>
      </c>
      <c r="I21" s="1"/>
    </row>
    <row r="22" spans="1:9" ht="14.25" x14ac:dyDescent="0.25">
      <c r="A22" s="3" t="s">
        <v>24</v>
      </c>
      <c r="B22" s="5" t="s">
        <v>84</v>
      </c>
      <c r="C22" s="5" t="s">
        <v>84</v>
      </c>
      <c r="D22" s="5" t="s">
        <v>84</v>
      </c>
      <c r="E22" s="5" t="s">
        <v>84</v>
      </c>
      <c r="I22" s="1"/>
    </row>
    <row r="23" spans="1:9" ht="14.25" x14ac:dyDescent="0.25">
      <c r="A23" s="3" t="s">
        <v>35</v>
      </c>
      <c r="B23" s="5" t="s">
        <v>84</v>
      </c>
      <c r="C23" s="5" t="s">
        <v>84</v>
      </c>
      <c r="D23" s="5" t="s">
        <v>84</v>
      </c>
      <c r="E23" s="5" t="s">
        <v>84</v>
      </c>
      <c r="I23" s="1"/>
    </row>
    <row r="24" spans="1:9" ht="14.25" x14ac:dyDescent="0.25">
      <c r="A24" s="3" t="s">
        <v>59</v>
      </c>
      <c r="B24" s="5" t="s">
        <v>84</v>
      </c>
      <c r="C24" s="5" t="s">
        <v>84</v>
      </c>
      <c r="D24" s="5" t="s">
        <v>84</v>
      </c>
      <c r="E24" s="5" t="s">
        <v>84</v>
      </c>
      <c r="I24" s="1"/>
    </row>
    <row r="25" spans="1:9" ht="14.25" x14ac:dyDescent="0.25">
      <c r="A25" s="3" t="s">
        <v>10</v>
      </c>
      <c r="B25" s="5" t="s">
        <v>84</v>
      </c>
      <c r="C25" s="5" t="s">
        <v>84</v>
      </c>
      <c r="E25" s="5"/>
      <c r="F25" s="5" t="s">
        <v>84</v>
      </c>
      <c r="G25" s="5" t="s">
        <v>84</v>
      </c>
      <c r="I25" s="1"/>
    </row>
    <row r="26" spans="1:9" ht="14.25" x14ac:dyDescent="0.25">
      <c r="A26" s="3" t="s">
        <v>19</v>
      </c>
      <c r="B26" s="5" t="s">
        <v>84</v>
      </c>
      <c r="C26" s="5" t="s">
        <v>84</v>
      </c>
      <c r="E26" s="5"/>
      <c r="F26" s="5" t="s">
        <v>84</v>
      </c>
      <c r="G26" s="5" t="s">
        <v>84</v>
      </c>
      <c r="I26" s="1"/>
    </row>
    <row r="27" spans="1:9" ht="14.25" x14ac:dyDescent="0.25">
      <c r="A27" s="3" t="s">
        <v>38</v>
      </c>
      <c r="B27" s="5" t="s">
        <v>84</v>
      </c>
      <c r="C27" s="5" t="s">
        <v>84</v>
      </c>
      <c r="E27" s="5"/>
      <c r="F27" s="5" t="s">
        <v>84</v>
      </c>
      <c r="G27" s="5" t="s">
        <v>84</v>
      </c>
      <c r="I27" s="1"/>
    </row>
    <row r="28" spans="1:9" ht="14.25" x14ac:dyDescent="0.25">
      <c r="A28" s="3" t="s">
        <v>40</v>
      </c>
      <c r="B28" s="5" t="s">
        <v>84</v>
      </c>
      <c r="C28" s="5" t="s">
        <v>84</v>
      </c>
      <c r="D28" s="5" t="s">
        <v>84</v>
      </c>
      <c r="E28" s="5"/>
      <c r="G28" s="5"/>
      <c r="H28" s="5" t="s">
        <v>84</v>
      </c>
      <c r="I28" s="1"/>
    </row>
    <row r="29" spans="1:9" ht="14.25" x14ac:dyDescent="0.25">
      <c r="A29" s="3" t="s">
        <v>25</v>
      </c>
      <c r="B29" s="5" t="s">
        <v>84</v>
      </c>
      <c r="C29" s="5" t="s">
        <v>84</v>
      </c>
      <c r="D29" s="5" t="s">
        <v>84</v>
      </c>
      <c r="E29" s="5"/>
      <c r="F29" s="5" t="s">
        <v>84</v>
      </c>
      <c r="I29" s="1"/>
    </row>
    <row r="30" spans="1:9" ht="14.25" x14ac:dyDescent="0.25">
      <c r="A30" s="3" t="s">
        <v>52</v>
      </c>
      <c r="B30" s="5" t="s">
        <v>84</v>
      </c>
      <c r="C30" s="5" t="s">
        <v>84</v>
      </c>
      <c r="D30" s="5" t="s">
        <v>84</v>
      </c>
      <c r="E30" s="5"/>
      <c r="F30" s="5" t="s">
        <v>84</v>
      </c>
      <c r="I30" s="1"/>
    </row>
    <row r="31" spans="1:9" ht="14.25" x14ac:dyDescent="0.25">
      <c r="A31" s="4" t="s">
        <v>65</v>
      </c>
      <c r="B31" s="5" t="s">
        <v>84</v>
      </c>
      <c r="C31" s="5" t="s">
        <v>84</v>
      </c>
      <c r="D31" s="5" t="s">
        <v>84</v>
      </c>
      <c r="E31" s="5"/>
      <c r="F31" s="5" t="s">
        <v>84</v>
      </c>
      <c r="I31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Towers</vt:lpstr>
      <vt:lpstr>Attack patterns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Herrera</dc:creator>
  <cp:lastModifiedBy>Andres Herrera</cp:lastModifiedBy>
  <dcterms:created xsi:type="dcterms:W3CDTF">2018-10-31T04:03:26Z</dcterms:created>
  <dcterms:modified xsi:type="dcterms:W3CDTF">2018-10-31T06:56:00Z</dcterms:modified>
</cp:coreProperties>
</file>