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heumann\Desktop\Masterarbeit\"/>
    </mc:Choice>
  </mc:AlternateContent>
  <xr:revisionPtr revIDLastSave="0" documentId="13_ncr:1_{6B20C923-3BD9-497D-A54E-83F4533E2D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14" i="1"/>
  <c r="E14" i="1" s="1"/>
  <c r="G5" i="1" s="1"/>
  <c r="C14" i="1"/>
  <c r="E17" i="1"/>
  <c r="E11" i="1"/>
  <c r="E9" i="1"/>
  <c r="E7" i="1"/>
  <c r="E5" i="1"/>
  <c r="E3" i="1"/>
  <c r="E15" i="1" l="1"/>
</calcChain>
</file>

<file path=xl/sharedStrings.xml><?xml version="1.0" encoding="utf-8"?>
<sst xmlns="http://schemas.openxmlformats.org/spreadsheetml/2006/main" count="30" uniqueCount="18">
  <si>
    <t>genre</t>
  </si>
  <si>
    <t># reviews</t>
  </si>
  <si>
    <t># IR</t>
  </si>
  <si>
    <t>% IR</t>
  </si>
  <si>
    <t>biografie</t>
  </si>
  <si>
    <t>comic</t>
  </si>
  <si>
    <t>fantasy</t>
  </si>
  <si>
    <t>historische-romane</t>
  </si>
  <si>
    <t>jugendbuch</t>
  </si>
  <si>
    <t>kinderbuch</t>
  </si>
  <si>
    <t>krimi-thriller</t>
  </si>
  <si>
    <t>liebesroman</t>
  </si>
  <si>
    <t>young adult</t>
  </si>
  <si>
    <t>Hu et al.</t>
  </si>
  <si>
    <t>LoBo</t>
  </si>
  <si>
    <t>history&amp;biography</t>
  </si>
  <si>
    <t>Corpus</t>
  </si>
  <si>
    <t>hist-bio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</si>
</sst>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5" sqref="G5"/>
    </sheetView>
  </sheetViews>
  <sheetFormatPr baseColWidth="10" defaultColWidth="8.88671875" defaultRowHeight="14.4" x14ac:dyDescent="0.3"/>
  <cols>
    <col min="2" max="2" width="17.88671875" bestFit="1" customWidth="1"/>
    <col min="3" max="3" width="16.6640625" customWidth="1"/>
  </cols>
  <sheetData>
    <row r="1" spans="1:7" x14ac:dyDescent="0.3">
      <c r="A1" s="1" t="s">
        <v>16</v>
      </c>
      <c r="B1" s="1" t="s">
        <v>0</v>
      </c>
      <c r="C1" s="1" t="s">
        <v>1</v>
      </c>
      <c r="D1" s="2" t="s">
        <v>2</v>
      </c>
      <c r="E1" s="1" t="s">
        <v>3</v>
      </c>
    </row>
    <row r="2" spans="1:7" x14ac:dyDescent="0.3">
      <c r="A2" s="3" t="s">
        <v>14</v>
      </c>
      <c r="B2" s="5" t="s">
        <v>8</v>
      </c>
      <c r="C2" s="5">
        <v>243731</v>
      </c>
      <c r="D2" s="3">
        <v>4374</v>
      </c>
      <c r="E2" s="5">
        <v>1.7949999999999999</v>
      </c>
    </row>
    <row r="3" spans="1:7" x14ac:dyDescent="0.3">
      <c r="A3" s="3" t="s">
        <v>13</v>
      </c>
      <c r="B3" s="5" t="s">
        <v>12</v>
      </c>
      <c r="C3" s="5">
        <v>1276683</v>
      </c>
      <c r="D3" s="3">
        <v>92632</v>
      </c>
      <c r="E3" s="5">
        <f>ROUND((D3/C3)*100,3)</f>
        <v>7.2560000000000002</v>
      </c>
    </row>
    <row r="4" spans="1:7" x14ac:dyDescent="0.3">
      <c r="A4" s="4" t="s">
        <v>14</v>
      </c>
      <c r="B4" s="6" t="s">
        <v>10</v>
      </c>
      <c r="C4" s="6">
        <v>240131</v>
      </c>
      <c r="D4" s="4">
        <v>2814</v>
      </c>
      <c r="E4" s="6">
        <v>1.1719999999999999</v>
      </c>
      <c r="G4">
        <f>ROUND(AVERAGE(E3,E5,E7,E9,E11,E15,E17),2)</f>
        <v>7.89</v>
      </c>
    </row>
    <row r="5" spans="1:7" x14ac:dyDescent="0.3">
      <c r="A5" s="3" t="s">
        <v>13</v>
      </c>
      <c r="B5" s="5"/>
      <c r="C5" s="5">
        <v>972.78800000000001</v>
      </c>
      <c r="D5" s="3">
        <v>90.960999999999999</v>
      </c>
      <c r="E5" s="5">
        <f>ROUND((D5/C5)*100,3)</f>
        <v>9.3510000000000009</v>
      </c>
      <c r="G5">
        <f>ROUND(AVERAGE(E2, E4,E6,E8,E10,E14,E16),2)</f>
        <v>1.76</v>
      </c>
    </row>
    <row r="6" spans="1:7" x14ac:dyDescent="0.3">
      <c r="A6" s="4" t="s">
        <v>14</v>
      </c>
      <c r="B6" s="6" t="s">
        <v>6</v>
      </c>
      <c r="C6" s="6">
        <v>131101</v>
      </c>
      <c r="D6" s="4">
        <v>2767</v>
      </c>
      <c r="E6" s="6">
        <v>2.1110000000000002</v>
      </c>
    </row>
    <row r="7" spans="1:7" x14ac:dyDescent="0.3">
      <c r="A7" s="3" t="s">
        <v>13</v>
      </c>
      <c r="B7" s="5"/>
      <c r="C7" s="5">
        <v>1866708</v>
      </c>
      <c r="D7" s="3">
        <v>145297</v>
      </c>
      <c r="E7" s="5">
        <f>ROUND((D7/C7)*100,3)</f>
        <v>7.7839999999999998</v>
      </c>
    </row>
    <row r="8" spans="1:7" x14ac:dyDescent="0.3">
      <c r="A8" s="4" t="s">
        <v>14</v>
      </c>
      <c r="B8" s="6" t="s">
        <v>11</v>
      </c>
      <c r="C8" s="6">
        <v>130256</v>
      </c>
      <c r="D8" s="4">
        <v>4875</v>
      </c>
      <c r="E8" s="6">
        <v>3.7429999999999999</v>
      </c>
    </row>
    <row r="9" spans="1:7" x14ac:dyDescent="0.3">
      <c r="A9" s="3" t="s">
        <v>13</v>
      </c>
      <c r="B9" s="5"/>
      <c r="C9" s="5">
        <v>2029625</v>
      </c>
      <c r="D9" s="3">
        <v>278490</v>
      </c>
      <c r="E9" s="5">
        <f>ROUND((D9/C9)*100,3)</f>
        <v>13.721</v>
      </c>
    </row>
    <row r="10" spans="1:7" x14ac:dyDescent="0.3">
      <c r="A10" s="4" t="s">
        <v>14</v>
      </c>
      <c r="B10" s="6" t="s">
        <v>9</v>
      </c>
      <c r="C10" s="6">
        <v>64874</v>
      </c>
      <c r="D10" s="4">
        <v>854</v>
      </c>
      <c r="E10" s="6">
        <v>1.3160000000000001</v>
      </c>
    </row>
    <row r="11" spans="1:7" x14ac:dyDescent="0.3">
      <c r="A11" s="3" t="s">
        <v>13</v>
      </c>
      <c r="B11" s="5"/>
      <c r="C11" s="5">
        <v>297222</v>
      </c>
      <c r="D11" s="3">
        <v>17773</v>
      </c>
      <c r="E11" s="5">
        <f>ROUND((D11/C11)*100,3)</f>
        <v>5.98</v>
      </c>
    </row>
    <row r="12" spans="1:7" x14ac:dyDescent="0.3">
      <c r="A12" s="11" t="s">
        <v>14</v>
      </c>
      <c r="B12" s="7" t="s">
        <v>7</v>
      </c>
      <c r="C12" s="7">
        <v>45362</v>
      </c>
      <c r="D12" s="8">
        <v>574</v>
      </c>
      <c r="E12" s="7">
        <v>1.2649999999999999</v>
      </c>
    </row>
    <row r="13" spans="1:7" x14ac:dyDescent="0.3">
      <c r="A13" s="12"/>
      <c r="B13" s="9" t="s">
        <v>4</v>
      </c>
      <c r="C13" s="9">
        <v>19474</v>
      </c>
      <c r="D13" s="10">
        <v>176</v>
      </c>
      <c r="E13" s="9">
        <v>0.90400000000000003</v>
      </c>
    </row>
    <row r="14" spans="1:7" x14ac:dyDescent="0.3">
      <c r="A14" s="12"/>
      <c r="B14" s="5" t="s">
        <v>17</v>
      </c>
      <c r="C14" s="5">
        <f>C12+C13</f>
        <v>64836</v>
      </c>
      <c r="D14" s="5">
        <f>D12+D13</f>
        <v>750</v>
      </c>
      <c r="E14" s="5">
        <f>ROUND((D14/C14)*100,3)</f>
        <v>1.157</v>
      </c>
    </row>
    <row r="15" spans="1:7" x14ac:dyDescent="0.3">
      <c r="A15" s="3" t="s">
        <v>13</v>
      </c>
      <c r="B15" s="5" t="s">
        <v>15</v>
      </c>
      <c r="C15" s="5">
        <v>1103010</v>
      </c>
      <c r="D15" s="3">
        <v>74974</v>
      </c>
      <c r="E15" s="5">
        <f>ROUND((D15/C15)*100,3)</f>
        <v>6.7969999999999997</v>
      </c>
    </row>
    <row r="16" spans="1:7" x14ac:dyDescent="0.3">
      <c r="A16" s="4" t="s">
        <v>14</v>
      </c>
      <c r="B16" s="6" t="s">
        <v>5</v>
      </c>
      <c r="C16" s="6">
        <v>12628</v>
      </c>
      <c r="D16" s="4">
        <v>132</v>
      </c>
      <c r="E16" s="6">
        <v>1.0449999999999999</v>
      </c>
    </row>
    <row r="17" spans="1:5" x14ac:dyDescent="0.3">
      <c r="A17" s="3" t="s">
        <v>13</v>
      </c>
      <c r="B17" s="5"/>
      <c r="C17" s="5">
        <v>232096</v>
      </c>
      <c r="D17" s="3">
        <v>10143</v>
      </c>
      <c r="E17" s="5">
        <f>ROUND((D17/C17)*100,3)</f>
        <v>4.37</v>
      </c>
    </row>
  </sheetData>
  <autoFilter ref="B1:E1" xr:uid="{00000000-0001-0000-0000-000000000000}">
    <sortState xmlns:xlrd2="http://schemas.microsoft.com/office/spreadsheetml/2017/richdata2" ref="B2:E17">
      <sortCondition descending="1" ref="C1"/>
    </sortState>
  </autoFilter>
  <mergeCells count="1">
    <mergeCell ref="A12:A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Heumann, Anne</cp:lastModifiedBy>
  <dcterms:created xsi:type="dcterms:W3CDTF">2024-07-02T09:18:30Z</dcterms:created>
  <dcterms:modified xsi:type="dcterms:W3CDTF">2024-07-10T14:33:45Z</dcterms:modified>
</cp:coreProperties>
</file>