
<file path=[Content_Types].xml><?xml version="1.0" encoding="utf-8"?>
<Types xmlns="http://schemas.openxmlformats.org/package/2006/content-types">
  <Default Extension="wmf" ContentType="image/x-wmf"/>
  <Default Extension="png" ContentType="image/png"/>
  <Default Extension="jpg" ContentType="image/jpe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worksheets/sheet4.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pivotTables/pivotTable1.xml" ContentType="application/vnd.openxmlformats-officedocument.spreadsheetml.pivotTable+xml"/>
  <Override PartName="/xl/drawings/drawing1.xml" ContentType="application/vnd.openxmlformats-officedocument.drawing+xml"/>
  <Override PartName="/xl/worksheets/sheet2.xml" ContentType="application/vnd.openxmlformats-officedocument.spreadsheetml.worksheet+xml"/>
  <Override PartName="/xl/theme/theme1.xml" ContentType="application/vnd.openxmlformats-officedocument.theme+xml"/>
  <Override PartName="/xl/tables/table1.xml" ContentType="application/vnd.openxmlformats-officedocument.spreadsheetml.table+xml"/>
  <Override PartName="/xl/worksheets/sheet1.xml" ContentType="application/vnd.openxmlformats-officedocument.spreadsheetml.worksheet+xml"/>
  <Override PartName="/xl/styles.xml" ContentType="application/vnd.openxmlformats-officedocument.spreadsheetml.styles+xml"/>
  <Override PartName="/xl/charts/colors3.xml" ContentType="application/vnd.ms-office.chartcolorstyle+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charts/style3.xml" ContentType="application/vnd.ms-office.chartstyle+xml"/>
  <Override PartName="/xl/charts/chart3.xml" ContentType="application/vnd.openxmlformats-officedocument.drawingml.chart+xml"/>
  <Override PartName="/xl/pivotCache/pivotCacheDefinition2.xml" ContentType="application/vnd.openxmlformats-officedocument.spreadsheetml.pivotCacheDefinition+xml"/>
  <Override PartName="/xl/slicerCaches/slicerCache1.xml" ContentType="application/vnd.ms-excel.slicerCache+xml"/>
  <Override PartName="/xl/charts/colors2.xml" ContentType="application/vnd.ms-office.chartcolorstyle+xml"/>
  <Override PartName="/xl/charts/style2.xml" ContentType="application/vnd.ms-office.chartstyle+xml"/>
  <Override PartName="/xl/charts/chart2.xml" ContentType="application/vnd.openxmlformats-officedocument.drawingml.chart+xml"/>
  <Override PartName="/xl/pivotCache/pivotCacheRecords1.xml" ContentType="application/vnd.openxmlformats-officedocument.spreadsheetml.pivotCacheRecords+xml"/>
  <Override PartName="/xl/charts/colors1.xml" ContentType="application/vnd.ms-office.chartcolorstyle+xml"/>
  <Override PartName="/xl/slicers/slicer1.xml" ContentType="application/vnd.ms-excel.slicer+xml"/>
  <Override PartName="/xl/charts/style1.xml" ContentType="application/vnd.ms-office.chartstyle+xml"/>
  <Override PartName="/docProps/app.xml" ContentType="application/vnd.openxmlformats-officedocument.extended-properties+xml"/>
  <Override PartName="/docProps/core.xml" ContentType="application/vnd.openxmlformats-package.core-properties+xml"/>
  <Override PartName="/xl/pivotTables/pivotTable2.xml" ContentType="application/vnd.openxmlformats-officedocument.spreadsheetml.pivotTable+xml"/>
  <Override PartName="/xl/workbook.xml" ContentType="application/vnd.openxmlformats-officedocument.spreadsheetml.sheet.main+xml"/>
  <Override PartName="/xl/pivotCache/pivotCacheRecords2.xml" ContentType="application/vnd.openxmlformats-officedocument.spreadsheetml.pivotCacheRecords+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3"/>
  </bookViews>
  <sheets>
    <sheet name="Data" sheetId="1" state="visible" r:id="rId4"/>
    <sheet name="Controller" sheetId="2" state="visible" r:id="rId5"/>
    <sheet name="Caixinhas" sheetId="3" state="visible" r:id="rId6"/>
    <sheet name="Dashboard" sheetId="4" state="visible" r:id="rId7"/>
  </sheets>
  <definedNames>
    <definedName name="tbl_operations" hidden="0">Data!$A$1:$H$2</definedName>
  </definedNames>
  <calcPr/>
  <pivotCaches>
    <pivotCache cacheId="0" r:id="rId1"/>
    <pivotCache cacheId="1" r:id="rId2"/>
  </pivotCaches>
  <extLst>
    <ext xmlns:x14="http://schemas.microsoft.com/office/spreadsheetml/2009/9/main" uri="{BBE1A952-AA13-448e-AADC-164F8A28A991}">
      <x14:slicerCaches xmlns:x14="http://schemas.microsoft.com/office/spreadsheetml/2009/9/main">
        <x14:slicerCache r:id="rId3"/>
      </x14:slicerCaches>
    </ext>
    <ext xmlns:x15="http://schemas.microsoft.com/office/spreadsheetml/2010/11/main" uri="{D0CA8CA8-9F24-4464-BF8E-62219DCF47F9}"/>
  </extLst>
</workbook>
</file>

<file path=xl/sharedStrings.xml><?xml version="1.0" encoding="utf-8"?>
<sst xmlns="http://schemas.openxmlformats.org/spreadsheetml/2006/main" count="80" uniqueCount="80">
  <si>
    <t>Data</t>
  </si>
  <si>
    <t>Mês</t>
  </si>
  <si>
    <t>Tipo</t>
  </si>
  <si>
    <t>Categoria</t>
  </si>
  <si>
    <t>Descrição</t>
  </si>
  <si>
    <t>Valor</t>
  </si>
  <si>
    <t xml:space="preserve">Operação Bancária</t>
  </si>
  <si>
    <t>Status</t>
  </si>
  <si>
    <t>ENTRADA</t>
  </si>
  <si>
    <t xml:space="preserve">Renda Fixa</t>
  </si>
  <si>
    <t xml:space="preserve">Salário mensal</t>
  </si>
  <si>
    <t>Transferência</t>
  </si>
  <si>
    <t>Recebido</t>
  </si>
  <si>
    <t>SAÍDA</t>
  </si>
  <si>
    <t>Alimentação</t>
  </si>
  <si>
    <t xml:space="preserve">Compras no supermercado</t>
  </si>
  <si>
    <t xml:space="preserve">Débito Automático</t>
  </si>
  <si>
    <t>Pendente</t>
  </si>
  <si>
    <t>Transporte</t>
  </si>
  <si>
    <t>Gasolina</t>
  </si>
  <si>
    <t xml:space="preserve">Cartão de Crédito</t>
  </si>
  <si>
    <t>Pago</t>
  </si>
  <si>
    <t>Lazer</t>
  </si>
  <si>
    <t>Cinema</t>
  </si>
  <si>
    <t>Saúde</t>
  </si>
  <si>
    <t xml:space="preserve">Consulta odontológica</t>
  </si>
  <si>
    <t>Educação</t>
  </si>
  <si>
    <t xml:space="preserve">Material escolar</t>
  </si>
  <si>
    <t>Vestuário</t>
  </si>
  <si>
    <t xml:space="preserve">Compra de roupas de inverno</t>
  </si>
  <si>
    <t>Investimentos</t>
  </si>
  <si>
    <t xml:space="preserve">Dividendos de ações</t>
  </si>
  <si>
    <t>Serviços</t>
  </si>
  <si>
    <t xml:space="preserve">Limpeza do apartamento</t>
  </si>
  <si>
    <t>Eletrônicos</t>
  </si>
  <si>
    <t xml:space="preserve">Compra de novo celular</t>
  </si>
  <si>
    <t xml:space="preserve">Utilidades Domésticas</t>
  </si>
  <si>
    <t xml:space="preserve">Reparos domésticos</t>
  </si>
  <si>
    <t>Presentes</t>
  </si>
  <si>
    <t xml:space="preserve">Presente de aniversário</t>
  </si>
  <si>
    <t>Beleza</t>
  </si>
  <si>
    <t xml:space="preserve">Corte de cabelo e barba</t>
  </si>
  <si>
    <t xml:space="preserve">Pet Care</t>
  </si>
  <si>
    <t xml:space="preserve">Ração e petiscos para o cachorro</t>
  </si>
  <si>
    <t>Viagem</t>
  </si>
  <si>
    <t xml:space="preserve">Reserva de pousada</t>
  </si>
  <si>
    <t>Gastronomia</t>
  </si>
  <si>
    <t xml:space="preserve">Jantar em restaurante francês</t>
  </si>
  <si>
    <t xml:space="preserve">Cinema e jantar</t>
  </si>
  <si>
    <t xml:space="preserve">Plano de saúde</t>
  </si>
  <si>
    <t xml:space="preserve">Compra de roupas</t>
  </si>
  <si>
    <t>Freelance</t>
  </si>
  <si>
    <t xml:space="preserve">Pagamento por projeto freelancer</t>
  </si>
  <si>
    <t xml:space="preserve">Manutenção do veículo</t>
  </si>
  <si>
    <t xml:space="preserve">Compra de novo smartphone</t>
  </si>
  <si>
    <t xml:space="preserve">Utilidades Dom.</t>
  </si>
  <si>
    <t xml:space="preserve">Conta de energia elétrica</t>
  </si>
  <si>
    <t xml:space="preserve">Aniversário da mãe</t>
  </si>
  <si>
    <t xml:space="preserve">Recarga de cartão de transporte</t>
  </si>
  <si>
    <t xml:space="preserve">Ingressos para teatro</t>
  </si>
  <si>
    <t xml:space="preserve">Remédios de farmácia</t>
  </si>
  <si>
    <t xml:space="preserve">Cursos online</t>
  </si>
  <si>
    <t xml:space="preserve">Roupas de primavera</t>
  </si>
  <si>
    <t xml:space="preserve">Manutenção da casa</t>
  </si>
  <si>
    <t xml:space="preserve">Venda de ativos</t>
  </si>
  <si>
    <t xml:space="preserve">Venda de equipamentos eletrônicos</t>
  </si>
  <si>
    <t xml:space="preserve">Manutenção do computador</t>
  </si>
  <si>
    <t xml:space="preserve">Troca de móveis da cozinha</t>
  </si>
  <si>
    <t xml:space="preserve">Presentes para casamento</t>
  </si>
  <si>
    <t xml:space="preserve">Veterinário para o pet</t>
  </si>
  <si>
    <t xml:space="preserve">Salão de beleza</t>
  </si>
  <si>
    <t xml:space="preserve">Jantar em restaurante italiano</t>
  </si>
  <si>
    <t xml:space="preserve">Reserva de hotel para fim de semana</t>
  </si>
  <si>
    <t xml:space="preserve">Etiquetas de linha</t>
  </si>
  <si>
    <t xml:space="preserve">Sum de Valor</t>
  </si>
  <si>
    <t xml:space="preserve">Total geral</t>
  </si>
  <si>
    <t xml:space="preserve">Total Reservado</t>
  </si>
  <si>
    <t xml:space="preserve">Meta de Reserva</t>
  </si>
  <si>
    <t xml:space="preserve">Data de Lançamento</t>
  </si>
  <si>
    <t xml:space="preserve">Depósito Resrvado</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</si>
</sst>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
    <numFmt numFmtId="164" formatCode="dd/mm/yyyy"/>
    <numFmt numFmtId="165" formatCode="_-&quot;R$&quot;\ * #,##0.00_-;\-&quot;R$&quot;\ * #,##0.00_-;_-&quot;R$&quot;\ * &quot;-&quot;??_-;_-@_-"/>
    <numFmt numFmtId="166" formatCode="[$R$-416]\ #,##0.00"/>
    <numFmt numFmtId="167" formatCode="_-[$R$-416]\ * #,##0.00_-;\-[$R$-416]\ * #,##0.00_-;_-[$R$-416]\ * &quot;-&quot;??_-;_-@_-"/>
  </numFmts>
  <fonts count="1">
    <font>
      <sz val="11.000000"/>
      <color theme="1"/>
      <name val="Calibri"/>
      <scheme val="minor"/>
    </font>
  </fonts>
  <fills count="5">
    <fill>
      <patternFill patternType="none"/>
    </fill>
    <fill>
      <patternFill patternType="gray125"/>
    </fill>
    <fill>
      <patternFill patternType="none"/>
    </fill>
    <fill>
      <patternFill patternType="solid">
        <fgColor rgb="FFC33ECF"/>
        <bgColor rgb="FFC33ECF"/>
      </patternFill>
    </fill>
    <fill>
      <patternFill patternType="solid">
        <fgColor theme="0" tint="-0.14999847407452621"/>
        <bgColor theme="0" tint="-0.14999847407452621"/>
      </patternFill>
    </fill>
  </fills>
  <borders count="1">
    <border>
      <left style="none"/>
      <right style="none"/>
      <top style="none"/>
      <bottom style="none"/>
      <diagonal style="none"/>
    </border>
  </borders>
  <cellStyleXfs count="2">
    <xf fontId="0" fillId="0" borderId="0" numFmtId="0" applyNumberFormat="1" applyFont="1" applyFill="1" applyBorder="1"/>
    <xf fontId="0" fillId="2" borderId="0" numFmtId="44" applyNumberFormat="1" applyFont="0" applyFill="0" applyBorder="0"/>
  </cellStyleXfs>
  <cellXfs count="18">
    <xf fontId="0" fillId="0" borderId="0" numFmtId="0" xfId="0"/>
    <xf fontId="0" fillId="0" borderId="0" numFmtId="164" xfId="0" applyNumberFormat="1"/>
    <xf fontId="0" fillId="0" borderId="0" numFmtId="1" xfId="0" applyNumberFormat="1"/>
    <xf fontId="0" fillId="0" borderId="0" numFmtId="0" xfId="0"/>
    <xf fontId="0" fillId="0" borderId="0" numFmtId="164" xfId="0" applyNumberFormat="1" applyAlignment="1">
      <alignment horizontal="center" wrapText="1"/>
    </xf>
    <xf fontId="0" fillId="0" borderId="0" numFmtId="1" xfId="0" applyNumberFormat="1" applyAlignment="1">
      <alignment horizontal="center" wrapText="1"/>
    </xf>
    <xf fontId="0" fillId="0" borderId="0" numFmtId="0" xfId="0" applyAlignment="1">
      <alignment horizontal="center" wrapText="1"/>
    </xf>
    <xf fontId="0" fillId="0" borderId="0" numFmtId="165" xfId="0" applyNumberFormat="1" applyAlignment="1">
      <alignment horizontal="center" wrapText="1"/>
    </xf>
    <xf fontId="0" fillId="0" borderId="0" numFmtId="0" xfId="0" applyAlignment="1">
      <alignment horizontal="left"/>
    </xf>
    <xf fontId="0" fillId="0" borderId="0" numFmtId="166" xfId="0" applyNumberFormat="1"/>
    <xf fontId="0" fillId="3" borderId="0" numFmtId="0" xfId="0" applyFill="1"/>
    <xf fontId="0" fillId="0" borderId="0" numFmtId="167" xfId="0" applyNumberFormat="1"/>
    <xf fontId="0" fillId="0" borderId="0" numFmtId="0" xfId="0"/>
    <xf fontId="0" fillId="0" borderId="0" numFmtId="167" xfId="0" applyNumberFormat="1"/>
    <xf fontId="0" fillId="0" borderId="0" numFmtId="167" xfId="1" applyNumberFormat="1"/>
    <xf fontId="0" fillId="4" borderId="0" numFmtId="0" xfId="0" applyFill="1"/>
    <xf fontId="0" fillId="3" borderId="0" numFmtId="0" xfId="0" applyFill="1" applyAlignment="1">
      <alignment horizontal="left"/>
    </xf>
    <xf fontId="0" fillId="4" borderId="0" numFmtId="0" xfId="0" applyFill="1" applyAlignment="1">
      <alignment horizontal="left"/>
    </xf>
  </cellXfs>
  <cellStyles count="2">
    <cellStyle name="Normal" xfId="0" builtinId="0"/>
    <cellStyle name="Currency"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pivotCacheDefinition" Target="pivotCache/pivotCacheDefinition1.xml"/><Relationship  Id="rId10" Type="http://schemas.openxmlformats.org/officeDocument/2006/relationships/styles" Target="styles.xml"/><Relationship  Id="rId2" Type="http://schemas.openxmlformats.org/officeDocument/2006/relationships/pivotCacheDefinition" Target="pivotCache/pivotCacheDefinition2.xml"/><Relationship  Id="rId3" Type="http://schemas.microsoft.com/office/2007/relationships/slicerCache" Target="slicerCaches/slicerCach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theme" Target="theme/theme1.xml"/><Relationship  Id="rId9" Type="http://schemas.openxmlformats.org/officeDocument/2006/relationships/sharedStrings" Target="sharedStrings.xml"/></Relationships>
</file>

<file path=xl/charts/_rels/chart1.xml.rels><?xml version="1.0" encoding="UTF-8" standalone="yes"?><Relationships xmlns="http://schemas.openxmlformats.org/package/2006/relationships"><Relationship Id="rId1" Type="http://schemas.microsoft.com/office/2011/relationships/chartStyle" Target="style1.xml" /><Relationship Id="rId2" Type="http://schemas.microsoft.com/office/2011/relationships/chartColorStyle" Target="colors1.xml" /></Relationships>
</file>

<file path=xl/charts/_rels/chart2.xml.rels><?xml version="1.0" encoding="UTF-8" standalone="yes"?><Relationships xmlns="http://schemas.openxmlformats.org/package/2006/relationships"><Relationship Id="rId1" Type="http://schemas.microsoft.com/office/2011/relationships/chartStyle" Target="style2.xml" /><Relationship Id="rId2" Type="http://schemas.microsoft.com/office/2011/relationships/chartColorStyle" Target="colors2.xml" /></Relationships>
</file>

<file path=xl/charts/_rels/chart3.xml.rels><?xml version="1.0" encoding="UTF-8" standalone="yes"?><Relationships xmlns="http://schemas.openxmlformats.org/package/2006/relationships"><Relationship Id="rId1" Type="http://schemas.microsoft.com/office/2011/relationships/chartStyle" Target="style3.xml" /><Relationship Id="rId2" Type="http://schemas.microsoft.com/office/2011/relationships/chartColorStyle" Target="colors3.xml" /></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autoTitleDeleted val="0"/>
    <c:plotArea>
      <c:layout>
        <c:manualLayout>
          <c:layoutTarget val="inner"/>
          <c:xMode val="edge"/>
          <c:yMode val="edge"/>
          <c:x val="0.064950"/>
          <c:y val="0.104710"/>
          <c:w val="0.863760"/>
          <c:h val="0.570500"/>
        </c:manualLayout>
      </c:layout>
      <c:barChart>
        <c:barDir val="col"/>
        <c:grouping val="clustered"/>
        <c:varyColors val="0"/>
        <c:ser>
          <c:idx val="0"/>
          <c:order val="0"/>
          <c:spPr bwMode="auto">
            <a:prstGeom prst="rect">
              <a:avLst/>
            </a:prstGeom>
            <a:solidFill>
              <a:srgbClr val="C33ECF"/>
            </a:solidFill>
            <a:ln>
              <a:noFill/>
            </a:ln>
          </c:spPr>
          <c:dLbls>
            <c:dLblPos val="outEnd"/>
            <c:separator xml:space="preserve"> </c:separator>
            <c:showBubbleSize val="0"/>
            <c:showCatName val="0"/>
            <c:showLeaderLines val="0"/>
            <c:showLegendKey val="0"/>
            <c:showPercent val="0"/>
            <c:showSerName val="0"/>
            <c:showVal val="1"/>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cat>
            <c:strRef>
              <c:f>Controller!$B$4:$B$18</c:f>
            </c:strRef>
          </c:cat>
          <c:val>
            <c:numRef>
              <c:f>Controller!$C$4:$C$18</c:f>
            </c:numRef>
          </c:val>
        </c:ser>
        <c:dLbls>
          <c:dLblPos val="outEnd"/>
          <c:separator xml:space="preserve"> </c:separator>
          <c:showBubbleSize val="0"/>
          <c:showCatName val="0"/>
          <c:showLeaderLines val="0"/>
          <c:showLegendKey val="0"/>
          <c:showPercent val="0"/>
          <c:showSerName val="0"/>
          <c:showVal val="1"/>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gapWidth val="219"/>
        <c:overlap val="-26"/>
        <c:axId val="1998337669"/>
        <c:axId val="1998337670"/>
      </c:barChart>
      <c:catAx>
        <c:axId val="1998337669"/>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Calibri"/>
                <a:ea typeface="Arial"/>
                <a:cs typeface="Arial"/>
              </a:defRPr>
            </a:pPr>
            <a:endParaRPr/>
          </a:p>
        </c:txPr>
        <c:crossAx val="1998337670"/>
        <c:crosses val="autoZero"/>
        <c:auto val="1"/>
        <c:lblAlgn val="ctr"/>
        <c:lblOffset val="100"/>
        <c:tickMarkSkip val="1"/>
        <c:noMultiLvlLbl val="0"/>
      </c:catAx>
      <c:valAx>
        <c:axId val="1998337670"/>
        <c:scaling>
          <c:orientation val="minMax"/>
        </c:scaling>
        <c:delete val="1"/>
        <c:axPos val="l"/>
        <c:numFmt formatCode="[$R$-416]\ #,##0.00"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crossAx val="1998337669"/>
        <c:crosses val="autoZero"/>
        <c:crossBetween val="between"/>
      </c:valAx>
      <c:spPr bwMode="auto">
        <a:prstGeom prst="rect">
          <a:avLst/>
        </a:prstGeom>
        <a:noFill/>
        <a:ln>
          <a:noFill/>
        </a:ln>
      </c:spPr>
    </c:plotArea>
    <c:plotVisOnly val="1"/>
    <c:dispBlanksAs val="gap"/>
    <c:showDLblsOverMax val="0"/>
  </c:chart>
  <c:spPr bwMode="auto">
    <a:xfrm rot="0" flipH="0" flipV="0">
      <a:off x="37139" y="617992"/>
      <a:ext cx="10992812" cy="3294398"/>
    </a:xfrm>
    <a:prstGeom prst="rect">
      <a:avLst/>
    </a:prstGeom>
    <a:noFill/>
    <a:ln w="9525" cap="flat" cmpd="sng" algn="ctr">
      <a:noFill/>
      <a:prstDash val="solid"/>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autoTitleDeleted val="0"/>
    <c:plotArea>
      <c:layout>
        <c:manualLayout>
          <c:layoutTarget val="inner"/>
          <c:xMode val="edge"/>
          <c:yMode val="edge"/>
          <c:x val="0.122140"/>
          <c:y val="0.076960"/>
          <c:w val="0.742080"/>
          <c:h val="0.769540"/>
        </c:manualLayout>
      </c:layout>
      <c:barChart>
        <c:barDir val="col"/>
        <c:grouping val="clustered"/>
        <c:varyColors val="0"/>
        <c:ser>
          <c:idx val="0"/>
          <c:order val="0"/>
          <c:spPr bwMode="auto">
            <a:prstGeom prst="rect">
              <a:avLst/>
            </a:prstGeom>
            <a:solidFill>
              <a:srgbClr val="C33ECF"/>
            </a:solidFill>
            <a:ln>
              <a:noFill/>
            </a:ln>
          </c:spPr>
          <c:dPt>
            <c:idx val="2"/>
            <c:spPr bwMode="auto">
              <a:prstGeom prst="rect">
                <a:avLst/>
              </a:prstGeom>
              <a:solidFill>
                <a:srgbClr val="C33ECF"/>
              </a:solidFill>
            </c:spPr>
          </c:dPt>
          <c:dLbls>
            <c:dLblPos val="outEnd"/>
            <c:separator xml:space="preserve"> </c:separator>
            <c:showBubbleSize val="0"/>
            <c:showCatName val="0"/>
            <c:showLeaderLines val="0"/>
            <c:showLegendKey val="0"/>
            <c:showPercent val="0"/>
            <c:showSerName val="0"/>
            <c:showVal val="1"/>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cat>
            <c:strRef>
              <c:f>Controller!$F$4:$F$7</c:f>
              <c:strCache>
                <c:ptCount val="4"/>
                <c:pt idx="0">
                  <c:v>Freelance</c:v>
                </c:pt>
                <c:pt idx="1">
                  <c:v>Investimentos</c:v>
                </c:pt>
                <c:pt idx="2">
                  <c:v>Renda Fixa</c:v>
                </c:pt>
                <c:pt idx="3">
                  <c:v>Venda de ativos</c:v>
                </c:pt>
              </c:strCache>
            </c:strRef>
          </c:cat>
          <c:val>
            <c:numRef>
              <c:f>Controller!$G$4:$G$7</c:f>
              <c:numCache>
                <c:formatCode>[$R$-416]\ #,##0.00</c:formatCode>
                <c:ptCount val="4"/>
                <c:pt idx="0">
                  <c:v>1200</c:v>
                </c:pt>
                <c:pt idx="1">
                  <c:v>800</c:v>
                </c:pt>
                <c:pt idx="2">
                  <c:v>15000</c:v>
                </c:pt>
                <c:pt idx="3">
                  <c:v>1500</c:v>
                </c:pt>
              </c:numCache>
            </c:numRef>
          </c:val>
        </c:ser>
        <c:dLbls>
          <c:dLblPos val="outEnd"/>
          <c:separator xml:space="preserve"> </c:separator>
          <c:showBubbleSize val="0"/>
          <c:showCatName val="0"/>
          <c:showLeaderLines val="0"/>
          <c:showLegendKey val="0"/>
          <c:showPercent val="0"/>
          <c:showSerName val="0"/>
          <c:showVal val="1"/>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gapWidth val="219"/>
        <c:overlap val="-25"/>
        <c:axId val="1998337733"/>
        <c:axId val="1998337734"/>
      </c:barChart>
      <c:catAx>
        <c:axId val="1998337733"/>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Calibri"/>
                <a:ea typeface="Arial"/>
                <a:cs typeface="Arial"/>
              </a:defRPr>
            </a:pPr>
            <a:endParaRPr/>
          </a:p>
        </c:txPr>
        <c:crossAx val="1998337734"/>
        <c:crosses val="autoZero"/>
        <c:auto val="1"/>
        <c:lblAlgn val="ctr"/>
        <c:lblOffset val="100"/>
        <c:tickMarkSkip val="1"/>
        <c:noMultiLvlLbl val="0"/>
      </c:catAx>
      <c:valAx>
        <c:axId val="1998337734"/>
        <c:scaling>
          <c:orientation val="minMax"/>
        </c:scaling>
        <c:delete val="1"/>
        <c:axPos val="l"/>
        <c:majorGridlines>
          <c:spPr bwMode="auto">
            <a:prstGeom prst="rect">
              <a:avLst/>
            </a:prstGeom>
            <a:noFill/>
            <a:ln w="9525" cap="flat" cmpd="sng" algn="ctr">
              <a:noFill/>
              <a:round/>
            </a:ln>
          </c:spPr>
        </c:majorGridlines>
        <c:numFmt formatCode="[$R$-416]\ #,##0.00"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Calibri"/>
                <a:ea typeface="Arial"/>
                <a:cs typeface="Arial"/>
              </a:defRPr>
            </a:pPr>
            <a:endParaRPr/>
          </a:p>
        </c:txPr>
        <c:crossAx val="1998337733"/>
        <c:crosses val="autoZero"/>
        <c:crossBetween val="midCat"/>
      </c:valAx>
      <c:spPr bwMode="auto">
        <a:prstGeom prst="rect">
          <a:avLst/>
        </a:prstGeom>
        <a:noFill/>
        <a:ln>
          <a:noFill/>
        </a:ln>
      </c:spPr>
    </c:plotArea>
    <c:plotVisOnly val="1"/>
    <c:dispBlanksAs val="gap"/>
    <c:showDLblsOverMax val="0"/>
  </c:chart>
  <c:spPr bwMode="auto">
    <a:xfrm rot="0" flipH="0" flipV="0">
      <a:off x="521763" y="695323"/>
      <a:ext cx="4556941" cy="2724149"/>
    </a:xfrm>
    <a:prstGeom prst="rect">
      <a:avLst/>
    </a:prstGeom>
    <a:noFill/>
    <a:ln w="9525" cap="flat" cmpd="sng" algn="ctr">
      <a:noFill/>
      <a:prstDash val="solid"/>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autoTitleDeleted val="0"/>
    <c:plotArea>
      <c:layout>
        <c:manualLayout>
          <c:layoutTarget val="inner"/>
          <c:xMode val="edge"/>
          <c:yMode val="edge"/>
          <c:x val="0.027190"/>
          <c:y val="0.087410"/>
          <c:w val="0.945600"/>
          <c:h val="0.773080"/>
        </c:manualLayout>
      </c:layout>
      <c:barChart>
        <c:barDir val="col"/>
        <c:grouping val="clustered"/>
        <c:varyColors val="0"/>
        <c:ser>
          <c:idx val="0"/>
          <c:order val="0"/>
          <c:spPr bwMode="auto">
            <a:prstGeom prst="rect">
              <a:avLst/>
            </a:prstGeom>
            <a:solidFill>
              <a:schemeClr val="tx2">
                <a:lumMod val="40000"/>
                <a:lumOff val="60000"/>
              </a:schemeClr>
            </a:solidFill>
            <a:ln>
              <a:noFill/>
            </a:ln>
          </c:spPr>
          <c:dLbls>
            <c:dLblPos val="outEnd"/>
            <c:separator xml:space="preserve"> </c:separator>
            <c:showBubbleSize val="0"/>
            <c:showCatName val="1"/>
            <c:showLeaderLines val="0"/>
            <c:showLegendKey val="0"/>
            <c:showPercent val="0"/>
            <c:showSerName val="0"/>
            <c:showVal val="1"/>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cat>
            <c:strRef>
              <c:f>Caixinhas!$D$3:$D$4</c:f>
              <c:strCache>
                <c:ptCount val="2"/>
                <c:pt idx="0">
                  <c:v>Total Reservado</c:v>
                </c:pt>
                <c:pt idx="1">
                  <c:v>Meta de Reserva</c:v>
                </c:pt>
              </c:strCache>
            </c:strRef>
          </c:cat>
          <c:val>
            <c:numRef>
              <c:f>Caixinhas!$E$3:$E$4</c:f>
              <c:numCache>
                <c:formatCode>_-[$R$-416]\ * #,##0.00_-;\-[$R$-416]\ * #,##0.00_-;_-[$R$-416]\ * "-"??_-;_-@_-</c:formatCode>
                <c:ptCount val="2"/>
                <c:pt idx="0">
                  <c:v>2437</c:v>
                </c:pt>
                <c:pt idx="1">
                  <c:v>20000</c:v>
                </c:pt>
              </c:numCache>
            </c:numRef>
          </c:val>
        </c:ser>
        <c:dLbls>
          <c:dLblPos val="outEnd"/>
          <c:separator xml:space="preserve"> </c:separator>
          <c:showBubbleSize val="0"/>
          <c:showCatName val="1"/>
          <c:showLeaderLines val="0"/>
          <c:showLegendKey val="0"/>
          <c:showPercent val="0"/>
          <c:showSerName val="0"/>
          <c:showVal val="1"/>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gapWidth val="150"/>
        <c:axId val="2140841469"/>
        <c:axId val="2140841470"/>
      </c:barChart>
      <c:catAx>
        <c:axId val="2140841469"/>
        <c:scaling>
          <c:orientation val="minMax"/>
        </c:scaling>
        <c:delete val="1"/>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mn-lt"/>
                <a:ea typeface="+mn-ea"/>
                <a:cs typeface="+mn-cs"/>
              </a:defRPr>
            </a:pPr>
            <a:endParaRPr/>
          </a:p>
        </c:txPr>
        <c:crossAx val="2140841470"/>
        <c:crosses val="autoZero"/>
        <c:auto val="1"/>
        <c:lblAlgn val="ctr"/>
        <c:lblOffset val="100"/>
        <c:tickMarkSkip val="1"/>
        <c:noMultiLvlLbl val="0"/>
      </c:catAx>
      <c:valAx>
        <c:axId val="2140841470"/>
        <c:scaling>
          <c:orientation val="minMax"/>
        </c:scaling>
        <c:delete val="1"/>
        <c:axPos val="l"/>
        <c:majorGridlines>
          <c:spPr bwMode="auto">
            <a:prstGeom prst="rect">
              <a:avLst/>
            </a:prstGeom>
            <a:noFill/>
            <a:ln w="9525" cap="flat" cmpd="sng" algn="ctr">
              <a:noFill/>
              <a:round/>
            </a:ln>
          </c:spPr>
        </c:majorGridlines>
        <c:numFmt formatCode="_-[$R$-416]\ * #,##0.00_-;\-[$R$-416]\ * #,##0.00_-;_-[$R$-416]\ * &quot;-&quot;??_-;_-@_-" sourceLinked="1"/>
        <c:majorTickMark val="none"/>
        <c:minorTickMark val="none"/>
        <c:tickLblPos val="none"/>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crossAx val="2140841469"/>
        <c:crosses val="autoZero"/>
        <c:crossBetween val="between"/>
      </c:valAx>
      <c:spPr bwMode="auto">
        <a:prstGeom prst="rect">
          <a:avLst/>
        </a:prstGeom>
        <a:noFill/>
        <a:ln>
          <a:noFill/>
        </a:ln>
      </c:spPr>
    </c:plotArea>
    <c:plotVisOnly val="1"/>
    <c:dispBlanksAs val="gap"/>
    <c:showDLblsOverMax val="0"/>
  </c:chart>
  <c:spPr bwMode="auto">
    <a:xfrm rot="0" flipH="0" flipV="0">
      <a:off x="8198446" y="1816104"/>
      <a:ext cx="4552948" cy="2724148"/>
    </a:xfrm>
    <a:prstGeom prst="rect">
      <a:avLst/>
    </a:prstGeom>
    <a:noFill/>
    <a:ln w="9525" cap="flat" cmpd="sng" algn="ctr">
      <a:noFill/>
      <a:prstDash val="solid"/>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 Id="rId2" Type="http://schemas.openxmlformats.org/officeDocument/2006/relationships/image" Target="../media/image1.jpg"/><Relationship Id="rId3" Type="http://schemas.openxmlformats.org/officeDocument/2006/relationships/chart" Target="../charts/chart2.xml" /><Relationship Id="rId4"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1</xdr:col>
      <xdr:colOff>304797</xdr:colOff>
      <xdr:row>28</xdr:row>
      <xdr:rowOff>69179</xdr:rowOff>
    </xdr:from>
    <xdr:to>
      <xdr:col>19</xdr:col>
      <xdr:colOff>404812</xdr:colOff>
      <xdr:row>50</xdr:row>
      <xdr:rowOff>52508</xdr:rowOff>
    </xdr:to>
    <xdr:grpSp>
      <xdr:nvGrpSpPr>
        <xdr:cNvPr id="0" name=""/>
        <xdr:cNvGrpSpPr/>
      </xdr:nvGrpSpPr>
      <xdr:grpSpPr bwMode="auto">
        <a:xfrm flipH="0" flipV="0">
          <a:off x="2174079" y="5069804"/>
          <a:ext cx="11029951" cy="3912391"/>
          <a:chOff x="0" y="0"/>
          <a:chExt cx="11029951" cy="3912391"/>
        </a:xfrm>
      </xdr:grpSpPr>
      <xdr:sp>
        <xdr:nvSpPr>
          <xdr:cNvPr id="1711613998" name=""/>
          <xdr:cNvSpPr/>
        </xdr:nvSpPr>
        <xdr:spPr bwMode="auto">
          <a:xfrm rot="0" flipH="0" flipV="0">
            <a:off x="0" y="0"/>
            <a:ext cx="10955675" cy="3851299"/>
          </a:xfrm>
          <a:prstGeom prst="flowChartAlternateProcess">
            <a:avLst/>
          </a:prstGeom>
          <a:solidFill>
            <a:schemeClr val="bg1"/>
          </a:solidFill>
          <a:ln w="12700" cap="flat" cmpd="sng" algn="ctr">
            <a:no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sp>
      <xdr:graphicFrame>
        <xdr:nvGraphicFramePr>
          <xdr:cNvPr id="285960490" name=""/>
          <xdr:cNvGraphicFramePr>
            <a:graphicFrameLocks xmlns:a="http://schemas.openxmlformats.org/drawingml/2006/main"/>
          </xdr:cNvGraphicFramePr>
        </xdr:nvGraphicFramePr>
        <xdr:xfrm rot="0" flipH="0" flipV="0">
          <a:off x="37139" y="617992"/>
          <a:ext cx="10992812" cy="3294398"/>
        </xdr:xfrm>
        <a:graphic>
          <a:graphicData uri="http://schemas.openxmlformats.org/drawingml/2006/chart">
            <c:chart xmlns:c="http://schemas.openxmlformats.org/drawingml/2006/chart" xmlns:r="http://schemas.openxmlformats.org/officeDocument/2006/relationships" r:id="rId1"/>
          </a:graphicData>
        </a:graphic>
      </xdr:graphicFrame>
      <xdr:sp>
        <xdr:nvSpPr>
          <xdr:cNvPr id="1057240825" name=""/>
          <xdr:cNvSpPr/>
        </xdr:nvSpPr>
        <xdr:spPr bwMode="auto">
          <a:xfrm rot="0" flipH="0" flipV="0">
            <a:off x="12377" y="9397"/>
            <a:ext cx="10955675" cy="498152"/>
          </a:xfrm>
          <a:prstGeom prst="round2SameRect">
            <a:avLst>
              <a:gd name="adj1" fmla="val 50000"/>
              <a:gd name="adj2" fmla="val 0"/>
            </a:avLst>
          </a:prstGeom>
          <a:solidFill>
            <a:srgbClr val="C33ECF"/>
          </a:solidFill>
          <a:ln w="12700" cap="flat" cmpd="sng" algn="ctr">
            <a:no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sp>
      <xdr:sp>
        <xdr:nvSpPr>
          <xdr:cNvPr id="1375091738" name=""/>
          <xdr:cNvSpPr txBox="1"/>
        </xdr:nvSpPr>
        <xdr:spPr bwMode="auto">
          <a:xfrm rot="0" flipH="0" flipV="0">
            <a:off x="680861" y="65792"/>
            <a:ext cx="5310715" cy="441757"/>
          </a:xfrm>
          <a:prstGeom prst="rect">
            <a:avLst/>
          </a:prstGeom>
          <a:noFill/>
          <a:ln w="6350">
            <a:noFill/>
          </a:ln>
        </xdr:spPr>
        <xdr:style>
          <a:lnRef idx="0">
            <a:schemeClr val="accent1">
              <a:shade val="50000"/>
            </a:schemeClr>
          </a:lnRef>
          <a:fillRef idx="0">
            <a:schemeClr val="accent1"/>
          </a:fillRef>
          <a:effectRef idx="0">
            <a:schemeClr val="accent1"/>
          </a:effectRef>
          <a:fontRef idx="minor">
            <a:schemeClr val="dk1"/>
          </a:fontRef>
        </xdr:style>
        <xdr:txBody>
          <a:bodyPr vertOverflow="clip" horzOverflow="overflow" vert="horz" wrap="square" lIns="91440" tIns="45720" rIns="91440" bIns="45720" numCol="1" spcCol="0" rtlCol="0" fromWordArt="0" anchor="t" anchorCtr="0" forceAA="0" upright="0" compatLnSpc="0"/>
          <a:p>
            <a:pPr>
              <a:defRPr/>
            </a:pPr>
            <a:r>
              <a:rPr sz="2000">
                <a:solidFill>
                  <a:schemeClr val="bg1"/>
                </a:solidFill>
              </a:rPr>
              <a:t>Saída</a:t>
            </a:r>
            <a:endParaRPr sz="2000">
              <a:solidFill>
                <a:schemeClr val="bg1"/>
              </a:solidFill>
            </a:endParaRPr>
          </a:p>
        </xdr:txBody>
      </xdr:sp>
    </xdr:grpSp>
    <xdr:clientData/>
  </xdr:twoCellAnchor>
  <xdr:absoluteAnchor>
    <xdr:pos x="85723" y="1743074"/>
    <xdr:ext cx="1685925" cy="1238248"/>
    <mc:AlternateContent xmlns:mc="http://schemas.openxmlformats.org/markup-compatibility/2006">
      <mc:Choice xmlns:a14="http://schemas.microsoft.com/office/drawing/2010/main" Requires="a14">
        <xdr:graphicFrame>
          <xdr:nvGraphicFramePr>
            <xdr:cNvPr id="531941008" name=""/>
            <xdr:cNvGraphicFramePr>
              <a:graphicFrameLocks xmlns:a="http://schemas.openxmlformats.org/drawingml/2006/main"/>
            </xdr:cNvGraphicFramePr>
          </xdr:nvGraphicFramePr>
          <xdr:xfrm rot="0" flipH="0" flipV="0">
            <a:off x="85723" y="1743074"/>
            <a:ext cx="1685925" cy="1238248"/>
          </xdr:xfrm>
          <a:graphic>
            <a:graphicData uri="http://schemas.microsoft.com/office/drawing/2010/slicer">
              <sle:slicer xmlns:sle="http://schemas.microsoft.com/office/drawing/2010/slicer" name="Mês"/>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twoCellAnchor editAs="twoCell">
    <xdr:from>
      <xdr:col>1</xdr:col>
      <xdr:colOff>276224</xdr:colOff>
      <xdr:row>0</xdr:row>
      <xdr:rowOff>133349</xdr:rowOff>
    </xdr:from>
    <xdr:to>
      <xdr:col>19</xdr:col>
      <xdr:colOff>335814</xdr:colOff>
      <xdr:row>5</xdr:row>
      <xdr:rowOff>28574</xdr:rowOff>
    </xdr:to>
    <xdr:sp>
      <xdr:nvSpPr>
        <xdr:cNvPr id="1183884712" name=""/>
        <xdr:cNvSpPr/>
      </xdr:nvSpPr>
      <xdr:spPr bwMode="auto">
        <a:xfrm flipH="0" flipV="0">
          <a:off x="2145506" y="133349"/>
          <a:ext cx="10989527" cy="788193"/>
        </a:xfrm>
        <a:prstGeom prst="flowChartAlternateProcess">
          <a:avLst/>
        </a:prstGeom>
        <a:solidFill>
          <a:schemeClr val="bg1"/>
        </a:solidFill>
        <a:ln w="12700" cap="flat" cmpd="sng" algn="ctr">
          <a:no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sp>
    <xdr:clientData/>
  </xdr:twoCellAnchor>
  <xdr:twoCellAnchor editAs="twoCell">
    <xdr:from>
      <xdr:col>3</xdr:col>
      <xdr:colOff>76199</xdr:colOff>
      <xdr:row>1</xdr:row>
      <xdr:rowOff>28574</xdr:rowOff>
    </xdr:from>
    <xdr:to>
      <xdr:col>10</xdr:col>
      <xdr:colOff>581024</xdr:colOff>
      <xdr:row>2</xdr:row>
      <xdr:rowOff>180974</xdr:rowOff>
    </xdr:to>
    <xdr:sp>
      <xdr:nvSpPr>
        <xdr:cNvPr id="2094596025" name=""/>
        <xdr:cNvSpPr txBox="1"/>
      </xdr:nvSpPr>
      <xdr:spPr bwMode="auto">
        <a:xfrm flipH="0" flipV="0">
          <a:off x="2809874" y="209549"/>
          <a:ext cx="4772024" cy="333374"/>
        </a:xfrm>
        <a:prstGeom prst="rect">
          <a:avLst/>
        </a:prstGeom>
        <a:solidFill>
          <a:schemeClr val="lt1"/>
        </a:solidFill>
        <a:ln w="6350">
          <a:noFill/>
        </a:ln>
      </xdr:spPr>
      <xdr:style>
        <a:lnRef idx="0">
          <a:schemeClr val="accent1">
            <a:shade val="50000"/>
          </a:schemeClr>
        </a:lnRef>
        <a:fillRef idx="0">
          <a:schemeClr val="accent1"/>
        </a:fillRef>
        <a:effectRef idx="0">
          <a:schemeClr val="accent1"/>
        </a:effectRef>
        <a:fontRef idx="minor">
          <a:schemeClr val="dk1"/>
        </a:fontRef>
      </xdr:style>
      <xdr:txBody>
        <a:bodyPr vertOverflow="clip" horzOverflow="overflow" vert="horz" wrap="square" lIns="91440" tIns="45720" rIns="91440" bIns="45720" numCol="1" spcCol="0" rtlCol="0" fromWordArt="0" anchor="t" anchorCtr="0" forceAA="0" upright="0" compatLnSpc="0"/>
        <a:p>
          <a:pPr>
            <a:defRPr/>
          </a:pPr>
          <a:r>
            <a:rPr sz="1800"/>
            <a:t>Olá André</a:t>
          </a:r>
          <a:endParaRPr sz="1800"/>
        </a:p>
      </xdr:txBody>
    </xdr:sp>
    <xdr:clientData/>
  </xdr:twoCellAnchor>
  <xdr:twoCellAnchor editAs="twoCell">
    <xdr:from>
      <xdr:col>3</xdr:col>
      <xdr:colOff>76199</xdr:colOff>
      <xdr:row>2</xdr:row>
      <xdr:rowOff>171449</xdr:rowOff>
    </xdr:from>
    <xdr:to>
      <xdr:col>10</xdr:col>
      <xdr:colOff>581023</xdr:colOff>
      <xdr:row>4</xdr:row>
      <xdr:rowOff>142872</xdr:rowOff>
    </xdr:to>
    <xdr:sp>
      <xdr:nvSpPr>
        <xdr:cNvPr id="754449868" name=""/>
        <xdr:cNvSpPr txBox="1"/>
      </xdr:nvSpPr>
      <xdr:spPr bwMode="auto">
        <a:xfrm flipH="0" flipV="0">
          <a:off x="2809874" y="533399"/>
          <a:ext cx="4772023" cy="333373"/>
        </a:xfrm>
        <a:prstGeom prst="rect">
          <a:avLst/>
        </a:prstGeom>
        <a:solidFill>
          <a:schemeClr val="lt1"/>
        </a:solidFill>
        <a:ln w="6350">
          <a:noFill/>
        </a:ln>
      </xdr:spPr>
      <xdr:style>
        <a:lnRef idx="0">
          <a:schemeClr val="accent1">
            <a:shade val="50000"/>
          </a:schemeClr>
        </a:lnRef>
        <a:fillRef idx="0">
          <a:schemeClr val="accent1"/>
        </a:fillRef>
        <a:effectRef idx="0">
          <a:schemeClr val="accent1"/>
        </a:effectRef>
        <a:fontRef idx="minor">
          <a:schemeClr val="dk1"/>
        </a:fontRef>
      </xdr:style>
      <xdr:txBody>
        <a:bodyPr vertOverflow="clip" horzOverflow="overflow" vert="horz" wrap="square" lIns="91440" tIns="45720" rIns="91440" bIns="45720" numCol="1" spcCol="0" rtlCol="0" fromWordArt="0" anchor="t" anchorCtr="0" forceAA="0" upright="0" compatLnSpc="0"/>
        <a:p>
          <a:pPr>
            <a:defRPr/>
          </a:pPr>
          <a:r>
            <a:rPr sz="1200">
              <a:solidFill>
                <a:schemeClr val="bg1">
                  <a:lumMod val="75000"/>
                </a:schemeClr>
              </a:solidFill>
            </a:rPr>
            <a:t>Acompanhamento Financeiro</a:t>
          </a:r>
          <a:endParaRPr sz="1800">
            <a:solidFill>
              <a:schemeClr val="bg1">
                <a:lumMod val="75000"/>
              </a:schemeClr>
            </a:solidFill>
          </a:endParaRPr>
        </a:p>
      </xdr:txBody>
    </xdr:sp>
    <xdr:clientData/>
  </xdr:twoCellAnchor>
  <xdr:twoCellAnchor editAs="twoCell">
    <xdr:from>
      <xdr:col>1</xdr:col>
      <xdr:colOff>466724</xdr:colOff>
      <xdr:row>1</xdr:row>
      <xdr:rowOff>71437</xdr:rowOff>
    </xdr:from>
    <xdr:to>
      <xdr:col>3</xdr:col>
      <xdr:colOff>19049</xdr:colOff>
      <xdr:row>4</xdr:row>
      <xdr:rowOff>109537</xdr:rowOff>
    </xdr:to>
    <xdr:sp>
      <xdr:nvSpPr>
        <xdr:cNvPr id="76811450" name=""/>
        <xdr:cNvSpPr txBox="1"/>
      </xdr:nvSpPr>
      <xdr:spPr bwMode="auto">
        <a:xfrm flipH="0" flipV="0">
          <a:off x="1981199" y="252412"/>
          <a:ext cx="771525" cy="581024"/>
        </a:xfrm>
        <a:prstGeom prst="rect">
          <a:avLst/>
        </a:prstGeom>
        <a:solidFill>
          <a:srgbClr val="C33ECF"/>
        </a:solidFill>
        <a:ln w="6350">
          <a:noFill/>
        </a:ln>
      </xdr:spPr>
      <xdr:style>
        <a:lnRef idx="0">
          <a:schemeClr val="accent1">
            <a:shade val="50000"/>
          </a:schemeClr>
        </a:lnRef>
        <a:fillRef idx="0">
          <a:schemeClr val="accent1"/>
        </a:fillRef>
        <a:effectRef idx="0">
          <a:schemeClr val="accent1"/>
        </a:effectRef>
        <a:fontRef idx="minor">
          <a:schemeClr val="dk1"/>
        </a:fontRef>
      </xdr:style>
      <xdr:txBody>
        <a:bodyPr vertOverflow="clip" horzOverflow="overflow" vert="horz" wrap="square" lIns="91440" tIns="45720" rIns="91440" bIns="45720" numCol="1" spcCol="0" rtlCol="0" fromWordArt="0" anchor="t" anchorCtr="0" forceAA="0" upright="0" compatLnSpc="0"/>
        <a:p>
          <a:pPr>
            <a:defRPr/>
          </a:pPr>
          <a:endParaRPr/>
        </a:p>
      </xdr:txBody>
    </xdr:sp>
    <xdr:clientData/>
  </xdr:twoCellAnchor>
  <xdr:twoCellAnchor editAs="twoCell">
    <xdr:from>
      <xdr:col>0</xdr:col>
      <xdr:colOff>104774</xdr:colOff>
      <xdr:row>2</xdr:row>
      <xdr:rowOff>85723</xdr:rowOff>
    </xdr:from>
    <xdr:to>
      <xdr:col>0</xdr:col>
      <xdr:colOff>1789574</xdr:colOff>
      <xdr:row>5</xdr:row>
      <xdr:rowOff>172799</xdr:rowOff>
    </xdr:to>
    <xdr:grpSp>
      <xdr:nvGrpSpPr>
        <xdr:cNvPr id="0" name=""/>
        <xdr:cNvGrpSpPr/>
      </xdr:nvGrpSpPr>
      <xdr:grpSpPr bwMode="auto">
        <a:xfrm>
          <a:off x="104774" y="447674"/>
          <a:ext cx="1684800" cy="630000"/>
          <a:chOff x="0" y="0"/>
          <a:chExt cx="1684800" cy="630000"/>
        </a:xfrm>
      </xdr:grpSpPr>
      <xdr:sp>
        <xdr:nvSpPr>
          <xdr:cNvPr id="2124742372" name=""/>
          <xdr:cNvSpPr txBox="1"/>
        </xdr:nvSpPr>
        <xdr:spPr bwMode="auto">
          <a:xfrm rot="0" flipH="0" flipV="0">
            <a:off x="0" y="0"/>
            <a:ext cx="1684800" cy="630000"/>
          </a:xfrm>
          <a:prstGeom prst="rect">
            <a:avLst/>
          </a:prstGeom>
          <a:solidFill>
            <a:schemeClr val="lt1"/>
          </a:solidFill>
          <a:ln w="6350">
            <a:noFill/>
          </a:ln>
        </xdr:spPr>
        <xdr:style>
          <a:lnRef idx="0">
            <a:schemeClr val="accent1">
              <a:shade val="50000"/>
            </a:schemeClr>
          </a:lnRef>
          <a:fillRef idx="0">
            <a:schemeClr val="accent1"/>
          </a:fillRef>
          <a:effectRef idx="0">
            <a:schemeClr val="accent1"/>
          </a:effectRef>
          <a:fontRef idx="minor">
            <a:schemeClr val="dk1"/>
          </a:fontRef>
        </xdr:style>
        <xdr:txBody>
          <a:bodyPr vertOverflow="clip" horzOverflow="overflow" vert="horz" wrap="square" lIns="91440" tIns="45720" rIns="91440" bIns="45720" numCol="1" spcCol="0" rtlCol="0" fromWordArt="0" anchor="ctr" anchorCtr="0" forceAA="0" upright="0" compatLnSpc="0"/>
          <a:p>
            <a:pPr>
              <a:defRPr/>
            </a:pPr>
            <a:r>
              <a:rPr sz="1400" b="1"/>
              <a:t>Money App</a:t>
            </a:r>
            <a:endParaRPr sz="1100"/>
          </a:p>
        </xdr:txBody>
      </xdr:sp>
      <xdr:pic>
        <xdr:nvPicPr>
          <xdr:cNvPr id="1173146158" name=""/>
          <xdr:cNvPicPr>
            <a:picLocks noChangeAspect="1"/>
          </xdr:cNvPicPr>
        </xdr:nvPicPr>
        <xdr:blipFill>
          <a:blip r:embed="rId2"/>
          <a:srcRect l="0" t="15409" r="0" b="-6323"/>
          <a:stretch/>
        </xdr:blipFill>
        <xdr:spPr bwMode="auto">
          <a:xfrm flipH="0" flipV="0">
            <a:off x="1032708" y="33337"/>
            <a:ext cx="577016" cy="561974"/>
          </a:xfrm>
          <a:prstGeom prst="rect">
            <a:avLst/>
          </a:prstGeom>
        </xdr:spPr>
      </xdr:pic>
    </xdr:grpSp>
    <xdr:clientData/>
  </xdr:twoCellAnchor>
  <xdr:twoCellAnchor editAs="twoCell">
    <xdr:from>
      <xdr:col>10</xdr:col>
      <xdr:colOff>407224</xdr:colOff>
      <xdr:row>6</xdr:row>
      <xdr:rowOff>49218</xdr:rowOff>
    </xdr:from>
    <xdr:to>
      <xdr:col>19</xdr:col>
      <xdr:colOff>345308</xdr:colOff>
      <xdr:row>26</xdr:row>
      <xdr:rowOff>68268</xdr:rowOff>
    </xdr:to>
    <xdr:grpSp>
      <xdr:nvGrpSpPr>
        <xdr:cNvPr id="0" name=""/>
        <xdr:cNvGrpSpPr/>
      </xdr:nvGrpSpPr>
      <xdr:grpSpPr bwMode="auto">
        <a:xfrm>
          <a:off x="7741474" y="1120782"/>
          <a:ext cx="5403052" cy="3590923"/>
          <a:chOff x="0" y="0"/>
          <a:chExt cx="5403052" cy="3590923"/>
        </a:xfrm>
      </xdr:grpSpPr>
      <xdr:sp>
        <xdr:nvSpPr>
          <xdr:cNvPr id="1906175789" name=""/>
          <xdr:cNvSpPr/>
        </xdr:nvSpPr>
        <xdr:spPr bwMode="auto">
          <a:xfrm rot="0" flipH="0" flipV="0">
            <a:off x="9493" y="0"/>
            <a:ext cx="5393558" cy="3590923"/>
          </a:xfrm>
          <a:prstGeom prst="flowChartAlternateProcess">
            <a:avLst/>
          </a:prstGeom>
          <a:solidFill>
            <a:schemeClr val="bg1"/>
          </a:solidFill>
          <a:ln w="12700" cap="flat" cmpd="sng" algn="ctr">
            <a:no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a:p>
            <a:pPr>
              <a:defRPr/>
            </a:pPr>
            <a:endParaRPr/>
          </a:p>
        </xdr:txBody>
      </xdr:sp>
      <xdr:sp>
        <xdr:nvSpPr>
          <xdr:cNvPr id="1388265275" name=""/>
          <xdr:cNvSpPr/>
        </xdr:nvSpPr>
        <xdr:spPr bwMode="auto">
          <a:xfrm rot="0" flipH="0" flipV="0">
            <a:off x="0" y="0"/>
            <a:ext cx="5393558" cy="498215"/>
          </a:xfrm>
          <a:prstGeom prst="round2SameRect">
            <a:avLst>
              <a:gd name="adj1" fmla="val 50000"/>
              <a:gd name="adj2" fmla="val 0"/>
            </a:avLst>
          </a:prstGeom>
          <a:solidFill>
            <a:srgbClr val="C33ECF"/>
          </a:solidFill>
          <a:ln w="12700" cap="flat" cmpd="sng" algn="ctr">
            <a:no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a:p>
            <a:pPr>
              <a:defRPr/>
            </a:pPr>
            <a:endParaRPr/>
          </a:p>
        </xdr:txBody>
      </xdr:sp>
      <xdr:sp>
        <xdr:nvSpPr>
          <xdr:cNvPr id="66877631" name=""/>
          <xdr:cNvSpPr txBox="1"/>
        </xdr:nvSpPr>
        <xdr:spPr bwMode="auto">
          <a:xfrm rot="0" flipH="0" flipV="0">
            <a:off x="550748" y="75200"/>
            <a:ext cx="4073655" cy="441813"/>
          </a:xfrm>
          <a:prstGeom prst="rect">
            <a:avLst/>
          </a:prstGeom>
          <a:noFill/>
          <a:ln w="6350">
            <a:noFill/>
          </a:ln>
        </xdr:spPr>
        <xdr:style>
          <a:lnRef idx="0">
            <a:schemeClr val="accent1">
              <a:shade val="50000"/>
            </a:schemeClr>
          </a:lnRef>
          <a:fillRef idx="0">
            <a:schemeClr val="accent1"/>
          </a:fillRef>
          <a:effectRef idx="0">
            <a:schemeClr val="accent1"/>
          </a:effectRef>
          <a:fontRef idx="minor">
            <a:schemeClr val="dk1"/>
          </a:fontRef>
        </xdr:style>
        <xdr:txBody>
          <a:bodyPr vertOverflow="clip" horzOverflow="overflow" vert="horz" wrap="square" lIns="91440" tIns="45720" rIns="91440" bIns="45720" numCol="1" spcCol="0" rtlCol="0" fromWordArt="0" anchor="t" anchorCtr="0" forceAA="0" upright="0" compatLnSpc="0"/>
          <a:p>
            <a:pPr>
              <a:defRPr/>
            </a:pPr>
            <a:r>
              <a:rPr sz="2000">
                <a:solidFill>
                  <a:schemeClr val="bg1"/>
                </a:solidFill>
              </a:rPr>
              <a:t>Economias</a:t>
            </a:r>
            <a:endParaRPr sz="2000">
              <a:solidFill>
                <a:schemeClr val="bg1"/>
              </a:solidFill>
            </a:endParaRPr>
          </a:p>
        </xdr:txBody>
      </xdr:sp>
    </xdr:grpSp>
    <xdr:clientData/>
  </xdr:twoCellAnchor>
  <xdr:twoCellAnchor editAs="twoCell">
    <xdr:from>
      <xdr:col>1</xdr:col>
      <xdr:colOff>285627</xdr:colOff>
      <xdr:row>6</xdr:row>
      <xdr:rowOff>34931</xdr:rowOff>
    </xdr:from>
    <xdr:to>
      <xdr:col>10</xdr:col>
      <xdr:colOff>226020</xdr:colOff>
      <xdr:row>26</xdr:row>
      <xdr:rowOff>53980</xdr:rowOff>
    </xdr:to>
    <xdr:grpSp>
      <xdr:nvGrpSpPr>
        <xdr:cNvPr id="0" name=""/>
        <xdr:cNvGrpSpPr/>
      </xdr:nvGrpSpPr>
      <xdr:grpSpPr bwMode="auto">
        <a:xfrm>
          <a:off x="2152527" y="1120781"/>
          <a:ext cx="5426792" cy="3638548"/>
          <a:chOff x="0" y="0"/>
          <a:chExt cx="5426792" cy="3638548"/>
        </a:xfrm>
      </xdr:grpSpPr>
      <xdr:sp>
        <xdr:nvSpPr>
          <xdr:cNvPr id="2107744942" name=""/>
          <xdr:cNvSpPr/>
        </xdr:nvSpPr>
        <xdr:spPr bwMode="auto">
          <a:xfrm rot="0" flipH="0" flipV="0">
            <a:off x="0" y="0"/>
            <a:ext cx="5414945" cy="3638548"/>
          </a:xfrm>
          <a:prstGeom prst="flowChartAlternateProcess">
            <a:avLst/>
          </a:prstGeom>
          <a:solidFill>
            <a:schemeClr val="bg1"/>
          </a:solidFill>
          <a:ln w="12700" cap="flat" cmpd="sng" algn="ctr">
            <a:no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a:p>
            <a:pPr>
              <a:defRPr/>
            </a:pPr>
            <a:endParaRPr/>
          </a:p>
        </xdr:txBody>
      </xdr:sp>
      <xdr:graphicFrame>
        <xdr:nvGraphicFramePr>
          <xdr:cNvPr id="1248307155" name=""/>
          <xdr:cNvGraphicFramePr>
            <a:graphicFrameLocks xmlns:a="http://schemas.openxmlformats.org/drawingml/2006/main"/>
          </xdr:cNvGraphicFramePr>
        </xdr:nvGraphicFramePr>
        <xdr:xfrm rot="0" flipH="0" flipV="0">
          <a:off x="521763" y="695323"/>
          <a:ext cx="4556941" cy="2724149"/>
        </xdr:xfrm>
        <a:graphic>
          <a:graphicData uri="http://schemas.openxmlformats.org/drawingml/2006/chart">
            <c:chart xmlns:c="http://schemas.openxmlformats.org/drawingml/2006/chart" xmlns:r="http://schemas.openxmlformats.org/officeDocument/2006/relationships" r:id="rId3"/>
          </a:graphicData>
        </a:graphic>
      </xdr:graphicFrame>
      <xdr:sp>
        <xdr:nvSpPr>
          <xdr:cNvPr id="1766711338" name=""/>
          <xdr:cNvSpPr/>
        </xdr:nvSpPr>
        <xdr:spPr bwMode="auto">
          <a:xfrm rot="0" flipH="0" flipV="0">
            <a:off x="11847" y="0"/>
            <a:ext cx="5414945" cy="504823"/>
          </a:xfrm>
          <a:prstGeom prst="round2SameRect">
            <a:avLst>
              <a:gd name="adj1" fmla="val 50000"/>
              <a:gd name="adj2" fmla="val 0"/>
            </a:avLst>
          </a:prstGeom>
          <a:solidFill>
            <a:srgbClr val="C33ECF"/>
          </a:solidFill>
          <a:ln w="12700" cap="flat" cmpd="sng" algn="ctr">
            <a:no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a:p>
            <a:pPr>
              <a:defRPr/>
            </a:pPr>
            <a:endParaRPr/>
          </a:p>
        </xdr:txBody>
      </xdr:sp>
      <xdr:sp>
        <xdr:nvSpPr>
          <xdr:cNvPr id="1004003848" name=""/>
          <xdr:cNvSpPr txBox="1"/>
        </xdr:nvSpPr>
        <xdr:spPr bwMode="auto">
          <a:xfrm rot="0" flipH="0" flipV="0">
            <a:off x="559898" y="57148"/>
            <a:ext cx="4089808" cy="447673"/>
          </a:xfrm>
          <a:prstGeom prst="rect">
            <a:avLst/>
          </a:prstGeom>
          <a:noFill/>
          <a:ln w="6350">
            <a:noFill/>
          </a:ln>
        </xdr:spPr>
        <xdr:style>
          <a:lnRef idx="0">
            <a:schemeClr val="accent1">
              <a:shade val="50000"/>
            </a:schemeClr>
          </a:lnRef>
          <a:fillRef idx="0">
            <a:schemeClr val="accent1"/>
          </a:fillRef>
          <a:effectRef idx="0">
            <a:schemeClr val="accent1"/>
          </a:effectRef>
          <a:fontRef idx="minor">
            <a:schemeClr val="dk1"/>
          </a:fontRef>
        </xdr:style>
        <xdr:txBody>
          <a:bodyPr vertOverflow="clip" horzOverflow="overflow" vert="horz" wrap="square" lIns="91440" tIns="45720" rIns="91440" bIns="45720" numCol="1" spcCol="0" rtlCol="0" fromWordArt="0" anchor="t" anchorCtr="0" forceAA="0" upright="0" compatLnSpc="0"/>
          <a:p>
            <a:pPr>
              <a:defRPr/>
            </a:pPr>
            <a:r>
              <a:rPr sz="2000">
                <a:solidFill>
                  <a:schemeClr val="bg1"/>
                </a:solidFill>
              </a:rPr>
              <a:t>Entrada</a:t>
            </a:r>
            <a:endParaRPr sz="2000">
              <a:solidFill>
                <a:schemeClr val="bg1"/>
              </a:solidFill>
            </a:endParaRPr>
          </a:p>
        </xdr:txBody>
      </xdr:sp>
    </xdr:grpSp>
    <xdr:clientData/>
  </xdr:twoCellAnchor>
  <xdr:twoCellAnchor editAs="twoCell">
    <xdr:from>
      <xdr:col>11</xdr:col>
      <xdr:colOff>235546</xdr:colOff>
      <xdr:row>10</xdr:row>
      <xdr:rowOff>6355</xdr:rowOff>
    </xdr:from>
    <xdr:to>
      <xdr:col>18</xdr:col>
      <xdr:colOff>521295</xdr:colOff>
      <xdr:row>25</xdr:row>
      <xdr:rowOff>15879</xdr:rowOff>
    </xdr:to>
    <xdr:graphicFrame>
      <xdr:nvGraphicFramePr>
        <xdr:cNvPr id="0" name=""/>
        <xdr:cNvGraphicFramePr>
          <a:graphicFrameLocks xmlns:a="http://schemas.openxmlformats.org/drawingml/2006/main"/>
        </xdr:cNvGraphicFramePr>
      </xdr:nvGraphicFramePr>
      <xdr:xfrm rot="0" flipH="0" flipV="0">
        <a:off x="8198446" y="1816104"/>
        <a:ext cx="4552948" cy="2724148"/>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createdVersion="4" refreshedVersion="4" minRefreshableVersion="3" recordCount="44">
  <cacheSource type="worksheet">
    <worksheetSource name="Tabela1[]"/>
  </cacheSource>
  <cacheFields count="7">
    <cacheField name="Data" numFmtId="164">
      <sharedItems containsSemiMixedTypes="0" containsNonDate="0" containsDate="1" containsString="0" minDate="2024-08-01T00:00:00" maxDate="2024-10-31T00:00:00"/>
    </cacheField>
    <cacheField name="Tipo" numFmtId="0">
      <sharedItems count="2">
        <s v="ENTRADA"/>
        <s v="SAÍDA"/>
      </sharedItems>
    </cacheField>
    <cacheField name="Categoria" numFmtId="0">
      <sharedItems count="19">
        <s v="Renda Fixa"/>
        <s v="Alimentação"/>
        <s v="Transporte"/>
        <s v="Lazer"/>
        <s v="Saúde"/>
        <s v="Educação"/>
        <s v="Vestuário"/>
        <s v="Investimentos"/>
        <s v="Serviços"/>
        <s v="Eletrônicos"/>
        <s v="Utilidades Domésticas"/>
        <s v="Presentes"/>
        <s v="Beleza"/>
        <s v="Pet Care"/>
        <s v="Viagem"/>
        <s v="Gastronomia"/>
        <s v="Freelance"/>
        <s v="Utilidades Dom."/>
        <s v="Venda de ativos"/>
      </sharedItems>
    </cacheField>
    <cacheField name="Descrição">
      <sharedItems/>
    </cacheField>
    <cacheField name="Valor" numFmtId="165">
      <sharedItems containsSemiMixedTypes="0" containsString="0" containsNumber="1" containsInteger="1" minValue="80" maxValue="5000"/>
    </cacheField>
    <cacheField name="Operação Bancária" numFmtId="0">
      <sharedItems/>
    </cacheField>
    <cacheField name="Status" numFmtId="0">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4" refreshedVersion="4" minRefreshableVersion="3" recordCount="44">
  <cacheSource type="worksheet">
    <worksheetSource name="Tabela1[]"/>
  </cacheSource>
  <cacheFields count="8">
    <cacheField name="Data" numFmtId="164">
      <sharedItems containsSemiMixedTypes="0" containsNonDate="0" containsDate="1" containsString="0" minDate="2024-08-01T00:00:00" maxDate="2024-10-31T00:00:00"/>
    </cacheField>
    <cacheField name="Mês" numFmtId="1">
      <sharedItems containsSemiMixedTypes="0" containsString="0" containsNumber="1" containsInteger="1" minValue="8" maxValue="10" count="3">
        <n v="8"/>
        <n v="9"/>
        <n v="10"/>
      </sharedItems>
    </cacheField>
    <cacheField name="Tipo" numFmtId="0">
      <sharedItems count="2">
        <s v="ENTRADA"/>
        <s v="SAÍDA"/>
      </sharedItems>
    </cacheField>
    <cacheField name="Categoria" numFmtId="0">
      <sharedItems count="19">
        <s v="Renda Fixa"/>
        <s v="Alimentação"/>
        <s v="Transporte"/>
        <s v="Lazer"/>
        <s v="Saúde"/>
        <s v="Educação"/>
        <s v="Vestuário"/>
        <s v="Investimentos"/>
        <s v="Serviços"/>
        <s v="Eletrônicos"/>
        <s v="Utilidades Domésticas"/>
        <s v="Presentes"/>
        <s v="Beleza"/>
        <s v="Pet Care"/>
        <s v="Viagem"/>
        <s v="Gastronomia"/>
        <s v="Freelance"/>
        <s v="Utilidades Dom."/>
        <s v="Venda de ativos"/>
      </sharedItems>
    </cacheField>
    <cacheField name="Descrição">
      <sharedItems/>
    </cacheField>
    <cacheField name="Valor" numFmtId="165">
      <sharedItems containsSemiMixedTypes="0" containsString="0" containsNumber="1" containsInteger="1" minValue="80" maxValue="5000"/>
    </cacheField>
    <cacheField name="Operação Bancária" numFmtId="0">
      <sharedItems/>
    </cacheField>
    <cacheField name="Status" numFmtId="0">
      <sharedItems/>
    </cacheField>
  </cacheFields>
  <extLst>
    <ext xmlns:x14="http://schemas.microsoft.com/office/spreadsheetml/2009/9/main" uri="{725AE2AE-9491-48be-B2B4-4EB974FC3084}">
      <x14:pivotCacheDefinition pivotCacheId="361156621"/>
    </ext>
  </extLst>
</pivotCacheDefinition>
</file>

<file path=xl/pivotCache/pivotCacheRecords1.xml><?xml version="1.0" encoding="utf-8"?>
<pivotCacheRecords xmlns="http://schemas.openxmlformats.org/spreadsheetml/2006/main" xmlns:r="http://schemas.openxmlformats.org/officeDocument/2006/relationships" count="44">
  <r>
    <d v="2024-08-01T00:00:00"/>
    <x v="0"/>
    <x v="0"/>
    <s v="Salário mensal"/>
    <n v="5000"/>
    <s v="Transferência"/>
    <s v="Recebido"/>
  </r>
  <r>
    <d v="2024-08-01T00:00:00"/>
    <x v="1"/>
    <x v="1"/>
    <s v="Compras no supermercado"/>
    <n v="550"/>
    <s v="Débito Automático"/>
    <s v="Pendente"/>
  </r>
  <r>
    <d v="2024-08-03T00:00:00"/>
    <x v="1"/>
    <x v="2"/>
    <s v="Gasolina"/>
    <n v="300"/>
    <s v="Cartão de Crédito"/>
    <s v="Pago"/>
  </r>
  <r>
    <d v="2024-08-05T00:00:00"/>
    <x v="1"/>
    <x v="3"/>
    <s v="Cinema"/>
    <n v="120"/>
    <s v="Cartão de Crédito"/>
    <s v="Pago"/>
  </r>
  <r>
    <d v="2024-08-07T00:00:00"/>
    <x v="1"/>
    <x v="4"/>
    <s v="Consulta odontológica"/>
    <n v="250"/>
    <s v="Transferência"/>
    <s v="Pago"/>
  </r>
  <r>
    <d v="2024-08-10T00:00:00"/>
    <x v="1"/>
    <x v="5"/>
    <s v="Material escolar"/>
    <n v="400"/>
    <s v="Débito Automático"/>
    <s v="Pendente"/>
  </r>
  <r>
    <d v="2024-08-12T00:00:00"/>
    <x v="1"/>
    <x v="6"/>
    <s v="Compra de roupas de inverno"/>
    <n v="600"/>
    <s v="Cartão de Crédito"/>
    <s v="Pendente"/>
  </r>
  <r>
    <d v="2024-08-15T00:00:00"/>
    <x v="0"/>
    <x v="7"/>
    <s v="Dividendos de ações"/>
    <n v="800"/>
    <s v="Transferência"/>
    <s v="Recebido"/>
  </r>
  <r>
    <d v="2024-08-15T00:00:00"/>
    <x v="1"/>
    <x v="8"/>
    <s v="Limpeza do apartamento"/>
    <n v="150"/>
    <s v="Transferência"/>
    <s v="Pago"/>
  </r>
  <r>
    <d v="2024-08-18T00:00:00"/>
    <x v="1"/>
    <x v="9"/>
    <s v="Compra de novo celular"/>
    <n v="1200"/>
    <s v="Cartão de Crédito"/>
    <s v="Pendente"/>
  </r>
  <r>
    <d v="2024-08-20T00:00:00"/>
    <x v="1"/>
    <x v="10"/>
    <s v="Reparos domésticos"/>
    <n v="450"/>
    <s v="Débito Automático"/>
    <s v="Pago"/>
  </r>
  <r>
    <d v="2024-08-22T00:00:00"/>
    <x v="1"/>
    <x v="11"/>
    <s v="Presente de aniversário"/>
    <n v="180"/>
    <s v="Transferência"/>
    <s v="Pendente"/>
  </r>
  <r>
    <d v="2024-08-24T00:00:00"/>
    <x v="1"/>
    <x v="12"/>
    <s v="Corte de cabelo e barba"/>
    <n v="80"/>
    <s v="Débito Automático"/>
    <s v="Pago"/>
  </r>
  <r>
    <d v="2024-08-28T00:00:00"/>
    <x v="1"/>
    <x v="13"/>
    <s v="Ração e petiscos para o cachorro"/>
    <n v="200"/>
    <s v="Débito Automático"/>
    <s v="Pago"/>
  </r>
  <r>
    <d v="2024-08-30T00:00:00"/>
    <x v="1"/>
    <x v="14"/>
    <s v="Reserva de pousada"/>
    <n v="750"/>
    <s v="Transferência"/>
    <s v="Pendente"/>
  </r>
  <r>
    <d v="2024-08-31T00:00:00"/>
    <x v="1"/>
    <x v="15"/>
    <s v="Jantar em restaurante francês"/>
    <n v="350"/>
    <s v="Cartão de Crédito"/>
    <s v="Pago"/>
  </r>
  <r>
    <d v="2024-09-01T00:00:00"/>
    <x v="0"/>
    <x v="0"/>
    <s v="Salário mensal"/>
    <n v="5000"/>
    <s v="Transferência"/>
    <s v="Recebido"/>
  </r>
  <r>
    <d v="2024-09-02T00:00:00"/>
    <x v="1"/>
    <x v="1"/>
    <s v="Compras no supermercado"/>
    <n v="450"/>
    <s v="Débito Automático"/>
    <s v="Pendente"/>
  </r>
  <r>
    <d v="2024-09-05T00:00:00"/>
    <x v="1"/>
    <x v="2"/>
    <s v="Gasolina"/>
    <n v="300"/>
    <s v="Débito Automático"/>
    <s v="Pago"/>
  </r>
  <r>
    <d v="2024-09-08T00:00:00"/>
    <x v="1"/>
    <x v="3"/>
    <s v="Cinema e jantar"/>
    <n v="200"/>
    <s v="Transferência"/>
    <s v="Pago"/>
  </r>
  <r>
    <d v="2024-09-11T00:00:00"/>
    <x v="1"/>
    <x v="4"/>
    <s v="Plano de saúde"/>
    <n v="600"/>
    <s v="Débito Automático"/>
    <s v="Pendente"/>
  </r>
  <r>
    <d v="2024-09-14T00:00:00"/>
    <x v="1"/>
    <x v="5"/>
    <s v="Material escolar"/>
    <n v="350"/>
    <s v="Transferência"/>
    <s v="Pago"/>
  </r>
  <r>
    <d v="2024-09-17T00:00:00"/>
    <x v="1"/>
    <x v="6"/>
    <s v="Compra de roupas"/>
    <n v="500"/>
    <s v="Cartão de Crédito"/>
    <s v="Pendente"/>
  </r>
  <r>
    <d v="2024-09-20T00:00:00"/>
    <x v="0"/>
    <x v="16"/>
    <s v="Pagamento por projeto freelancer"/>
    <n v="1200"/>
    <s v="Transferência"/>
    <s v="Recebido"/>
  </r>
  <r>
    <d v="2024-09-20T00:00:00"/>
    <x v="1"/>
    <x v="8"/>
    <s v="Manutenção do veículo"/>
    <n v="800"/>
    <s v="Transferência"/>
    <s v="Pago"/>
  </r>
  <r>
    <d v="2024-09-23T00:00:00"/>
    <x v="1"/>
    <x v="9"/>
    <s v="Compra de novo smartphone"/>
    <n v="1500"/>
    <s v="Cartão de Crédito"/>
    <s v="Pendente"/>
  </r>
  <r>
    <d v="2024-09-26T00:00:00"/>
    <x v="1"/>
    <x v="17"/>
    <s v="Conta de energia elétrica"/>
    <n v="250"/>
    <s v="Débito Automático"/>
    <s v="Pago"/>
  </r>
  <r>
    <d v="2024-09-29T00:00:00"/>
    <x v="1"/>
    <x v="11"/>
    <s v="Aniversário da mãe"/>
    <n v="400"/>
    <s v="Cartão de Crédito"/>
    <s v="Pendente"/>
  </r>
  <r>
    <d v="2024-10-01T00:00:00"/>
    <x v="0"/>
    <x v="0"/>
    <s v="Salário mensal"/>
    <n v="5000"/>
    <s v="Transferência"/>
    <s v="Recebido"/>
  </r>
  <r>
    <d v="2024-10-01T00:00:00"/>
    <x v="1"/>
    <x v="1"/>
    <s v="Compras no supermercado"/>
    <n v="600"/>
    <s v="Débito Automático"/>
    <s v="Pendente"/>
  </r>
  <r>
    <d v="2024-10-03T00:00:00"/>
    <x v="1"/>
    <x v="2"/>
    <s v="Recarga de cartão de transporte"/>
    <n v="200"/>
    <s v="Cartão de Crédito"/>
    <s v="Pago"/>
  </r>
  <r>
    <d v="2024-10-05T00:00:00"/>
    <x v="1"/>
    <x v="3"/>
    <s v="Ingressos para teatro"/>
    <n v="180"/>
    <s v="Transferência"/>
    <s v="Pago"/>
  </r>
  <r>
    <d v="2024-10-08T00:00:00"/>
    <x v="1"/>
    <x v="4"/>
    <s v="Remédios de farmácia"/>
    <n v="120"/>
    <s v="Débito Automático"/>
    <s v="Pendente"/>
  </r>
  <r>
    <d v="2024-10-10T00:00:00"/>
    <x v="1"/>
    <x v="5"/>
    <s v="Cursos online"/>
    <n v="350"/>
    <s v="Cartão de Crédito"/>
    <s v="Pendente"/>
  </r>
  <r>
    <d v="2024-10-13T00:00:00"/>
    <x v="1"/>
    <x v="6"/>
    <s v="Roupas de primavera"/>
    <n v="400"/>
    <s v="Transferência"/>
    <s v="Pago"/>
  </r>
  <r>
    <d v="2024-10-15T00:00:00"/>
    <x v="1"/>
    <x v="8"/>
    <s v="Manutenção da casa"/>
    <n v="450"/>
    <s v="Débito Automático"/>
    <s v="Pago"/>
  </r>
  <r>
    <d v="2024-10-18T00:00:00"/>
    <x v="0"/>
    <x v="18"/>
    <s v="Venda de equipamentos eletrônicos"/>
    <n v="1500"/>
    <s v="Transferência"/>
    <s v="Recebido"/>
  </r>
  <r>
    <d v="2024-10-18T00:00:00"/>
    <x v="1"/>
    <x v="9"/>
    <s v="Manutenção do computador"/>
    <n v="300"/>
    <s v="Cartão de Crédito"/>
    <s v="Pendente"/>
  </r>
  <r>
    <d v="2024-10-20T00:00:00"/>
    <x v="1"/>
    <x v="10"/>
    <s v="Troca de móveis da cozinha"/>
    <n v="800"/>
    <s v="Transferência"/>
    <s v="Pago"/>
  </r>
  <r>
    <d v="2024-10-22T00:00:00"/>
    <x v="1"/>
    <x v="11"/>
    <s v="Presentes para casamento"/>
    <n v="250"/>
    <s v="Cartão de Crédito"/>
    <s v="Pendente"/>
  </r>
  <r>
    <d v="2024-10-24T00:00:00"/>
    <x v="1"/>
    <x v="13"/>
    <s v="Veterinário para o pet"/>
    <n v="150"/>
    <s v="Débito Automático"/>
    <s v="Pago"/>
  </r>
  <r>
    <d v="2024-10-26T00:00:00"/>
    <x v="1"/>
    <x v="12"/>
    <s v="Salão de beleza"/>
    <n v="250"/>
    <s v="Transferência"/>
    <s v="Pendente"/>
  </r>
  <r>
    <d v="2024-10-30T00:00:00"/>
    <x v="1"/>
    <x v="15"/>
    <s v="Jantar em restaurante italiano"/>
    <n v="220"/>
    <s v="Transferência"/>
    <s v="Pendente"/>
  </r>
  <r>
    <d v="2024-10-31T00:00:00"/>
    <x v="1"/>
    <x v="14"/>
    <s v="Reserva de hotel para fim de semana"/>
    <n v="500"/>
    <s v="Cartão de Crédito"/>
    <s v="Pendente"/>
  </r>
</pivotCacheRecords>
</file>

<file path=xl/pivotCache/pivotCacheRecords2.xml><?xml version="1.0" encoding="utf-8"?>
<pivotCacheRecords xmlns="http://schemas.openxmlformats.org/spreadsheetml/2006/main" xmlns:r="http://schemas.openxmlformats.org/officeDocument/2006/relationships" count="44">
  <r>
    <d v="2024-08-01T00:00:00"/>
    <x v="0"/>
    <x v="0"/>
    <x v="0"/>
    <s v="Salário mensal"/>
    <n v="5000"/>
    <s v="Transferência"/>
    <s v="Recebido"/>
  </r>
  <r>
    <d v="2024-08-01T00:00:00"/>
    <x v="0"/>
    <x v="1"/>
    <x v="1"/>
    <s v="Compras no supermercado"/>
    <n v="550"/>
    <s v="Débito Automático"/>
    <s v="Pendente"/>
  </r>
  <r>
    <d v="2024-08-03T00:00:00"/>
    <x v="0"/>
    <x v="1"/>
    <x v="2"/>
    <s v="Gasolina"/>
    <n v="300"/>
    <s v="Cartão de Crédito"/>
    <s v="Pago"/>
  </r>
  <r>
    <d v="2024-08-05T00:00:00"/>
    <x v="0"/>
    <x v="1"/>
    <x v="3"/>
    <s v="Cinema"/>
    <n v="120"/>
    <s v="Cartão de Crédito"/>
    <s v="Pago"/>
  </r>
  <r>
    <d v="2024-08-07T00:00:00"/>
    <x v="0"/>
    <x v="1"/>
    <x v="4"/>
    <s v="Consulta odontológica"/>
    <n v="250"/>
    <s v="Transferência"/>
    <s v="Pago"/>
  </r>
  <r>
    <d v="2024-08-10T00:00:00"/>
    <x v="0"/>
    <x v="1"/>
    <x v="5"/>
    <s v="Material escolar"/>
    <n v="400"/>
    <s v="Débito Automático"/>
    <s v="Pendente"/>
  </r>
  <r>
    <d v="2024-08-12T00:00:00"/>
    <x v="0"/>
    <x v="1"/>
    <x v="6"/>
    <s v="Compra de roupas de inverno"/>
    <n v="600"/>
    <s v="Cartão de Crédito"/>
    <s v="Pendente"/>
  </r>
  <r>
    <d v="2024-08-15T00:00:00"/>
    <x v="0"/>
    <x v="0"/>
    <x v="7"/>
    <s v="Dividendos de ações"/>
    <n v="800"/>
    <s v="Transferência"/>
    <s v="Recebido"/>
  </r>
  <r>
    <d v="2024-08-15T00:00:00"/>
    <x v="0"/>
    <x v="1"/>
    <x v="8"/>
    <s v="Limpeza do apartamento"/>
    <n v="150"/>
    <s v="Transferência"/>
    <s v="Pago"/>
  </r>
  <r>
    <d v="2024-08-18T00:00:00"/>
    <x v="0"/>
    <x v="1"/>
    <x v="9"/>
    <s v="Compra de novo celular"/>
    <n v="1200"/>
    <s v="Cartão de Crédito"/>
    <s v="Pendente"/>
  </r>
  <r>
    <d v="2024-08-20T00:00:00"/>
    <x v="0"/>
    <x v="1"/>
    <x v="10"/>
    <s v="Reparos domésticos"/>
    <n v="450"/>
    <s v="Débito Automático"/>
    <s v="Pago"/>
  </r>
  <r>
    <d v="2024-08-22T00:00:00"/>
    <x v="0"/>
    <x v="1"/>
    <x v="11"/>
    <s v="Presente de aniversário"/>
    <n v="180"/>
    <s v="Transferência"/>
    <s v="Pendente"/>
  </r>
  <r>
    <d v="2024-08-24T00:00:00"/>
    <x v="0"/>
    <x v="1"/>
    <x v="12"/>
    <s v="Corte de cabelo e barba"/>
    <n v="80"/>
    <s v="Débito Automático"/>
    <s v="Pago"/>
  </r>
  <r>
    <d v="2024-08-28T00:00:00"/>
    <x v="0"/>
    <x v="1"/>
    <x v="13"/>
    <s v="Ração e petiscos para o cachorro"/>
    <n v="200"/>
    <s v="Débito Automático"/>
    <s v="Pago"/>
  </r>
  <r>
    <d v="2024-08-30T00:00:00"/>
    <x v="0"/>
    <x v="1"/>
    <x v="14"/>
    <s v="Reserva de pousada"/>
    <n v="750"/>
    <s v="Transferência"/>
    <s v="Pendente"/>
  </r>
  <r>
    <d v="2024-08-31T00:00:00"/>
    <x v="0"/>
    <x v="1"/>
    <x v="15"/>
    <s v="Jantar em restaurante francês"/>
    <n v="350"/>
    <s v="Cartão de Crédito"/>
    <s v="Pago"/>
  </r>
  <r>
    <d v="2024-09-01T00:00:00"/>
    <x v="1"/>
    <x v="0"/>
    <x v="0"/>
    <s v="Salário mensal"/>
    <n v="5000"/>
    <s v="Transferência"/>
    <s v="Recebido"/>
  </r>
  <r>
    <d v="2024-09-02T00:00:00"/>
    <x v="1"/>
    <x v="1"/>
    <x v="1"/>
    <s v="Compras no supermercado"/>
    <n v="450"/>
    <s v="Débito Automático"/>
    <s v="Pendente"/>
  </r>
  <r>
    <d v="2024-09-05T00:00:00"/>
    <x v="1"/>
    <x v="1"/>
    <x v="2"/>
    <s v="Gasolina"/>
    <n v="300"/>
    <s v="Débito Automático"/>
    <s v="Pago"/>
  </r>
  <r>
    <d v="2024-09-08T00:00:00"/>
    <x v="1"/>
    <x v="1"/>
    <x v="3"/>
    <s v="Cinema e jantar"/>
    <n v="200"/>
    <s v="Transferência"/>
    <s v="Pago"/>
  </r>
  <r>
    <d v="2024-09-11T00:00:00"/>
    <x v="1"/>
    <x v="1"/>
    <x v="4"/>
    <s v="Plano de saúde"/>
    <n v="600"/>
    <s v="Débito Automático"/>
    <s v="Pendente"/>
  </r>
  <r>
    <d v="2024-09-14T00:00:00"/>
    <x v="1"/>
    <x v="1"/>
    <x v="5"/>
    <s v="Material escolar"/>
    <n v="350"/>
    <s v="Transferência"/>
    <s v="Pago"/>
  </r>
  <r>
    <d v="2024-09-17T00:00:00"/>
    <x v="1"/>
    <x v="1"/>
    <x v="6"/>
    <s v="Compra de roupas"/>
    <n v="500"/>
    <s v="Cartão de Crédito"/>
    <s v="Pendente"/>
  </r>
  <r>
    <d v="2024-09-20T00:00:00"/>
    <x v="1"/>
    <x v="0"/>
    <x v="16"/>
    <s v="Pagamento por projeto freelancer"/>
    <n v="1200"/>
    <s v="Transferência"/>
    <s v="Recebido"/>
  </r>
  <r>
    <d v="2024-09-20T00:00:00"/>
    <x v="1"/>
    <x v="1"/>
    <x v="8"/>
    <s v="Manutenção do veículo"/>
    <n v="800"/>
    <s v="Transferência"/>
    <s v="Pago"/>
  </r>
  <r>
    <d v="2024-09-23T00:00:00"/>
    <x v="1"/>
    <x v="1"/>
    <x v="9"/>
    <s v="Compra de novo smartphone"/>
    <n v="1500"/>
    <s v="Cartão de Crédito"/>
    <s v="Pendente"/>
  </r>
  <r>
    <d v="2024-09-26T00:00:00"/>
    <x v="1"/>
    <x v="1"/>
    <x v="17"/>
    <s v="Conta de energia elétrica"/>
    <n v="250"/>
    <s v="Débito Automático"/>
    <s v="Pago"/>
  </r>
  <r>
    <d v="2024-09-29T00:00:00"/>
    <x v="1"/>
    <x v="1"/>
    <x v="11"/>
    <s v="Aniversário da mãe"/>
    <n v="400"/>
    <s v="Cartão de Crédito"/>
    <s v="Pendente"/>
  </r>
  <r>
    <d v="2024-10-01T00:00:00"/>
    <x v="2"/>
    <x v="0"/>
    <x v="0"/>
    <s v="Salário mensal"/>
    <n v="5000"/>
    <s v="Transferência"/>
    <s v="Recebido"/>
  </r>
  <r>
    <d v="2024-10-01T00:00:00"/>
    <x v="2"/>
    <x v="1"/>
    <x v="1"/>
    <s v="Compras no supermercado"/>
    <n v="600"/>
    <s v="Débito Automático"/>
    <s v="Pendente"/>
  </r>
  <r>
    <d v="2024-10-03T00:00:00"/>
    <x v="2"/>
    <x v="1"/>
    <x v="2"/>
    <s v="Recarga de cartão de transporte"/>
    <n v="200"/>
    <s v="Cartão de Crédito"/>
    <s v="Pago"/>
  </r>
  <r>
    <d v="2024-10-05T00:00:00"/>
    <x v="2"/>
    <x v="1"/>
    <x v="3"/>
    <s v="Ingressos para teatro"/>
    <n v="180"/>
    <s v="Transferência"/>
    <s v="Pago"/>
  </r>
  <r>
    <d v="2024-10-08T00:00:00"/>
    <x v="2"/>
    <x v="1"/>
    <x v="4"/>
    <s v="Remédios de farmácia"/>
    <n v="120"/>
    <s v="Débito Automático"/>
    <s v="Pendente"/>
  </r>
  <r>
    <d v="2024-10-10T00:00:00"/>
    <x v="2"/>
    <x v="1"/>
    <x v="5"/>
    <s v="Cursos online"/>
    <n v="350"/>
    <s v="Cartão de Crédito"/>
    <s v="Pendente"/>
  </r>
  <r>
    <d v="2024-10-13T00:00:00"/>
    <x v="2"/>
    <x v="1"/>
    <x v="6"/>
    <s v="Roupas de primavera"/>
    <n v="400"/>
    <s v="Transferência"/>
    <s v="Pago"/>
  </r>
  <r>
    <d v="2024-10-15T00:00:00"/>
    <x v="2"/>
    <x v="1"/>
    <x v="8"/>
    <s v="Manutenção da casa"/>
    <n v="450"/>
    <s v="Débito Automático"/>
    <s v="Pago"/>
  </r>
  <r>
    <d v="2024-10-18T00:00:00"/>
    <x v="2"/>
    <x v="0"/>
    <x v="18"/>
    <s v="Venda de equipamentos eletrônicos"/>
    <n v="1500"/>
    <s v="Transferência"/>
    <s v="Recebido"/>
  </r>
  <r>
    <d v="2024-10-18T00:00:00"/>
    <x v="2"/>
    <x v="1"/>
    <x v="9"/>
    <s v="Manutenção do computador"/>
    <n v="300"/>
    <s v="Cartão de Crédito"/>
    <s v="Pendente"/>
  </r>
  <r>
    <d v="2024-10-20T00:00:00"/>
    <x v="2"/>
    <x v="1"/>
    <x v="10"/>
    <s v="Troca de móveis da cozinha"/>
    <n v="800"/>
    <s v="Transferência"/>
    <s v="Pago"/>
  </r>
  <r>
    <d v="2024-10-22T00:00:00"/>
    <x v="2"/>
    <x v="1"/>
    <x v="11"/>
    <s v="Presentes para casamento"/>
    <n v="250"/>
    <s v="Cartão de Crédito"/>
    <s v="Pendente"/>
  </r>
  <r>
    <d v="2024-10-24T00:00:00"/>
    <x v="2"/>
    <x v="1"/>
    <x v="13"/>
    <s v="Veterinário para o pet"/>
    <n v="150"/>
    <s v="Débito Automático"/>
    <s v="Pago"/>
  </r>
  <r>
    <d v="2024-10-26T00:00:00"/>
    <x v="2"/>
    <x v="1"/>
    <x v="12"/>
    <s v="Salão de beleza"/>
    <n v="250"/>
    <s v="Transferência"/>
    <s v="Pendente"/>
  </r>
  <r>
    <d v="2024-10-30T00:00:00"/>
    <x v="2"/>
    <x v="1"/>
    <x v="15"/>
    <s v="Jantar em restaurante italiano"/>
    <n v="220"/>
    <s v="Transferência"/>
    <s v="Pendente"/>
  </r>
  <r>
    <d v="2024-10-31T00:00:00"/>
    <x v="2"/>
    <x v="1"/>
    <x v="14"/>
    <s v="Reserva de hotel para fim de semana"/>
    <n v="500"/>
    <s v="Cartão de Crédito"/>
    <s v="Pendente"/>
  </r>
</pivotCacheRecords>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r="http://schemas.openxmlformats.org/officeDocument/2006/relationships" name="Tabela Dinâmica2"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F3:G8" firstHeaderRow="1" firstDataRow="1" firstDataCol="1" rowPageCount="1" colPageCount="1"/>
  <pivotFields count="7">
    <pivotField numFmtId="164" showAll="0"/>
    <pivotField axis="axisPage" multipleItemSelectionAllowed="1" showAll="0">
      <items count="3">
        <item x="0"/>
        <item h="1" x="1"/>
        <item t="default"/>
      </items>
    </pivotField>
    <pivotField axis="axisRow" showAll="0">
      <items count="20">
        <item x="1"/>
        <item x="12"/>
        <item x="5"/>
        <item x="9"/>
        <item x="16"/>
        <item x="15"/>
        <item x="7"/>
        <item x="3"/>
        <item x="13"/>
        <item x="11"/>
        <item x="0"/>
        <item x="4"/>
        <item x="8"/>
        <item x="2"/>
        <item x="17"/>
        <item x="10"/>
        <item x="18"/>
        <item x="6"/>
        <item x="14"/>
        <item t="default"/>
      </items>
    </pivotField>
    <pivotField showAll="0"/>
    <pivotField dataField="1" numFmtId="165" showAll="0"/>
    <pivotField showAll="0"/>
    <pivotField showAll="0"/>
  </pivotFields>
  <rowFields count="1">
    <field x="2"/>
  </rowFields>
  <rowItems count="5">
    <i>
      <x v="4"/>
    </i>
    <i>
      <x v="6"/>
    </i>
    <i>
      <x v="10"/>
    </i>
    <i>
      <x v="16"/>
    </i>
    <i t="grand">
      <x/>
    </i>
  </rowItems>
  <colItems count="1">
    <i/>
  </colItems>
  <pageFields count="1">
    <pageField fld="1" hier="-1"/>
  </pageFields>
  <dataFields count="1">
    <dataField name="Sum de Valor" fld="4" baseField="0" baseItem="0" numFmtId="166"/>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xmlns:r="http://schemas.openxmlformats.org/officeDocument/2006/relationships" name="Tabela Dinâmica1"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B3:C18" firstHeaderRow="1" firstDataRow="1" firstDataCol="1" rowPageCount="1" colPageCount="1"/>
  <pivotFields count="8">
    <pivotField numFmtId="164" showAll="0"/>
    <pivotField numFmtId="1" showAll="0">
      <items count="4">
        <item h="1" x="0"/>
        <item h="1" x="1"/>
        <item x="2"/>
        <item t="default"/>
      </items>
    </pivotField>
    <pivotField axis="axisPage" multipleItemSelectionAllowed="1" showAll="0">
      <items count="3">
        <item h="1" x="0"/>
        <item x="1"/>
        <item t="default"/>
      </items>
    </pivotField>
    <pivotField axis="axisRow" showAll="0">
      <items count="20">
        <item x="1"/>
        <item x="12"/>
        <item x="5"/>
        <item x="9"/>
        <item x="16"/>
        <item x="15"/>
        <item x="7"/>
        <item x="3"/>
        <item x="13"/>
        <item x="11"/>
        <item x="0"/>
        <item x="4"/>
        <item x="8"/>
        <item x="2"/>
        <item x="17"/>
        <item x="10"/>
        <item x="18"/>
        <item x="6"/>
        <item x="14"/>
        <item t="default"/>
      </items>
    </pivotField>
    <pivotField showAll="0"/>
    <pivotField dataField="1" numFmtId="165" showAll="0"/>
    <pivotField showAll="0"/>
    <pivotField showAll="0"/>
  </pivotFields>
  <rowFields count="1">
    <field x="3"/>
  </rowFields>
  <rowItems count="15">
    <i>
      <x/>
    </i>
    <i>
      <x v="1"/>
    </i>
    <i>
      <x v="2"/>
    </i>
    <i>
      <x v="3"/>
    </i>
    <i>
      <x v="5"/>
    </i>
    <i>
      <x v="7"/>
    </i>
    <i>
      <x v="8"/>
    </i>
    <i>
      <x v="9"/>
    </i>
    <i>
      <x v="11"/>
    </i>
    <i>
      <x v="12"/>
    </i>
    <i>
      <x v="13"/>
    </i>
    <i>
      <x v="15"/>
    </i>
    <i>
      <x v="17"/>
    </i>
    <i>
      <x v="18"/>
    </i>
    <i t="grand">
      <x/>
    </i>
  </rowItems>
  <colItems count="1">
    <i/>
  </colItems>
  <pageFields count="1">
    <pageField fld="2" hier="-1"/>
  </pageFields>
  <dataFields count="1">
    <dataField name="Sum de Valor" fld="5"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 de Dados_Mês" xr10:uid="{7D7E344A-2E94-20C1-4213-2A4CE7B19C5A}" sourceName="Mês">
  <pivotTables>
    <pivotTable tabId="2" name="Tabela Dinâmica1"/>
  </pivotTables>
  <data>
    <tabular pivotCacheId="361156621" sortOrder="ascending" customListSort="1" showMissing="1" crossFilter="showItemsWithDataAtTop">
      <items count="3">
        <i x="2" s="1" nd="0"/>
        <i x="0" s="0" nd="1"/>
        <i x="1" s="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ês" xr10:uid="{35E24BC4-FCAA-A9E1-A0AB-1D16B182EEE2}" cache="Segmentação de Dados_Mês" caption="Mês" startItem="0" columnCount="1" showCaption="1" level="0" style="SlicerStyleDark2" lockedPosi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ela1" ref="A1:H45">
  <autoFilter ref="A1:H45"/>
  <tableColumns count="8">
    <tableColumn id="1" name="Data"/>
    <tableColumn id="2" name="Mês"/>
    <tableColumn id="3" name="Tipo"/>
    <tableColumn id="4" name="Categoria"/>
    <tableColumn id="5" name="Descrição"/>
    <tableColumn id="6" name="Valor"/>
    <tableColumn id="7" name="Operação Bancária"/>
    <tableColumn id="8" name="Statu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Tabela3" ref="$D$6:$E$17">
  <autoFilter ref="$D$6:$E$17"/>
  <tableColumns count="2">
    <tableColumn id="1" name="Data de Lançamento"/>
    <tableColumn id="2" name="Depósito Resrvado"/>
  </tableColumns>
  <tableStyleInfo name="TableStyleLight9"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Violet II">
      <a:dk1>
        <a:srgbClr val="000000"/>
      </a:dk1>
      <a:lt1>
        <a:srgbClr val="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raClrScheme>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extraClrScheme>
  </a:extraClrSchemeLst>
</a:theme>
</file>

<file path=xl/worksheets/_rels/sheet1.xml.rels><?xml version="1.0" encoding="UTF-8" standalone="yes"?><Relationships xmlns="http://schemas.openxmlformats.org/package/2006/relationships"><Relationship  Id="rId1" Type="http://schemas.openxmlformats.org/officeDocument/2006/relationships/table" Target="../tables/table1.xml"/></Relationships>
</file>

<file path=xl/worksheets/_rels/sheet2.xml.rels><?xml version="1.0" encoding="UTF-8" standalone="yes"?><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1.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selection activeCell="A1" activeCellId="0" sqref="A1"/>
    </sheetView>
  </sheetViews>
  <sheetFormatPr defaultRowHeight="14.25"/>
  <cols>
    <col customWidth="1" min="1" max="1" style="1" width="13.28125"/>
    <col customWidth="1" min="2" max="2" style="2" width="13.28125"/>
    <col customWidth="1" min="3" max="3" width="12.140625"/>
    <col customWidth="1" min="4" max="4" width="23.421875"/>
    <col customWidth="1" min="5" max="5" width="54.8515625"/>
    <col customWidth="1" min="6" max="6" width="20.140625"/>
    <col customWidth="1" min="7" max="7" width="20.8515625"/>
    <col customWidth="1" min="8" max="8" width="12.421875"/>
  </cols>
  <sheetData>
    <row r="1" ht="14.25">
      <c r="A1" s="1" t="s">
        <v>0</v>
      </c>
      <c r="B1" s="2" t="s">
        <v>1</v>
      </c>
      <c r="C1" t="s">
        <v>2</v>
      </c>
      <c r="D1" s="3" t="s">
        <v>3</v>
      </c>
      <c r="E1" t="s">
        <v>4</v>
      </c>
      <c r="F1" t="s">
        <v>5</v>
      </c>
      <c r="G1" t="s">
        <v>6</v>
      </c>
      <c r="H1" t="s">
        <v>7</v>
      </c>
    </row>
    <row r="2" ht="14.25">
      <c r="A2" s="4">
        <v>45505</v>
      </c>
      <c r="B2" s="5">
        <f>MONTH(Tabela1[[#This Row],[Data]])</f>
        <v>8</v>
      </c>
      <c r="C2" s="6" t="s">
        <v>8</v>
      </c>
      <c r="D2" s="6" t="s">
        <v>9</v>
      </c>
      <c r="E2" s="6" t="s">
        <v>10</v>
      </c>
      <c r="F2" s="7">
        <v>5000</v>
      </c>
      <c r="G2" s="6" t="s">
        <v>11</v>
      </c>
      <c r="H2" s="6" t="s">
        <v>12</v>
      </c>
    </row>
    <row r="3" ht="14.25">
      <c r="A3" s="4">
        <v>45505</v>
      </c>
      <c r="B3" s="5">
        <f>MONTH(Tabela1[[#This Row],[Data]])</f>
        <v>8</v>
      </c>
      <c r="C3" s="6" t="s">
        <v>13</v>
      </c>
      <c r="D3" s="6" t="s">
        <v>14</v>
      </c>
      <c r="E3" s="6" t="s">
        <v>15</v>
      </c>
      <c r="F3" s="7">
        <v>550</v>
      </c>
      <c r="G3" s="6" t="s">
        <v>16</v>
      </c>
      <c r="H3" s="6" t="s">
        <v>17</v>
      </c>
    </row>
    <row r="4" ht="14.25">
      <c r="A4" s="4">
        <v>45507</v>
      </c>
      <c r="B4" s="5">
        <f>MONTH(Tabela1[[#This Row],[Data]])</f>
        <v>8</v>
      </c>
      <c r="C4" s="6" t="s">
        <v>13</v>
      </c>
      <c r="D4" s="6" t="s">
        <v>18</v>
      </c>
      <c r="E4" s="6" t="s">
        <v>19</v>
      </c>
      <c r="F4" s="7">
        <v>300</v>
      </c>
      <c r="G4" s="6" t="s">
        <v>20</v>
      </c>
      <c r="H4" s="6" t="s">
        <v>21</v>
      </c>
    </row>
    <row r="5" ht="14.25">
      <c r="A5" s="4">
        <v>45509</v>
      </c>
      <c r="B5" s="5">
        <f>MONTH(Tabela1[[#This Row],[Data]])</f>
        <v>8</v>
      </c>
      <c r="C5" s="6" t="s">
        <v>13</v>
      </c>
      <c r="D5" s="6" t="s">
        <v>22</v>
      </c>
      <c r="E5" s="6" t="s">
        <v>23</v>
      </c>
      <c r="F5" s="7">
        <v>120</v>
      </c>
      <c r="G5" s="6" t="s">
        <v>20</v>
      </c>
      <c r="H5" s="6" t="s">
        <v>21</v>
      </c>
    </row>
    <row r="6" ht="14.25">
      <c r="A6" s="4">
        <v>45511</v>
      </c>
      <c r="B6" s="5">
        <f>MONTH(Tabela1[[#This Row],[Data]])</f>
        <v>8</v>
      </c>
      <c r="C6" s="6" t="s">
        <v>13</v>
      </c>
      <c r="D6" s="6" t="s">
        <v>24</v>
      </c>
      <c r="E6" s="6" t="s">
        <v>25</v>
      </c>
      <c r="F6" s="7">
        <v>250</v>
      </c>
      <c r="G6" s="6" t="s">
        <v>11</v>
      </c>
      <c r="H6" s="6" t="s">
        <v>21</v>
      </c>
    </row>
    <row r="7" ht="14.25">
      <c r="A7" s="4">
        <v>45514</v>
      </c>
      <c r="B7" s="5">
        <f>MONTH(Tabela1[[#This Row],[Data]])</f>
        <v>8</v>
      </c>
      <c r="C7" s="6" t="s">
        <v>13</v>
      </c>
      <c r="D7" s="6" t="s">
        <v>26</v>
      </c>
      <c r="E7" s="6" t="s">
        <v>27</v>
      </c>
      <c r="F7" s="7">
        <v>400</v>
      </c>
      <c r="G7" s="6" t="s">
        <v>16</v>
      </c>
      <c r="H7" s="6" t="s">
        <v>17</v>
      </c>
    </row>
    <row r="8" ht="14.25">
      <c r="A8" s="4">
        <v>45516</v>
      </c>
      <c r="B8" s="5">
        <f>MONTH(Tabela1[[#This Row],[Data]])</f>
        <v>8</v>
      </c>
      <c r="C8" s="6" t="s">
        <v>13</v>
      </c>
      <c r="D8" s="6" t="s">
        <v>28</v>
      </c>
      <c r="E8" s="6" t="s">
        <v>29</v>
      </c>
      <c r="F8" s="7">
        <v>600</v>
      </c>
      <c r="G8" s="6" t="s">
        <v>20</v>
      </c>
      <c r="H8" s="6" t="s">
        <v>17</v>
      </c>
    </row>
    <row r="9" ht="14.25">
      <c r="A9" s="4">
        <v>45519</v>
      </c>
      <c r="B9" s="5">
        <f>MONTH(Tabela1[[#This Row],[Data]])</f>
        <v>8</v>
      </c>
      <c r="C9" s="6" t="s">
        <v>8</v>
      </c>
      <c r="D9" s="6" t="s">
        <v>30</v>
      </c>
      <c r="E9" s="6" t="s">
        <v>31</v>
      </c>
      <c r="F9" s="7">
        <v>800</v>
      </c>
      <c r="G9" s="6" t="s">
        <v>11</v>
      </c>
      <c r="H9" s="6" t="s">
        <v>12</v>
      </c>
    </row>
    <row r="10" ht="14.25">
      <c r="A10" s="4">
        <v>45519</v>
      </c>
      <c r="B10" s="5">
        <f>MONTH(Tabela1[[#This Row],[Data]])</f>
        <v>8</v>
      </c>
      <c r="C10" s="6" t="s">
        <v>13</v>
      </c>
      <c r="D10" s="6" t="s">
        <v>32</v>
      </c>
      <c r="E10" s="6" t="s">
        <v>33</v>
      </c>
      <c r="F10" s="7">
        <v>150</v>
      </c>
      <c r="G10" s="6" t="s">
        <v>11</v>
      </c>
      <c r="H10" s="6" t="s">
        <v>21</v>
      </c>
    </row>
    <row r="11" ht="14.25">
      <c r="A11" s="4">
        <v>45522</v>
      </c>
      <c r="B11" s="5">
        <f>MONTH(Tabela1[[#This Row],[Data]])</f>
        <v>8</v>
      </c>
      <c r="C11" s="6" t="s">
        <v>13</v>
      </c>
      <c r="D11" s="6" t="s">
        <v>34</v>
      </c>
      <c r="E11" s="6" t="s">
        <v>35</v>
      </c>
      <c r="F11" s="7">
        <v>1200</v>
      </c>
      <c r="G11" s="6" t="s">
        <v>20</v>
      </c>
      <c r="H11" s="6" t="s">
        <v>17</v>
      </c>
    </row>
    <row r="12" ht="14.25">
      <c r="A12" s="4">
        <v>45524</v>
      </c>
      <c r="B12" s="5">
        <f>MONTH(Tabela1[[#This Row],[Data]])</f>
        <v>8</v>
      </c>
      <c r="C12" s="6" t="s">
        <v>13</v>
      </c>
      <c r="D12" s="6" t="s">
        <v>36</v>
      </c>
      <c r="E12" s="6" t="s">
        <v>37</v>
      </c>
      <c r="F12" s="7">
        <v>450</v>
      </c>
      <c r="G12" s="6" t="s">
        <v>16</v>
      </c>
      <c r="H12" s="6" t="s">
        <v>21</v>
      </c>
    </row>
    <row r="13" ht="14.25">
      <c r="A13" s="4">
        <v>45526</v>
      </c>
      <c r="B13" s="5">
        <f>MONTH(Tabela1[[#This Row],[Data]])</f>
        <v>8</v>
      </c>
      <c r="C13" s="6" t="s">
        <v>13</v>
      </c>
      <c r="D13" s="6" t="s">
        <v>38</v>
      </c>
      <c r="E13" s="6" t="s">
        <v>39</v>
      </c>
      <c r="F13" s="7">
        <v>180</v>
      </c>
      <c r="G13" s="6" t="s">
        <v>11</v>
      </c>
      <c r="H13" s="6" t="s">
        <v>17</v>
      </c>
    </row>
    <row r="14" ht="14.25">
      <c r="A14" s="4">
        <v>45528</v>
      </c>
      <c r="B14" s="5">
        <f>MONTH(Tabela1[[#This Row],[Data]])</f>
        <v>8</v>
      </c>
      <c r="C14" s="6" t="s">
        <v>13</v>
      </c>
      <c r="D14" s="6" t="s">
        <v>40</v>
      </c>
      <c r="E14" s="6" t="s">
        <v>41</v>
      </c>
      <c r="F14" s="7">
        <v>80</v>
      </c>
      <c r="G14" s="6" t="s">
        <v>16</v>
      </c>
      <c r="H14" s="6" t="s">
        <v>21</v>
      </c>
    </row>
    <row r="15" ht="14.25">
      <c r="A15" s="4">
        <v>45532</v>
      </c>
      <c r="B15" s="5">
        <f>MONTH(Tabela1[[#This Row],[Data]])</f>
        <v>8</v>
      </c>
      <c r="C15" s="6" t="s">
        <v>13</v>
      </c>
      <c r="D15" s="6" t="s">
        <v>42</v>
      </c>
      <c r="E15" s="6" t="s">
        <v>43</v>
      </c>
      <c r="F15" s="7">
        <v>200</v>
      </c>
      <c r="G15" s="6" t="s">
        <v>16</v>
      </c>
      <c r="H15" s="6" t="s">
        <v>21</v>
      </c>
    </row>
    <row r="16" ht="14.25">
      <c r="A16" s="4">
        <v>45534</v>
      </c>
      <c r="B16" s="5">
        <f>MONTH(Tabela1[[#This Row],[Data]])</f>
        <v>8</v>
      </c>
      <c r="C16" s="6" t="s">
        <v>13</v>
      </c>
      <c r="D16" s="6" t="s">
        <v>44</v>
      </c>
      <c r="E16" s="6" t="s">
        <v>45</v>
      </c>
      <c r="F16" s="7">
        <v>750</v>
      </c>
      <c r="G16" s="6" t="s">
        <v>11</v>
      </c>
      <c r="H16" s="6" t="s">
        <v>17</v>
      </c>
    </row>
    <row r="17" ht="14.25">
      <c r="A17" s="4">
        <v>45535</v>
      </c>
      <c r="B17" s="5">
        <f>MONTH(Tabela1[[#This Row],[Data]])</f>
        <v>8</v>
      </c>
      <c r="C17" s="6" t="s">
        <v>13</v>
      </c>
      <c r="D17" s="6" t="s">
        <v>46</v>
      </c>
      <c r="E17" s="6" t="s">
        <v>47</v>
      </c>
      <c r="F17" s="7">
        <v>350</v>
      </c>
      <c r="G17" s="6" t="s">
        <v>20</v>
      </c>
      <c r="H17" s="6" t="s">
        <v>21</v>
      </c>
    </row>
    <row r="18" ht="14.25">
      <c r="A18" s="4">
        <v>45536</v>
      </c>
      <c r="B18" s="5">
        <f>MONTH(Tabela1[[#This Row],[Data]])</f>
        <v>9</v>
      </c>
      <c r="C18" s="6" t="s">
        <v>8</v>
      </c>
      <c r="D18" s="6" t="s">
        <v>9</v>
      </c>
      <c r="E18" s="6" t="s">
        <v>10</v>
      </c>
      <c r="F18" s="7">
        <v>5000</v>
      </c>
      <c r="G18" s="6" t="s">
        <v>11</v>
      </c>
      <c r="H18" s="6" t="s">
        <v>12</v>
      </c>
    </row>
    <row r="19" ht="14.25">
      <c r="A19" s="4">
        <v>45537</v>
      </c>
      <c r="B19" s="5">
        <f>MONTH(Tabela1[[#This Row],[Data]])</f>
        <v>9</v>
      </c>
      <c r="C19" s="6" t="s">
        <v>13</v>
      </c>
      <c r="D19" s="6" t="s">
        <v>14</v>
      </c>
      <c r="E19" s="7" t="s">
        <v>15</v>
      </c>
      <c r="F19" s="7">
        <v>450</v>
      </c>
      <c r="G19" s="6" t="s">
        <v>16</v>
      </c>
      <c r="H19" s="6" t="s">
        <v>17</v>
      </c>
    </row>
    <row r="20" ht="14.25">
      <c r="A20" s="4">
        <v>45540</v>
      </c>
      <c r="B20" s="5">
        <f>MONTH(Tabela1[[#This Row],[Data]])</f>
        <v>9</v>
      </c>
      <c r="C20" s="6" t="s">
        <v>13</v>
      </c>
      <c r="D20" s="6" t="s">
        <v>18</v>
      </c>
      <c r="E20" s="7" t="s">
        <v>19</v>
      </c>
      <c r="F20" s="7">
        <v>300</v>
      </c>
      <c r="G20" s="6" t="s">
        <v>16</v>
      </c>
      <c r="H20" s="6" t="s">
        <v>21</v>
      </c>
    </row>
    <row r="21" ht="14.25">
      <c r="A21" s="4">
        <v>45543</v>
      </c>
      <c r="B21" s="5">
        <f>MONTH(Tabela1[[#This Row],[Data]])</f>
        <v>9</v>
      </c>
      <c r="C21" s="6" t="s">
        <v>13</v>
      </c>
      <c r="D21" s="6" t="s">
        <v>22</v>
      </c>
      <c r="E21" s="7" t="s">
        <v>48</v>
      </c>
      <c r="F21" s="7">
        <v>200</v>
      </c>
      <c r="G21" s="6" t="s">
        <v>11</v>
      </c>
      <c r="H21" s="6" t="s">
        <v>21</v>
      </c>
    </row>
    <row r="22" ht="14.25">
      <c r="A22" s="4">
        <v>45546</v>
      </c>
      <c r="B22" s="5">
        <f>MONTH(Tabela1[[#This Row],[Data]])</f>
        <v>9</v>
      </c>
      <c r="C22" s="6" t="s">
        <v>13</v>
      </c>
      <c r="D22" s="6" t="s">
        <v>24</v>
      </c>
      <c r="E22" s="7" t="s">
        <v>49</v>
      </c>
      <c r="F22" s="7">
        <v>600</v>
      </c>
      <c r="G22" s="6" t="s">
        <v>16</v>
      </c>
      <c r="H22" s="6" t="s">
        <v>17</v>
      </c>
    </row>
    <row r="23" ht="14.25">
      <c r="A23" s="4">
        <v>45549</v>
      </c>
      <c r="B23" s="5">
        <f>MONTH(Tabela1[[#This Row],[Data]])</f>
        <v>9</v>
      </c>
      <c r="C23" s="6" t="s">
        <v>13</v>
      </c>
      <c r="D23" s="6" t="s">
        <v>26</v>
      </c>
      <c r="E23" s="7" t="s">
        <v>27</v>
      </c>
      <c r="F23" s="7">
        <v>350</v>
      </c>
      <c r="G23" s="6" t="s">
        <v>11</v>
      </c>
      <c r="H23" s="6" t="s">
        <v>21</v>
      </c>
    </row>
    <row r="24" ht="14.25">
      <c r="A24" s="4">
        <v>45552</v>
      </c>
      <c r="B24" s="5">
        <f>MONTH(Tabela1[[#This Row],[Data]])</f>
        <v>9</v>
      </c>
      <c r="C24" s="6" t="s">
        <v>13</v>
      </c>
      <c r="D24" s="6" t="s">
        <v>28</v>
      </c>
      <c r="E24" s="7" t="s">
        <v>50</v>
      </c>
      <c r="F24" s="7">
        <v>500</v>
      </c>
      <c r="G24" s="6" t="s">
        <v>20</v>
      </c>
      <c r="H24" s="6" t="s">
        <v>17</v>
      </c>
    </row>
    <row r="25" ht="14.25">
      <c r="A25" s="4">
        <v>45555</v>
      </c>
      <c r="B25" s="5">
        <f>MONTH(Tabela1[[#This Row],[Data]])</f>
        <v>9</v>
      </c>
      <c r="C25" s="6" t="s">
        <v>8</v>
      </c>
      <c r="D25" s="6" t="s">
        <v>51</v>
      </c>
      <c r="E25" s="6" t="s">
        <v>52</v>
      </c>
      <c r="F25" s="7">
        <v>1200</v>
      </c>
      <c r="G25" s="6" t="s">
        <v>11</v>
      </c>
      <c r="H25" s="6" t="s">
        <v>12</v>
      </c>
    </row>
    <row r="26" ht="14.25">
      <c r="A26" s="4">
        <v>45555</v>
      </c>
      <c r="B26" s="5">
        <f>MONTH(Tabela1[[#This Row],[Data]])</f>
        <v>9</v>
      </c>
      <c r="C26" s="6" t="s">
        <v>13</v>
      </c>
      <c r="D26" s="6" t="s">
        <v>32</v>
      </c>
      <c r="E26" s="7" t="s">
        <v>53</v>
      </c>
      <c r="F26" s="7">
        <v>800</v>
      </c>
      <c r="G26" s="6" t="s">
        <v>11</v>
      </c>
      <c r="H26" s="6" t="s">
        <v>21</v>
      </c>
    </row>
    <row r="27" ht="14.25">
      <c r="A27" s="4">
        <v>45558</v>
      </c>
      <c r="B27" s="5">
        <f>MONTH(Tabela1[[#This Row],[Data]])</f>
        <v>9</v>
      </c>
      <c r="C27" s="6" t="s">
        <v>13</v>
      </c>
      <c r="D27" s="6" t="s">
        <v>34</v>
      </c>
      <c r="E27" s="7" t="s">
        <v>54</v>
      </c>
      <c r="F27" s="7">
        <v>1500</v>
      </c>
      <c r="G27" s="6" t="s">
        <v>20</v>
      </c>
      <c r="H27" s="6" t="s">
        <v>17</v>
      </c>
    </row>
    <row r="28" ht="14.25">
      <c r="A28" s="4">
        <v>45561</v>
      </c>
      <c r="B28" s="5">
        <f>MONTH(Tabela1[[#This Row],[Data]])</f>
        <v>9</v>
      </c>
      <c r="C28" s="6" t="s">
        <v>13</v>
      </c>
      <c r="D28" s="6" t="s">
        <v>55</v>
      </c>
      <c r="E28" s="7" t="s">
        <v>56</v>
      </c>
      <c r="F28" s="7">
        <v>250</v>
      </c>
      <c r="G28" s="6" t="s">
        <v>16</v>
      </c>
      <c r="H28" s="6" t="s">
        <v>21</v>
      </c>
    </row>
    <row r="29" ht="14.25">
      <c r="A29" s="4">
        <v>45564</v>
      </c>
      <c r="B29" s="5">
        <f>MONTH(Tabela1[[#This Row],[Data]])</f>
        <v>9</v>
      </c>
      <c r="C29" s="6" t="s">
        <v>13</v>
      </c>
      <c r="D29" s="6" t="s">
        <v>38</v>
      </c>
      <c r="E29" s="7" t="s">
        <v>57</v>
      </c>
      <c r="F29" s="7">
        <v>400</v>
      </c>
      <c r="G29" s="6" t="s">
        <v>20</v>
      </c>
      <c r="H29" s="6" t="s">
        <v>17</v>
      </c>
    </row>
    <row r="30" ht="14.25">
      <c r="A30" s="4">
        <v>45566</v>
      </c>
      <c r="B30" s="5">
        <f>MONTH(Tabela1[[#This Row],[Data]])</f>
        <v>10</v>
      </c>
      <c r="C30" s="6" t="s">
        <v>8</v>
      </c>
      <c r="D30" s="6" t="s">
        <v>9</v>
      </c>
      <c r="E30" s="6" t="s">
        <v>10</v>
      </c>
      <c r="F30" s="7">
        <v>5000</v>
      </c>
      <c r="G30" s="6" t="s">
        <v>11</v>
      </c>
      <c r="H30" s="6" t="s">
        <v>12</v>
      </c>
    </row>
    <row r="31" ht="14.25">
      <c r="A31" s="4">
        <v>45566</v>
      </c>
      <c r="B31" s="5">
        <f>MONTH(Tabela1[[#This Row],[Data]])</f>
        <v>10</v>
      </c>
      <c r="C31" s="6" t="s">
        <v>13</v>
      </c>
      <c r="D31" s="6" t="s">
        <v>14</v>
      </c>
      <c r="E31" s="6" t="s">
        <v>15</v>
      </c>
      <c r="F31" s="7">
        <v>600</v>
      </c>
      <c r="G31" s="6" t="s">
        <v>16</v>
      </c>
      <c r="H31" s="6" t="s">
        <v>17</v>
      </c>
    </row>
    <row r="32" ht="14.25">
      <c r="A32" s="4">
        <v>45568</v>
      </c>
      <c r="B32" s="5">
        <f>MONTH(Tabela1[[#This Row],[Data]])</f>
        <v>10</v>
      </c>
      <c r="C32" s="6" t="s">
        <v>13</v>
      </c>
      <c r="D32" s="6" t="s">
        <v>18</v>
      </c>
      <c r="E32" s="6" t="s">
        <v>58</v>
      </c>
      <c r="F32" s="7">
        <v>200</v>
      </c>
      <c r="G32" s="6" t="s">
        <v>20</v>
      </c>
      <c r="H32" s="6" t="s">
        <v>21</v>
      </c>
    </row>
    <row r="33" ht="14.25">
      <c r="A33" s="4">
        <v>45570</v>
      </c>
      <c r="B33" s="5">
        <f>MONTH(Tabela1[[#This Row],[Data]])</f>
        <v>10</v>
      </c>
      <c r="C33" s="6" t="s">
        <v>13</v>
      </c>
      <c r="D33" s="6" t="s">
        <v>22</v>
      </c>
      <c r="E33" s="6" t="s">
        <v>59</v>
      </c>
      <c r="F33" s="7">
        <v>180</v>
      </c>
      <c r="G33" s="6" t="s">
        <v>11</v>
      </c>
      <c r="H33" s="6" t="s">
        <v>21</v>
      </c>
    </row>
    <row r="34" ht="14.25">
      <c r="A34" s="4">
        <v>45573</v>
      </c>
      <c r="B34" s="5">
        <f>MONTH(Tabela1[[#This Row],[Data]])</f>
        <v>10</v>
      </c>
      <c r="C34" s="6" t="s">
        <v>13</v>
      </c>
      <c r="D34" s="6" t="s">
        <v>24</v>
      </c>
      <c r="E34" s="6" t="s">
        <v>60</v>
      </c>
      <c r="F34" s="7">
        <v>120</v>
      </c>
      <c r="G34" s="6" t="s">
        <v>16</v>
      </c>
      <c r="H34" s="6" t="s">
        <v>17</v>
      </c>
    </row>
    <row r="35" ht="14.25">
      <c r="A35" s="4">
        <v>45575</v>
      </c>
      <c r="B35" s="5">
        <f>MONTH(Tabela1[[#This Row],[Data]])</f>
        <v>10</v>
      </c>
      <c r="C35" s="6" t="s">
        <v>13</v>
      </c>
      <c r="D35" s="6" t="s">
        <v>26</v>
      </c>
      <c r="E35" s="6" t="s">
        <v>61</v>
      </c>
      <c r="F35" s="7">
        <v>350</v>
      </c>
      <c r="G35" s="6" t="s">
        <v>20</v>
      </c>
      <c r="H35" s="6" t="s">
        <v>17</v>
      </c>
    </row>
    <row r="36" ht="14.25">
      <c r="A36" s="4">
        <v>45578</v>
      </c>
      <c r="B36" s="5">
        <f>MONTH(Tabela1[[#This Row],[Data]])</f>
        <v>10</v>
      </c>
      <c r="C36" s="6" t="s">
        <v>13</v>
      </c>
      <c r="D36" s="6" t="s">
        <v>28</v>
      </c>
      <c r="E36" s="6" t="s">
        <v>62</v>
      </c>
      <c r="F36" s="7">
        <v>400</v>
      </c>
      <c r="G36" s="6" t="s">
        <v>11</v>
      </c>
      <c r="H36" s="6" t="s">
        <v>21</v>
      </c>
    </row>
    <row r="37" ht="14.25">
      <c r="A37" s="4">
        <v>45580</v>
      </c>
      <c r="B37" s="5">
        <f>MONTH(Tabela1[[#This Row],[Data]])</f>
        <v>10</v>
      </c>
      <c r="C37" s="6" t="s">
        <v>13</v>
      </c>
      <c r="D37" s="6" t="s">
        <v>32</v>
      </c>
      <c r="E37" s="6" t="s">
        <v>63</v>
      </c>
      <c r="F37" s="7">
        <v>450</v>
      </c>
      <c r="G37" s="6" t="s">
        <v>16</v>
      </c>
      <c r="H37" s="6" t="s">
        <v>21</v>
      </c>
    </row>
    <row r="38" ht="14.25">
      <c r="A38" s="4">
        <v>45583</v>
      </c>
      <c r="B38" s="5">
        <f>MONTH(Tabela1[[#This Row],[Data]])</f>
        <v>10</v>
      </c>
      <c r="C38" s="6" t="s">
        <v>8</v>
      </c>
      <c r="D38" s="6" t="s">
        <v>64</v>
      </c>
      <c r="E38" s="6" t="s">
        <v>65</v>
      </c>
      <c r="F38" s="7">
        <v>1500</v>
      </c>
      <c r="G38" s="6" t="s">
        <v>11</v>
      </c>
      <c r="H38" s="6" t="s">
        <v>12</v>
      </c>
    </row>
    <row r="39" ht="14.25">
      <c r="A39" s="4">
        <v>45583</v>
      </c>
      <c r="B39" s="5">
        <f>MONTH(Tabela1[[#This Row],[Data]])</f>
        <v>10</v>
      </c>
      <c r="C39" s="6" t="s">
        <v>13</v>
      </c>
      <c r="D39" s="6" t="s">
        <v>34</v>
      </c>
      <c r="E39" s="6" t="s">
        <v>66</v>
      </c>
      <c r="F39" s="7">
        <v>300</v>
      </c>
      <c r="G39" s="6" t="s">
        <v>20</v>
      </c>
      <c r="H39" s="6" t="s">
        <v>17</v>
      </c>
    </row>
    <row r="40" ht="14.25">
      <c r="A40" s="4">
        <v>45585</v>
      </c>
      <c r="B40" s="5">
        <f>MONTH(Tabela1[[#This Row],[Data]])</f>
        <v>10</v>
      </c>
      <c r="C40" s="6" t="s">
        <v>13</v>
      </c>
      <c r="D40" s="6" t="s">
        <v>36</v>
      </c>
      <c r="E40" s="6" t="s">
        <v>67</v>
      </c>
      <c r="F40" s="7">
        <v>800</v>
      </c>
      <c r="G40" s="6" t="s">
        <v>11</v>
      </c>
      <c r="H40" s="6" t="s">
        <v>21</v>
      </c>
    </row>
    <row r="41" ht="14.25">
      <c r="A41" s="4">
        <v>45587</v>
      </c>
      <c r="B41" s="5">
        <f>MONTH(Tabela1[[#This Row],[Data]])</f>
        <v>10</v>
      </c>
      <c r="C41" s="6" t="s">
        <v>13</v>
      </c>
      <c r="D41" s="6" t="s">
        <v>38</v>
      </c>
      <c r="E41" s="6" t="s">
        <v>68</v>
      </c>
      <c r="F41" s="7">
        <v>250</v>
      </c>
      <c r="G41" s="6" t="s">
        <v>20</v>
      </c>
      <c r="H41" s="6" t="s">
        <v>17</v>
      </c>
    </row>
    <row r="42" ht="14.25">
      <c r="A42" s="4">
        <v>45589</v>
      </c>
      <c r="B42" s="5">
        <f>MONTH(Tabela1[[#This Row],[Data]])</f>
        <v>10</v>
      </c>
      <c r="C42" s="6" t="s">
        <v>13</v>
      </c>
      <c r="D42" s="6" t="s">
        <v>42</v>
      </c>
      <c r="E42" s="6" t="s">
        <v>69</v>
      </c>
      <c r="F42" s="7">
        <v>150</v>
      </c>
      <c r="G42" s="6" t="s">
        <v>16</v>
      </c>
      <c r="H42" s="6" t="s">
        <v>21</v>
      </c>
    </row>
    <row r="43" ht="14.25">
      <c r="A43" s="4">
        <v>45591</v>
      </c>
      <c r="B43" s="5">
        <f>MONTH(Tabela1[[#This Row],[Data]])</f>
        <v>10</v>
      </c>
      <c r="C43" s="6" t="s">
        <v>13</v>
      </c>
      <c r="D43" s="6" t="s">
        <v>40</v>
      </c>
      <c r="E43" s="6" t="s">
        <v>70</v>
      </c>
      <c r="F43" s="7">
        <v>250</v>
      </c>
      <c r="G43" s="6" t="s">
        <v>11</v>
      </c>
      <c r="H43" s="6" t="s">
        <v>17</v>
      </c>
    </row>
    <row r="44" ht="14.25">
      <c r="A44" s="4">
        <v>45595</v>
      </c>
      <c r="B44" s="5">
        <f>MONTH(Tabela1[[#This Row],[Data]])</f>
        <v>10</v>
      </c>
      <c r="C44" s="6" t="s">
        <v>13</v>
      </c>
      <c r="D44" s="6" t="s">
        <v>46</v>
      </c>
      <c r="E44" s="6" t="s">
        <v>71</v>
      </c>
      <c r="F44" s="7">
        <v>220</v>
      </c>
      <c r="G44" s="6" t="s">
        <v>11</v>
      </c>
      <c r="H44" s="6" t="s">
        <v>17</v>
      </c>
    </row>
    <row r="45" ht="14.25">
      <c r="A45" s="4">
        <v>45596</v>
      </c>
      <c r="B45" s="5">
        <f>MONTH(Tabela1[[#This Row],[Data]])</f>
        <v>10</v>
      </c>
      <c r="C45" s="6" t="s">
        <v>13</v>
      </c>
      <c r="D45" s="6" t="s">
        <v>44</v>
      </c>
      <c r="E45" s="6" t="s">
        <v>72</v>
      </c>
      <c r="F45" s="7">
        <v>500</v>
      </c>
      <c r="G45" s="6" t="s">
        <v>20</v>
      </c>
      <c r="H45" s="6" t="s">
        <v>17</v>
      </c>
    </row>
  </sheetData>
  <printOptions headings="0" gridLines="0"/>
  <pageMargins left="0.511811024" right="0.511811024" top="0.78740157500000008" bottom="0.78740157500000008" header="0.31496062000000014" footer="0.31496062000000014"/>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2" max="2" width="19.54296875"/>
    <col bestFit="1" customWidth="1" min="3" max="3" width="12.6640625"/>
    <col bestFit="1" customWidth="1" min="6" max="6" width="18.7109375"/>
    <col bestFit="1" customWidth="1" min="7" max="7" width="12.28125"/>
  </cols>
  <sheetData>
    <row r="1">
      <c r="B1" t="s">
        <v>2</v>
      </c>
      <c r="C1" t="s">
        <v>13</v>
      </c>
      <c r="F1" t="s">
        <v>2</v>
      </c>
      <c r="G1" t="s">
        <v>8</v>
      </c>
    </row>
    <row r="2"/>
    <row r="3">
      <c r="B3" t="s">
        <v>73</v>
      </c>
      <c r="C3" t="s">
        <v>74</v>
      </c>
      <c r="F3" t="s">
        <v>73</v>
      </c>
      <c r="G3" t="s">
        <v>74</v>
      </c>
    </row>
    <row r="4">
      <c r="B4" s="8" t="s">
        <v>14</v>
      </c>
      <c r="C4" s="9">
        <v>600</v>
      </c>
      <c r="F4" s="8" t="s">
        <v>51</v>
      </c>
      <c r="G4" s="9">
        <v>1200</v>
      </c>
    </row>
    <row r="5">
      <c r="B5" s="8" t="s">
        <v>40</v>
      </c>
      <c r="C5" s="9">
        <v>250</v>
      </c>
      <c r="F5" s="8" t="s">
        <v>30</v>
      </c>
      <c r="G5" s="9">
        <v>800</v>
      </c>
    </row>
    <row r="6">
      <c r="B6" s="8" t="s">
        <v>26</v>
      </c>
      <c r="C6" s="9">
        <v>350</v>
      </c>
      <c r="F6" s="8" t="s">
        <v>9</v>
      </c>
      <c r="G6" s="9">
        <v>15000</v>
      </c>
    </row>
    <row r="7">
      <c r="B7" s="8" t="s">
        <v>34</v>
      </c>
      <c r="C7" s="9">
        <v>300</v>
      </c>
      <c r="F7" s="8" t="s">
        <v>64</v>
      </c>
      <c r="G7" s="9">
        <v>1500</v>
      </c>
    </row>
    <row r="8">
      <c r="B8" s="8" t="s">
        <v>46</v>
      </c>
      <c r="C8" s="9">
        <v>220</v>
      </c>
      <c r="F8" s="8" t="s">
        <v>75</v>
      </c>
      <c r="G8" s="9">
        <v>18500</v>
      </c>
    </row>
    <row r="9">
      <c r="B9" s="8" t="s">
        <v>22</v>
      </c>
      <c r="C9" s="9">
        <v>180</v>
      </c>
    </row>
    <row r="10">
      <c r="B10" s="8" t="s">
        <v>42</v>
      </c>
      <c r="C10" s="9">
        <v>150</v>
      </c>
    </row>
    <row r="11">
      <c r="B11" s="8" t="s">
        <v>38</v>
      </c>
      <c r="C11" s="9">
        <v>250</v>
      </c>
    </row>
    <row r="12">
      <c r="B12" s="8" t="s">
        <v>24</v>
      </c>
      <c r="C12" s="9">
        <v>120</v>
      </c>
    </row>
    <row r="13">
      <c r="B13" s="8" t="s">
        <v>32</v>
      </c>
      <c r="C13" s="9">
        <v>450</v>
      </c>
    </row>
    <row r="14">
      <c r="B14" s="8" t="s">
        <v>18</v>
      </c>
      <c r="C14" s="9">
        <v>200</v>
      </c>
    </row>
    <row r="15">
      <c r="B15" s="8" t="s">
        <v>36</v>
      </c>
      <c r="C15" s="9">
        <v>800</v>
      </c>
    </row>
    <row r="16">
      <c r="B16" s="8" t="s">
        <v>28</v>
      </c>
      <c r="C16" s="9">
        <v>400</v>
      </c>
    </row>
    <row r="17">
      <c r="B17" s="8" t="s">
        <v>44</v>
      </c>
      <c r="C17" s="9">
        <v>500</v>
      </c>
    </row>
    <row r="18">
      <c r="B18" s="8" t="s">
        <v>75</v>
      </c>
      <c r="C18" s="9">
        <v>4770</v>
      </c>
    </row>
    <row r="19"/>
    <row r="20"/>
    <row r="21"/>
    <row r="22"/>
    <row r="23"/>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4" max="4" width="21.28125"/>
    <col customWidth="1" min="5" max="5" width="32.421875"/>
  </cols>
  <sheetData>
    <row r="1" s="10" customFormat="1" ht="67.5" customHeight="1"/>
    <row r="3" ht="14.25">
      <c r="D3" t="s">
        <v>76</v>
      </c>
      <c r="E3" s="11">
        <f>SUM(Tabela3[Depósito Resrvado])</f>
        <v>2437</v>
      </c>
    </row>
    <row r="4" ht="14.25">
      <c r="D4" s="12" t="s">
        <v>77</v>
      </c>
      <c r="E4" s="13">
        <v>20000</v>
      </c>
    </row>
    <row r="5" ht="14.25"/>
    <row r="6">
      <c r="D6" t="s">
        <v>78</v>
      </c>
      <c r="E6" t="s">
        <v>79</v>
      </c>
    </row>
    <row r="7">
      <c r="D7" s="1">
        <v>44940</v>
      </c>
      <c r="E7" s="14">
        <v>50</v>
      </c>
    </row>
    <row r="8">
      <c r="D8" s="1">
        <v>44941</v>
      </c>
      <c r="E8" s="14">
        <v>109</v>
      </c>
    </row>
    <row r="9">
      <c r="D9" s="1">
        <v>44942</v>
      </c>
      <c r="E9" s="14">
        <v>30</v>
      </c>
    </row>
    <row r="10">
      <c r="D10" s="1">
        <v>44943</v>
      </c>
      <c r="E10" s="14">
        <v>36</v>
      </c>
    </row>
    <row r="11">
      <c r="D11" s="1">
        <v>44944</v>
      </c>
      <c r="E11" s="14">
        <v>466</v>
      </c>
    </row>
    <row r="12">
      <c r="D12" s="1">
        <v>44945</v>
      </c>
      <c r="E12" s="14">
        <v>475</v>
      </c>
    </row>
    <row r="13">
      <c r="D13" s="1">
        <v>44946</v>
      </c>
      <c r="E13" s="14">
        <v>379</v>
      </c>
    </row>
    <row r="14">
      <c r="D14" s="1">
        <v>44947</v>
      </c>
      <c r="E14" s="14">
        <v>14</v>
      </c>
    </row>
    <row r="15">
      <c r="D15" s="1">
        <v>44948</v>
      </c>
      <c r="E15" s="14">
        <v>52</v>
      </c>
    </row>
    <row r="16">
      <c r="D16" s="1">
        <v>44949</v>
      </c>
      <c r="E16" s="14">
        <v>479</v>
      </c>
    </row>
    <row r="17">
      <c r="D17" s="1">
        <v>44950</v>
      </c>
      <c r="E17" s="14">
        <v>347</v>
      </c>
    </row>
    <row r="18"/>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H1" zoomScale="100" workbookViewId="0">
      <selection activeCell="A1" activeCellId="0" sqref="A1"/>
    </sheetView>
  </sheetViews>
  <sheetFormatPr defaultRowHeight="14.25"/>
  <cols>
    <col customWidth="1" min="1" max="1" style="10" width="28.00390625"/>
    <col min="2" max="21" style="15" width="9.140625"/>
  </cols>
  <sheetData>
    <row r="4" ht="14.25">
      <c r="A4" s="16"/>
    </row>
    <row r="13">
      <c r="F13" s="15"/>
    </row>
    <row r="17" ht="15">
      <c r="N17" s="17"/>
    </row>
    <row r="23" ht="15">
      <c r="H23" s="17"/>
    </row>
    <row r="75" ht="15">
      <c r="D75" s="17"/>
    </row>
    <row r="80" ht="15">
      <c r="C80" s="17"/>
    </row>
    <row r="86" ht="15">
      <c r="D86" s="17"/>
    </row>
    <row r="91" ht="15">
      <c r="C91" s="17"/>
    </row>
    <row r="94" ht="15">
      <c r="E94" s="17"/>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extLst>
    <ext xmlns:x14="http://schemas.microsoft.com/office/spreadsheetml/2009/9/main" uri="{A8765BA9-456A-4dab-B4F3-ACF838C121DE}">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ONLYOFFICE/8.2.2.22</Application>
  <DocSecurity>0</DocSecurity>
  <ScaleCrop>0</ScaleCrop>
  <HeadingPairs>
    <vt:vector size="0" baseType="variant"/>
  </HeadingPairs>
  <TitlesOfParts>
    <vt:vector size="0" baseType="lpstr"/>
  </TitlesOfParts>
  <Company/>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revision>5</cp:revision>
  <dcterms:modified xsi:type="dcterms:W3CDTF">2025-01-15T23:54:16Z</dcterms:modified>
</cp:coreProperties>
</file>