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lejandrogarciaruiz/Desktop/DCI_Matematicas_para_Investigacion/ParaTablasEnLatex/"/>
    </mc:Choice>
  </mc:AlternateContent>
  <xr:revisionPtr revIDLastSave="0" documentId="13_ncr:1_{6455B0E2-452B-2C4E-825B-348FF436C9EB}" xr6:coauthVersionLast="47" xr6:coauthVersionMax="47" xr10:uidLastSave="{00000000-0000-0000-0000-000000000000}"/>
  <bookViews>
    <workbookView xWindow="0" yWindow="500" windowWidth="25600" windowHeight="12340" xr2:uid="{00000000-000D-0000-FFFF-FFFF00000000}"/>
  </bookViews>
  <sheets>
    <sheet name="ParaLatex" sheetId="5" r:id="rId1"/>
    <sheet name="Plantill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3" i="5" l="1"/>
  <c r="J3" i="5"/>
  <c r="B26" i="5"/>
  <c r="C26" i="5"/>
  <c r="D26" i="5"/>
  <c r="E26" i="5"/>
  <c r="F26" i="5"/>
  <c r="G26" i="5"/>
  <c r="H26" i="5"/>
  <c r="I26" i="5"/>
  <c r="J26" i="5"/>
  <c r="B27" i="5"/>
  <c r="C27" i="5"/>
  <c r="D27" i="5"/>
  <c r="E27" i="5"/>
  <c r="F27" i="5"/>
  <c r="G27" i="5"/>
  <c r="H27" i="5"/>
  <c r="I27" i="5"/>
  <c r="J27" i="5"/>
  <c r="B28" i="5"/>
  <c r="C28" i="5"/>
  <c r="D28" i="5"/>
  <c r="E28" i="5"/>
  <c r="F28" i="5"/>
  <c r="G28" i="5"/>
  <c r="H28" i="5"/>
  <c r="I28" i="5"/>
  <c r="J28" i="5"/>
  <c r="B29" i="5"/>
  <c r="C29" i="5"/>
  <c r="D29" i="5"/>
  <c r="E29" i="5"/>
  <c r="F29" i="5"/>
  <c r="G29" i="5"/>
  <c r="H29" i="5"/>
  <c r="I29" i="5"/>
  <c r="J29" i="5"/>
  <c r="B30" i="5"/>
  <c r="C30" i="5"/>
  <c r="D30" i="5"/>
  <c r="E30" i="5"/>
  <c r="F30" i="5"/>
  <c r="G30" i="5"/>
  <c r="H30" i="5"/>
  <c r="I30" i="5"/>
  <c r="J30" i="5"/>
  <c r="B31" i="5"/>
  <c r="C31" i="5"/>
  <c r="D31" i="5"/>
  <c r="E31" i="5"/>
  <c r="F31" i="5"/>
  <c r="G31" i="5"/>
  <c r="H31" i="5"/>
  <c r="I31" i="5"/>
  <c r="J31" i="5"/>
  <c r="B32" i="5"/>
  <c r="C32" i="5"/>
  <c r="D32" i="5"/>
  <c r="E32" i="5"/>
  <c r="F32" i="5"/>
  <c r="G32" i="5"/>
  <c r="H32" i="5"/>
  <c r="I32" i="5"/>
  <c r="J32" i="5"/>
  <c r="B33" i="5"/>
  <c r="C33" i="5"/>
  <c r="D33" i="5"/>
  <c r="E33" i="5"/>
  <c r="F33" i="5"/>
  <c r="G33" i="5"/>
  <c r="H33" i="5"/>
  <c r="I33" i="5"/>
  <c r="B6" i="5"/>
  <c r="C6" i="5"/>
  <c r="D6" i="5"/>
  <c r="E6" i="5"/>
  <c r="F6" i="5"/>
  <c r="G6" i="5"/>
  <c r="H6" i="5"/>
  <c r="I6" i="5"/>
  <c r="J6" i="5"/>
  <c r="B7" i="5"/>
  <c r="C7" i="5"/>
  <c r="D7" i="5"/>
  <c r="E7" i="5"/>
  <c r="F7" i="5"/>
  <c r="G7" i="5"/>
  <c r="H7" i="5"/>
  <c r="I7" i="5"/>
  <c r="J7" i="5"/>
  <c r="B8" i="5"/>
  <c r="C8" i="5"/>
  <c r="D8" i="5"/>
  <c r="E8" i="5"/>
  <c r="F8" i="5"/>
  <c r="G8" i="5"/>
  <c r="H8" i="5"/>
  <c r="I8" i="5"/>
  <c r="J8" i="5"/>
  <c r="B9" i="5"/>
  <c r="C9" i="5"/>
  <c r="D9" i="5"/>
  <c r="E9" i="5"/>
  <c r="F9" i="5"/>
  <c r="G9" i="5"/>
  <c r="H9" i="5"/>
  <c r="I9" i="5"/>
  <c r="J9" i="5"/>
  <c r="B10" i="5"/>
  <c r="C10" i="5"/>
  <c r="D10" i="5"/>
  <c r="E10" i="5"/>
  <c r="F10" i="5"/>
  <c r="G10" i="5"/>
  <c r="H10" i="5"/>
  <c r="I10" i="5"/>
  <c r="J10" i="5"/>
  <c r="B11" i="5"/>
  <c r="C11" i="5"/>
  <c r="D11" i="5"/>
  <c r="E11" i="5"/>
  <c r="F11" i="5"/>
  <c r="G11" i="5"/>
  <c r="H11" i="5"/>
  <c r="I11" i="5"/>
  <c r="J11" i="5"/>
  <c r="B12" i="5"/>
  <c r="C12" i="5"/>
  <c r="D12" i="5"/>
  <c r="E12" i="5"/>
  <c r="F12" i="5"/>
  <c r="G12" i="5"/>
  <c r="H12" i="5"/>
  <c r="I12" i="5"/>
  <c r="J12" i="5"/>
  <c r="B13" i="5"/>
  <c r="A13" i="5" s="1"/>
  <c r="C13" i="5"/>
  <c r="D13" i="5"/>
  <c r="E13" i="5"/>
  <c r="F13" i="5"/>
  <c r="G13" i="5"/>
  <c r="H13" i="5"/>
  <c r="I13" i="5"/>
  <c r="J13" i="5"/>
  <c r="B14" i="5"/>
  <c r="C14" i="5"/>
  <c r="D14" i="5"/>
  <c r="E14" i="5"/>
  <c r="F14" i="5"/>
  <c r="G14" i="5"/>
  <c r="H14" i="5"/>
  <c r="I14" i="5"/>
  <c r="J14" i="5"/>
  <c r="B15" i="5"/>
  <c r="C15" i="5"/>
  <c r="D15" i="5"/>
  <c r="E15" i="5"/>
  <c r="F15" i="5"/>
  <c r="G15" i="5"/>
  <c r="H15" i="5"/>
  <c r="I15" i="5"/>
  <c r="J15" i="5"/>
  <c r="B16" i="5"/>
  <c r="C16" i="5"/>
  <c r="D16" i="5"/>
  <c r="E16" i="5"/>
  <c r="F16" i="5"/>
  <c r="G16" i="5"/>
  <c r="H16" i="5"/>
  <c r="I16" i="5"/>
  <c r="J16" i="5"/>
  <c r="B17" i="5"/>
  <c r="C17" i="5"/>
  <c r="D17" i="5"/>
  <c r="E17" i="5"/>
  <c r="F17" i="5"/>
  <c r="G17" i="5"/>
  <c r="H17" i="5"/>
  <c r="I17" i="5"/>
  <c r="J17" i="5"/>
  <c r="B18" i="5"/>
  <c r="C18" i="5"/>
  <c r="D18" i="5"/>
  <c r="E18" i="5"/>
  <c r="F18" i="5"/>
  <c r="G18" i="5"/>
  <c r="H18" i="5"/>
  <c r="I18" i="5"/>
  <c r="J18" i="5"/>
  <c r="B19" i="5"/>
  <c r="C19" i="5"/>
  <c r="D19" i="5"/>
  <c r="E19" i="5"/>
  <c r="F19" i="5"/>
  <c r="G19" i="5"/>
  <c r="H19" i="5"/>
  <c r="I19" i="5"/>
  <c r="J19" i="5"/>
  <c r="B20" i="5"/>
  <c r="C20" i="5"/>
  <c r="D20" i="5"/>
  <c r="E20" i="5"/>
  <c r="F20" i="5"/>
  <c r="G20" i="5"/>
  <c r="H20" i="5"/>
  <c r="I20" i="5"/>
  <c r="J20" i="5"/>
  <c r="B21" i="5"/>
  <c r="C21" i="5"/>
  <c r="D21" i="5"/>
  <c r="E21" i="5"/>
  <c r="F21" i="5"/>
  <c r="G21" i="5"/>
  <c r="H21" i="5"/>
  <c r="I21" i="5"/>
  <c r="J21" i="5"/>
  <c r="B22" i="5"/>
  <c r="C22" i="5"/>
  <c r="D22" i="5"/>
  <c r="E22" i="5"/>
  <c r="F22" i="5"/>
  <c r="G22" i="5"/>
  <c r="H22" i="5"/>
  <c r="I22" i="5"/>
  <c r="J22" i="5"/>
  <c r="B23" i="5"/>
  <c r="A23" i="5" s="1"/>
  <c r="C23" i="5"/>
  <c r="D23" i="5"/>
  <c r="E23" i="5"/>
  <c r="F23" i="5"/>
  <c r="G23" i="5"/>
  <c r="H23" i="5"/>
  <c r="I23" i="5"/>
  <c r="J23" i="5"/>
  <c r="B24" i="5"/>
  <c r="C24" i="5"/>
  <c r="D24" i="5"/>
  <c r="E24" i="5"/>
  <c r="F24" i="5"/>
  <c r="G24" i="5"/>
  <c r="H24" i="5"/>
  <c r="I24" i="5"/>
  <c r="J24" i="5"/>
  <c r="B25" i="5"/>
  <c r="C25" i="5"/>
  <c r="D25" i="5"/>
  <c r="E25" i="5"/>
  <c r="F25" i="5"/>
  <c r="G25" i="5"/>
  <c r="H25" i="5"/>
  <c r="I25" i="5"/>
  <c r="J25" i="5"/>
  <c r="J5" i="5"/>
  <c r="J4" i="5"/>
  <c r="B4" i="5"/>
  <c r="C4" i="5"/>
  <c r="D4" i="5"/>
  <c r="E4" i="5"/>
  <c r="F4" i="5"/>
  <c r="G4" i="5"/>
  <c r="H4" i="5"/>
  <c r="I4" i="5"/>
  <c r="B5" i="5"/>
  <c r="C5" i="5"/>
  <c r="D5" i="5"/>
  <c r="E5" i="5"/>
  <c r="F5" i="5"/>
  <c r="G5" i="5"/>
  <c r="H5" i="5"/>
  <c r="I5" i="5"/>
  <c r="G3" i="5"/>
  <c r="H3" i="5"/>
  <c r="I3" i="5"/>
  <c r="C3" i="5"/>
  <c r="D3" i="5"/>
  <c r="E3" i="5"/>
  <c r="F3" i="5"/>
  <c r="B3" i="5"/>
  <c r="A20" i="5" l="1"/>
  <c r="A3" i="5"/>
  <c r="A22" i="5"/>
  <c r="A21" i="5"/>
  <c r="A12" i="5"/>
  <c r="A11" i="5"/>
  <c r="A32" i="5"/>
  <c r="A30" i="5"/>
  <c r="A31" i="5"/>
  <c r="A4" i="5"/>
  <c r="A24" i="5"/>
  <c r="A14" i="5"/>
  <c r="A33" i="5"/>
  <c r="A15" i="5"/>
  <c r="A5" i="5"/>
  <c r="A17" i="5"/>
  <c r="A9" i="5"/>
  <c r="A29" i="5"/>
  <c r="A26" i="5"/>
  <c r="A25" i="5"/>
  <c r="A18" i="5"/>
  <c r="A8" i="5"/>
  <c r="A7" i="5"/>
  <c r="A6" i="5"/>
  <c r="A27" i="5"/>
  <c r="A19" i="5"/>
  <c r="A16" i="5"/>
  <c r="A28" i="5"/>
  <c r="A10" i="5"/>
</calcChain>
</file>

<file path=xl/sharedStrings.xml><?xml version="1.0" encoding="utf-8"?>
<sst xmlns="http://schemas.openxmlformats.org/spreadsheetml/2006/main" count="80" uniqueCount="50">
  <si>
    <t>NOMBRE</t>
  </si>
  <si>
    <t>CLASE</t>
  </si>
  <si>
    <t>Juan</t>
  </si>
  <si>
    <t>Medio</t>
  </si>
  <si>
    <t>María</t>
  </si>
  <si>
    <t>Carlos</t>
  </si>
  <si>
    <t>Alto</t>
  </si>
  <si>
    <t>Ana</t>
  </si>
  <si>
    <t>Luis</t>
  </si>
  <si>
    <t>Elena</t>
  </si>
  <si>
    <t>Pedro</t>
  </si>
  <si>
    <t>Laura</t>
  </si>
  <si>
    <t>Bajo</t>
  </si>
  <si>
    <t>Sofía</t>
  </si>
  <si>
    <t>Andrés</t>
  </si>
  <si>
    <t>Marta</t>
  </si>
  <si>
    <t>Diego</t>
  </si>
  <si>
    <t>Lucía</t>
  </si>
  <si>
    <t>Javier</t>
  </si>
  <si>
    <t>Paula</t>
  </si>
  <si>
    <t>Sergio</t>
  </si>
  <si>
    <t>Clara</t>
  </si>
  <si>
    <t>Hugo</t>
  </si>
  <si>
    <t>Isabel</t>
  </si>
  <si>
    <t>Manuel</t>
  </si>
  <si>
    <t>Carmen</t>
  </si>
  <si>
    <t>Álvaro</t>
  </si>
  <si>
    <t>Teresa</t>
  </si>
  <si>
    <t>Raúl</t>
  </si>
  <si>
    <t>Antonio</t>
  </si>
  <si>
    <t>Julia</t>
  </si>
  <si>
    <t>Fernando</t>
  </si>
  <si>
    <t>Alicia</t>
  </si>
  <si>
    <t>Miguel</t>
  </si>
  <si>
    <t>ID</t>
  </si>
  <si>
    <r>
      <t>\begin</t>
    </r>
    <r>
      <rPr>
        <sz val="14"/>
        <color rgb="FF999999"/>
        <rFont val="Monaco"/>
        <family val="2"/>
      </rPr>
      <t>{</t>
    </r>
    <r>
      <rPr>
        <sz val="14"/>
        <color rgb="FF990055"/>
        <rFont val="Monaco"/>
        <family val="2"/>
      </rPr>
      <t>table</t>
    </r>
    <r>
      <rPr>
        <sz val="14"/>
        <color rgb="FF999999"/>
        <rFont val="Monaco"/>
        <family val="2"/>
      </rPr>
      <t>}[]</t>
    </r>
  </si>
  <si>
    <t>alineado a la izquierda para cada columna</t>
  </si>
  <si>
    <t>a</t>
  </si>
  <si>
    <t>l</t>
  </si>
  <si>
    <t>c</t>
  </si>
  <si>
    <t>r</t>
  </si>
  <si>
    <t>PESO</t>
  </si>
  <si>
    <t>EDAD</t>
  </si>
  <si>
    <t>ESTATURA</t>
  </si>
  <si>
    <t>GLUCOSA</t>
  </si>
  <si>
    <t>COLESTEROL</t>
  </si>
  <si>
    <t>TRIGLICÉRIDOS</t>
  </si>
  <si>
    <t>\end{tabular}</t>
  </si>
  <si>
    <t>\end{table}</t>
  </si>
  <si>
    <r>
      <t>\begin</t>
    </r>
    <r>
      <rPr>
        <sz val="14"/>
        <color rgb="FF999999"/>
        <rFont val="Monaco"/>
        <family val="2"/>
      </rPr>
      <t>{</t>
    </r>
    <r>
      <rPr>
        <sz val="14"/>
        <color rgb="FF990055"/>
        <rFont val="Monaco"/>
        <family val="2"/>
      </rPr>
      <t>tabular</t>
    </r>
    <r>
      <rPr>
        <sz val="14"/>
        <color rgb="FF999999"/>
        <rFont val="Monaco"/>
        <family val="2"/>
      </rPr>
      <t>}{|c|c|c|c|c|c|c|c|c|}</t>
    </r>
    <r>
      <rPr>
        <sz val="14"/>
        <color rgb="FF007700"/>
        <rFont val="Monaco"/>
        <family val="2"/>
      </rPr>
      <t xml:space="preserve"> \hline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</si>
</sst>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Tenorite"/>
    </font>
    <font>
      <sz val="18"/>
      <color theme="1"/>
      <name val="Tenorite"/>
    </font>
    <font>
      <sz val="14"/>
      <color rgb="FF000000"/>
      <name val="Monaco"/>
      <family val="2"/>
    </font>
    <font>
      <sz val="14"/>
      <color rgb="FF007700"/>
      <name val="Monaco"/>
      <family val="2"/>
    </font>
    <font>
      <sz val="14"/>
      <color rgb="FF999999"/>
      <name val="Monaco"/>
      <family val="2"/>
    </font>
    <font>
      <sz val="14"/>
      <color rgb="FF990055"/>
      <name val="Monaco"/>
      <family val="2"/>
    </font>
    <font>
      <b/>
      <sz val="2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4" fillId="0" borderId="0" xfId="0" applyFont="1"/>
    <xf numFmtId="0" fontId="4" fillId="0" borderId="0" xfId="1" applyFont="1" applyAlignment="1">
      <alignment horizontal="center" vertical="center"/>
    </xf>
    <xf numFmtId="0" fontId="4" fillId="0" borderId="0" xfId="1" applyFont="1"/>
    <xf numFmtId="2" fontId="4" fillId="0" borderId="0" xfId="1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6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9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D8ED9A"/>
      <color rgb="FFFFF3CD"/>
      <color rgb="FFF2F1CA"/>
      <color rgb="FFF8F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893A6-50EE-7849-978B-16AC5F75DE92}">
  <dimension ref="A1:U35"/>
  <sheetViews>
    <sheetView tabSelected="1" zoomScale="130" zoomScaleNormal="130" workbookViewId="0"/>
  </sheetViews>
  <sheetFormatPr baseColWidth="10" defaultRowHeight="15" x14ac:dyDescent="0.2"/>
  <cols>
    <col min="1" max="1" width="107.6640625" bestFit="1" customWidth="1"/>
    <col min="2" max="2" width="5.5" bestFit="1" customWidth="1"/>
    <col min="3" max="3" width="11" bestFit="1" customWidth="1"/>
    <col min="4" max="4" width="15.5" bestFit="1" customWidth="1"/>
    <col min="5" max="5" width="18.1640625" bestFit="1" customWidth="1"/>
    <col min="6" max="6" width="32.1640625" bestFit="1" customWidth="1"/>
  </cols>
  <sheetData>
    <row r="1" spans="1:21" ht="19" x14ac:dyDescent="0.25">
      <c r="A1" s="7" t="s">
        <v>35</v>
      </c>
    </row>
    <row r="2" spans="1:21" ht="29" x14ac:dyDescent="0.35">
      <c r="A2" s="7" t="s">
        <v>49</v>
      </c>
      <c r="P2" t="s">
        <v>36</v>
      </c>
      <c r="Q2" s="11" t="s">
        <v>38</v>
      </c>
      <c r="R2" s="11"/>
      <c r="S2" s="11" t="s">
        <v>39</v>
      </c>
      <c r="T2" s="11"/>
      <c r="U2" s="11" t="s">
        <v>40</v>
      </c>
    </row>
    <row r="3" spans="1:21" ht="19" x14ac:dyDescent="0.25">
      <c r="A3" t="str">
        <f>_xlfn.CONCAT(B3,C3,D3,E3,F3,G3,H3,I3,J3, "  \hline")</f>
        <v>ID&amp;NOMBRE&amp;PESO&amp;EDAD&amp;ESTATURA&amp;GLUCOSA&amp;COLESTEROL&amp;TRIGLICÉRIDOS&amp;CLASE\\  \hline</v>
      </c>
      <c r="B3" s="8" t="str">
        <f>_xlfn.CONCAT(Plantilla!A1,"&amp;")</f>
        <v>ID&amp;</v>
      </c>
      <c r="C3" s="8" t="str">
        <f>_xlfn.CONCAT(Plantilla!B1,"&amp;")</f>
        <v>NOMBRE&amp;</v>
      </c>
      <c r="D3" s="8" t="str">
        <f>_xlfn.CONCAT(Plantilla!C1,"&amp;")</f>
        <v>PESO&amp;</v>
      </c>
      <c r="E3" s="8" t="str">
        <f>_xlfn.CONCAT(Plantilla!D1,"&amp;")</f>
        <v>EDAD&amp;</v>
      </c>
      <c r="F3" s="8" t="str">
        <f>_xlfn.CONCAT(Plantilla!E1,"&amp;")</f>
        <v>ESTATURA&amp;</v>
      </c>
      <c r="G3" s="8" t="str">
        <f>_xlfn.CONCAT(Plantilla!F1,"&amp;")</f>
        <v>GLUCOSA&amp;</v>
      </c>
      <c r="H3" s="8" t="str">
        <f>_xlfn.CONCAT(Plantilla!G1,"&amp;")</f>
        <v>COLESTEROL&amp;</v>
      </c>
      <c r="I3" s="8" t="str">
        <f>_xlfn.CONCAT(Plantilla!H1,"&amp;")</f>
        <v>TRIGLICÉRIDOS&amp;</v>
      </c>
      <c r="J3" s="8" t="str">
        <f>_xlfn.CONCAT(Plantilla!I1,"\\")</f>
        <v>CLASE\\</v>
      </c>
      <c r="K3" s="8"/>
      <c r="Q3" t="s">
        <v>37</v>
      </c>
      <c r="S3" s="9" t="s">
        <v>37</v>
      </c>
      <c r="U3" s="10" t="s">
        <v>37</v>
      </c>
    </row>
    <row r="4" spans="1:21" ht="19" x14ac:dyDescent="0.25">
      <c r="A4" t="str">
        <f t="shared" ref="A4:A35" si="0">_xlfn.CONCAT(B4,C4,D4,E4,F4,G4,H4,I4,J4, "  \hline")</f>
        <v>1&amp;Juan&amp;70&amp;25&amp;1.75&amp;90&amp;180&amp;150&amp;Medio\\  \hline</v>
      </c>
      <c r="B4" s="8" t="str">
        <f>_xlfn.CONCAT(Plantilla!A2,"&amp;")</f>
        <v>1&amp;</v>
      </c>
      <c r="C4" s="8" t="str">
        <f>_xlfn.CONCAT(Plantilla!B2,"&amp;")</f>
        <v>Juan&amp;</v>
      </c>
      <c r="D4" s="8" t="str">
        <f>_xlfn.CONCAT(Plantilla!C2,"&amp;")</f>
        <v>70&amp;</v>
      </c>
      <c r="E4" s="8" t="str">
        <f>_xlfn.CONCAT(Plantilla!D2,"&amp;")</f>
        <v>25&amp;</v>
      </c>
      <c r="F4" s="8" t="str">
        <f>_xlfn.CONCAT(Plantilla!E2,"&amp;")</f>
        <v>1.75&amp;</v>
      </c>
      <c r="G4" s="8" t="str">
        <f>_xlfn.CONCAT(Plantilla!F2,"&amp;")</f>
        <v>90&amp;</v>
      </c>
      <c r="H4" s="8" t="str">
        <f>_xlfn.CONCAT(Plantilla!G2,"&amp;")</f>
        <v>180&amp;</v>
      </c>
      <c r="I4" s="8" t="str">
        <f>_xlfn.CONCAT(Plantilla!H2,"&amp;")</f>
        <v>150&amp;</v>
      </c>
      <c r="J4" s="8" t="str">
        <f>_xlfn.CONCAT(Plantilla!I2,"\\")</f>
        <v>Medio\\</v>
      </c>
    </row>
    <row r="5" spans="1:21" ht="19" x14ac:dyDescent="0.25">
      <c r="A5" t="str">
        <f t="shared" si="0"/>
        <v>2&amp;María&amp;60&amp;30&amp;1.65&amp;85&amp;170&amp;140&amp;Medio\\  \hline</v>
      </c>
      <c r="B5" s="8" t="str">
        <f>_xlfn.CONCAT(Plantilla!A3,"&amp;")</f>
        <v>2&amp;</v>
      </c>
      <c r="C5" s="8" t="str">
        <f>_xlfn.CONCAT(Plantilla!B3,"&amp;")</f>
        <v>María&amp;</v>
      </c>
      <c r="D5" s="8" t="str">
        <f>_xlfn.CONCAT(Plantilla!C3,"&amp;")</f>
        <v>60&amp;</v>
      </c>
      <c r="E5" s="8" t="str">
        <f>_xlfn.CONCAT(Plantilla!D3,"&amp;")</f>
        <v>30&amp;</v>
      </c>
      <c r="F5" s="8" t="str">
        <f>_xlfn.CONCAT(Plantilla!E3,"&amp;")</f>
        <v>1.65&amp;</v>
      </c>
      <c r="G5" s="8" t="str">
        <f>_xlfn.CONCAT(Plantilla!F3,"&amp;")</f>
        <v>85&amp;</v>
      </c>
      <c r="H5" s="8" t="str">
        <f>_xlfn.CONCAT(Plantilla!G3,"&amp;")</f>
        <v>170&amp;</v>
      </c>
      <c r="I5" s="8" t="str">
        <f>_xlfn.CONCAT(Plantilla!H3,"&amp;")</f>
        <v>140&amp;</v>
      </c>
      <c r="J5" s="8" t="str">
        <f>_xlfn.CONCAT(Plantilla!I3,"\\")</f>
        <v>Medio\\</v>
      </c>
    </row>
    <row r="6" spans="1:21" ht="19" x14ac:dyDescent="0.25">
      <c r="A6" t="str">
        <f t="shared" si="0"/>
        <v>3&amp;Carlos&amp;80&amp;45&amp;1.8&amp;110&amp;220&amp;200&amp;Alto\\  \hline</v>
      </c>
      <c r="B6" s="8" t="str">
        <f>_xlfn.CONCAT(Plantilla!A4,"&amp;")</f>
        <v>3&amp;</v>
      </c>
      <c r="C6" s="8" t="str">
        <f>_xlfn.CONCAT(Plantilla!B4,"&amp;")</f>
        <v>Carlos&amp;</v>
      </c>
      <c r="D6" s="8" t="str">
        <f>_xlfn.CONCAT(Plantilla!C4,"&amp;")</f>
        <v>80&amp;</v>
      </c>
      <c r="E6" s="8" t="str">
        <f>_xlfn.CONCAT(Plantilla!D4,"&amp;")</f>
        <v>45&amp;</v>
      </c>
      <c r="F6" s="8" t="str">
        <f>_xlfn.CONCAT(Plantilla!E4,"&amp;")</f>
        <v>1.8&amp;</v>
      </c>
      <c r="G6" s="8" t="str">
        <f>_xlfn.CONCAT(Plantilla!F4,"&amp;")</f>
        <v>110&amp;</v>
      </c>
      <c r="H6" s="8" t="str">
        <f>_xlfn.CONCAT(Plantilla!G4,"&amp;")</f>
        <v>220&amp;</v>
      </c>
      <c r="I6" s="8" t="str">
        <f>_xlfn.CONCAT(Plantilla!H4,"&amp;")</f>
        <v>200&amp;</v>
      </c>
      <c r="J6" s="8" t="str">
        <f>_xlfn.CONCAT(Plantilla!I4,"\\")</f>
        <v>Alto\\</v>
      </c>
    </row>
    <row r="7" spans="1:21" ht="19" x14ac:dyDescent="0.25">
      <c r="A7" t="str">
        <f t="shared" si="0"/>
        <v>4&amp;Ana&amp;55&amp;35&amp;1.6&amp;95&amp;190&amp;160&amp;Medio\\  \hline</v>
      </c>
      <c r="B7" s="8" t="str">
        <f>_xlfn.CONCAT(Plantilla!A5,"&amp;")</f>
        <v>4&amp;</v>
      </c>
      <c r="C7" s="8" t="str">
        <f>_xlfn.CONCAT(Plantilla!B5,"&amp;")</f>
        <v>Ana&amp;</v>
      </c>
      <c r="D7" s="8" t="str">
        <f>_xlfn.CONCAT(Plantilla!C5,"&amp;")</f>
        <v>55&amp;</v>
      </c>
      <c r="E7" s="8" t="str">
        <f>_xlfn.CONCAT(Plantilla!D5,"&amp;")</f>
        <v>35&amp;</v>
      </c>
      <c r="F7" s="8" t="str">
        <f>_xlfn.CONCAT(Plantilla!E5,"&amp;")</f>
        <v>1.6&amp;</v>
      </c>
      <c r="G7" s="8" t="str">
        <f>_xlfn.CONCAT(Plantilla!F5,"&amp;")</f>
        <v>95&amp;</v>
      </c>
      <c r="H7" s="8" t="str">
        <f>_xlfn.CONCAT(Plantilla!G5,"&amp;")</f>
        <v>190&amp;</v>
      </c>
      <c r="I7" s="8" t="str">
        <f>_xlfn.CONCAT(Plantilla!H5,"&amp;")</f>
        <v>160&amp;</v>
      </c>
      <c r="J7" s="8" t="str">
        <f>_xlfn.CONCAT(Plantilla!I5,"\\")</f>
        <v>Medio\\</v>
      </c>
    </row>
    <row r="8" spans="1:21" ht="19" x14ac:dyDescent="0.25">
      <c r="A8" t="str">
        <f t="shared" si="0"/>
        <v>5&amp;Luis&amp;90&amp;50&amp;1.7&amp;120&amp;240&amp;250&amp;Alto\\  \hline</v>
      </c>
      <c r="B8" s="8" t="str">
        <f>_xlfn.CONCAT(Plantilla!A6,"&amp;")</f>
        <v>5&amp;</v>
      </c>
      <c r="C8" s="8" t="str">
        <f>_xlfn.CONCAT(Plantilla!B6,"&amp;")</f>
        <v>Luis&amp;</v>
      </c>
      <c r="D8" s="8" t="str">
        <f>_xlfn.CONCAT(Plantilla!C6,"&amp;")</f>
        <v>90&amp;</v>
      </c>
      <c r="E8" s="8" t="str">
        <f>_xlfn.CONCAT(Plantilla!D6,"&amp;")</f>
        <v>50&amp;</v>
      </c>
      <c r="F8" s="8" t="str">
        <f>_xlfn.CONCAT(Plantilla!E6,"&amp;")</f>
        <v>1.7&amp;</v>
      </c>
      <c r="G8" s="8" t="str">
        <f>_xlfn.CONCAT(Plantilla!F6,"&amp;")</f>
        <v>120&amp;</v>
      </c>
      <c r="H8" s="8" t="str">
        <f>_xlfn.CONCAT(Plantilla!G6,"&amp;")</f>
        <v>240&amp;</v>
      </c>
      <c r="I8" s="8" t="str">
        <f>_xlfn.CONCAT(Plantilla!H6,"&amp;")</f>
        <v>250&amp;</v>
      </c>
      <c r="J8" s="8" t="str">
        <f>_xlfn.CONCAT(Plantilla!I6,"\\")</f>
        <v>Alto\\</v>
      </c>
    </row>
    <row r="9" spans="1:21" ht="19" x14ac:dyDescent="0.25">
      <c r="A9" t="str">
        <f t="shared" si="0"/>
        <v>6&amp;Elena&amp;65&amp;40&amp;1.68&amp;100&amp;200&amp;180&amp;Medio\\  \hline</v>
      </c>
      <c r="B9" s="8" t="str">
        <f>_xlfn.CONCAT(Plantilla!A7,"&amp;")</f>
        <v>6&amp;</v>
      </c>
      <c r="C9" s="8" t="str">
        <f>_xlfn.CONCAT(Plantilla!B7,"&amp;")</f>
        <v>Elena&amp;</v>
      </c>
      <c r="D9" s="8" t="str">
        <f>_xlfn.CONCAT(Plantilla!C7,"&amp;")</f>
        <v>65&amp;</v>
      </c>
      <c r="E9" s="8" t="str">
        <f>_xlfn.CONCAT(Plantilla!D7,"&amp;")</f>
        <v>40&amp;</v>
      </c>
      <c r="F9" s="8" t="str">
        <f>_xlfn.CONCAT(Plantilla!E7,"&amp;")</f>
        <v>1.68&amp;</v>
      </c>
      <c r="G9" s="8" t="str">
        <f>_xlfn.CONCAT(Plantilla!F7,"&amp;")</f>
        <v>100&amp;</v>
      </c>
      <c r="H9" s="8" t="str">
        <f>_xlfn.CONCAT(Plantilla!G7,"&amp;")</f>
        <v>200&amp;</v>
      </c>
      <c r="I9" s="8" t="str">
        <f>_xlfn.CONCAT(Plantilla!H7,"&amp;")</f>
        <v>180&amp;</v>
      </c>
      <c r="J9" s="8" t="str">
        <f>_xlfn.CONCAT(Plantilla!I7,"\\")</f>
        <v>Medio\\</v>
      </c>
    </row>
    <row r="10" spans="1:21" ht="19" x14ac:dyDescent="0.25">
      <c r="A10" t="str">
        <f t="shared" si="0"/>
        <v>7&amp;Pedro&amp;75&amp;28&amp;1.78&amp;105&amp;210&amp;190&amp;Alto\\  \hline</v>
      </c>
      <c r="B10" s="8" t="str">
        <f>_xlfn.CONCAT(Plantilla!A8,"&amp;")</f>
        <v>7&amp;</v>
      </c>
      <c r="C10" s="8" t="str">
        <f>_xlfn.CONCAT(Plantilla!B8,"&amp;")</f>
        <v>Pedro&amp;</v>
      </c>
      <c r="D10" s="8" t="str">
        <f>_xlfn.CONCAT(Plantilla!C8,"&amp;")</f>
        <v>75&amp;</v>
      </c>
      <c r="E10" s="8" t="str">
        <f>_xlfn.CONCAT(Plantilla!D8,"&amp;")</f>
        <v>28&amp;</v>
      </c>
      <c r="F10" s="8" t="str">
        <f>_xlfn.CONCAT(Plantilla!E8,"&amp;")</f>
        <v>1.78&amp;</v>
      </c>
      <c r="G10" s="8" t="str">
        <f>_xlfn.CONCAT(Plantilla!F8,"&amp;")</f>
        <v>105&amp;</v>
      </c>
      <c r="H10" s="8" t="str">
        <f>_xlfn.CONCAT(Plantilla!G8,"&amp;")</f>
        <v>210&amp;</v>
      </c>
      <c r="I10" s="8" t="str">
        <f>_xlfn.CONCAT(Plantilla!H8,"&amp;")</f>
        <v>190&amp;</v>
      </c>
      <c r="J10" s="8" t="str">
        <f>_xlfn.CONCAT(Plantilla!I8,"\\")</f>
        <v>Alto\\</v>
      </c>
    </row>
    <row r="11" spans="1:21" ht="19" x14ac:dyDescent="0.25">
      <c r="A11" t="str">
        <f t="shared" si="0"/>
        <v>8&amp;Laura&amp;50&amp;22&amp;1.55&amp;80&amp;160&amp;130&amp;Bajo\\  \hline</v>
      </c>
      <c r="B11" s="8" t="str">
        <f>_xlfn.CONCAT(Plantilla!A9,"&amp;")</f>
        <v>8&amp;</v>
      </c>
      <c r="C11" s="8" t="str">
        <f>_xlfn.CONCAT(Plantilla!B9,"&amp;")</f>
        <v>Laura&amp;</v>
      </c>
      <c r="D11" s="8" t="str">
        <f>_xlfn.CONCAT(Plantilla!C9,"&amp;")</f>
        <v>50&amp;</v>
      </c>
      <c r="E11" s="8" t="str">
        <f>_xlfn.CONCAT(Plantilla!D9,"&amp;")</f>
        <v>22&amp;</v>
      </c>
      <c r="F11" s="8" t="str">
        <f>_xlfn.CONCAT(Plantilla!E9,"&amp;")</f>
        <v>1.55&amp;</v>
      </c>
      <c r="G11" s="8" t="str">
        <f>_xlfn.CONCAT(Plantilla!F9,"&amp;")</f>
        <v>80&amp;</v>
      </c>
      <c r="H11" s="8" t="str">
        <f>_xlfn.CONCAT(Plantilla!G9,"&amp;")</f>
        <v>160&amp;</v>
      </c>
      <c r="I11" s="8" t="str">
        <f>_xlfn.CONCAT(Plantilla!H9,"&amp;")</f>
        <v>130&amp;</v>
      </c>
      <c r="J11" s="8" t="str">
        <f>_xlfn.CONCAT(Plantilla!I9,"\\")</f>
        <v>Bajo\\</v>
      </c>
    </row>
    <row r="12" spans="1:21" ht="19" x14ac:dyDescent="0.25">
      <c r="A12" t="str">
        <f t="shared" si="0"/>
        <v>9&amp;Sofía&amp;68&amp;32&amp;1.7&amp;92&amp;185&amp;155&amp;Medio\\  \hline</v>
      </c>
      <c r="B12" s="8" t="str">
        <f>_xlfn.CONCAT(Plantilla!A10,"&amp;")</f>
        <v>9&amp;</v>
      </c>
      <c r="C12" s="8" t="str">
        <f>_xlfn.CONCAT(Plantilla!B10,"&amp;")</f>
        <v>Sofía&amp;</v>
      </c>
      <c r="D12" s="8" t="str">
        <f>_xlfn.CONCAT(Plantilla!C10,"&amp;")</f>
        <v>68&amp;</v>
      </c>
      <c r="E12" s="8" t="str">
        <f>_xlfn.CONCAT(Plantilla!D10,"&amp;")</f>
        <v>32&amp;</v>
      </c>
      <c r="F12" s="8" t="str">
        <f>_xlfn.CONCAT(Plantilla!E10,"&amp;")</f>
        <v>1.7&amp;</v>
      </c>
      <c r="G12" s="8" t="str">
        <f>_xlfn.CONCAT(Plantilla!F10,"&amp;")</f>
        <v>92&amp;</v>
      </c>
      <c r="H12" s="8" t="str">
        <f>_xlfn.CONCAT(Plantilla!G10,"&amp;")</f>
        <v>185&amp;</v>
      </c>
      <c r="I12" s="8" t="str">
        <f>_xlfn.CONCAT(Plantilla!H10,"&amp;")</f>
        <v>155&amp;</v>
      </c>
      <c r="J12" s="8" t="str">
        <f>_xlfn.CONCAT(Plantilla!I10,"\\")</f>
        <v>Medio\\</v>
      </c>
    </row>
    <row r="13" spans="1:21" ht="19" x14ac:dyDescent="0.25">
      <c r="A13" t="str">
        <f t="shared" si="0"/>
        <v>10&amp;Andrés&amp;85&amp;38&amp;1.82&amp;115&amp;230&amp;210&amp;Alto\\  \hline</v>
      </c>
      <c r="B13" s="8" t="str">
        <f>_xlfn.CONCAT(Plantilla!A11,"&amp;")</f>
        <v>10&amp;</v>
      </c>
      <c r="C13" s="8" t="str">
        <f>_xlfn.CONCAT(Plantilla!B11,"&amp;")</f>
        <v>Andrés&amp;</v>
      </c>
      <c r="D13" s="8" t="str">
        <f>_xlfn.CONCAT(Plantilla!C11,"&amp;")</f>
        <v>85&amp;</v>
      </c>
      <c r="E13" s="8" t="str">
        <f>_xlfn.CONCAT(Plantilla!D11,"&amp;")</f>
        <v>38&amp;</v>
      </c>
      <c r="F13" s="8" t="str">
        <f>_xlfn.CONCAT(Plantilla!E11,"&amp;")</f>
        <v>1.82&amp;</v>
      </c>
      <c r="G13" s="8" t="str">
        <f>_xlfn.CONCAT(Plantilla!F11,"&amp;")</f>
        <v>115&amp;</v>
      </c>
      <c r="H13" s="8" t="str">
        <f>_xlfn.CONCAT(Plantilla!G11,"&amp;")</f>
        <v>230&amp;</v>
      </c>
      <c r="I13" s="8" t="str">
        <f>_xlfn.CONCAT(Plantilla!H11,"&amp;")</f>
        <v>210&amp;</v>
      </c>
      <c r="J13" s="8" t="str">
        <f>_xlfn.CONCAT(Plantilla!I11,"\\")</f>
        <v>Alto\\</v>
      </c>
    </row>
    <row r="14" spans="1:21" ht="19" x14ac:dyDescent="0.25">
      <c r="A14" t="str">
        <f t="shared" si="0"/>
        <v>11&amp;Marta&amp;58&amp;29&amp;1.62&amp;88&amp;175&amp;145&amp;Medio\\  \hline</v>
      </c>
      <c r="B14" s="8" t="str">
        <f>_xlfn.CONCAT(Plantilla!A12,"&amp;")</f>
        <v>11&amp;</v>
      </c>
      <c r="C14" s="8" t="str">
        <f>_xlfn.CONCAT(Plantilla!B12,"&amp;")</f>
        <v>Marta&amp;</v>
      </c>
      <c r="D14" s="8" t="str">
        <f>_xlfn.CONCAT(Plantilla!C12,"&amp;")</f>
        <v>58&amp;</v>
      </c>
      <c r="E14" s="8" t="str">
        <f>_xlfn.CONCAT(Plantilla!D12,"&amp;")</f>
        <v>29&amp;</v>
      </c>
      <c r="F14" s="8" t="str">
        <f>_xlfn.CONCAT(Plantilla!E12,"&amp;")</f>
        <v>1.62&amp;</v>
      </c>
      <c r="G14" s="8" t="str">
        <f>_xlfn.CONCAT(Plantilla!F12,"&amp;")</f>
        <v>88&amp;</v>
      </c>
      <c r="H14" s="8" t="str">
        <f>_xlfn.CONCAT(Plantilla!G12,"&amp;")</f>
        <v>175&amp;</v>
      </c>
      <c r="I14" s="8" t="str">
        <f>_xlfn.CONCAT(Plantilla!H12,"&amp;")</f>
        <v>145&amp;</v>
      </c>
      <c r="J14" s="8" t="str">
        <f>_xlfn.CONCAT(Plantilla!I12,"\\")</f>
        <v>Medio\\</v>
      </c>
    </row>
    <row r="15" spans="1:21" ht="19" x14ac:dyDescent="0.25">
      <c r="A15" t="str">
        <f t="shared" si="0"/>
        <v>12&amp;Diego&amp;77&amp;41&amp;1.76&amp;108&amp;215&amp;195&amp;Alto\\  \hline</v>
      </c>
      <c r="B15" s="8" t="str">
        <f>_xlfn.CONCAT(Plantilla!A13,"&amp;")</f>
        <v>12&amp;</v>
      </c>
      <c r="C15" s="8" t="str">
        <f>_xlfn.CONCAT(Plantilla!B13,"&amp;")</f>
        <v>Diego&amp;</v>
      </c>
      <c r="D15" s="8" t="str">
        <f>_xlfn.CONCAT(Plantilla!C13,"&amp;")</f>
        <v>77&amp;</v>
      </c>
      <c r="E15" s="8" t="str">
        <f>_xlfn.CONCAT(Plantilla!D13,"&amp;")</f>
        <v>41&amp;</v>
      </c>
      <c r="F15" s="8" t="str">
        <f>_xlfn.CONCAT(Plantilla!E13,"&amp;")</f>
        <v>1.76&amp;</v>
      </c>
      <c r="G15" s="8" t="str">
        <f>_xlfn.CONCAT(Plantilla!F13,"&amp;")</f>
        <v>108&amp;</v>
      </c>
      <c r="H15" s="8" t="str">
        <f>_xlfn.CONCAT(Plantilla!G13,"&amp;")</f>
        <v>215&amp;</v>
      </c>
      <c r="I15" s="8" t="str">
        <f>_xlfn.CONCAT(Plantilla!H13,"&amp;")</f>
        <v>195&amp;</v>
      </c>
      <c r="J15" s="8" t="str">
        <f>_xlfn.CONCAT(Plantilla!I13,"\\")</f>
        <v>Alto\\</v>
      </c>
    </row>
    <row r="16" spans="1:21" ht="19" x14ac:dyDescent="0.25">
      <c r="A16" t="str">
        <f t="shared" si="0"/>
        <v>13&amp;Lucía&amp;54&amp;27&amp;1.58&amp;83&amp;165&amp;135&amp;Bajo\\  \hline</v>
      </c>
      <c r="B16" s="8" t="str">
        <f>_xlfn.CONCAT(Plantilla!A14,"&amp;")</f>
        <v>13&amp;</v>
      </c>
      <c r="C16" s="8" t="str">
        <f>_xlfn.CONCAT(Plantilla!B14,"&amp;")</f>
        <v>Lucía&amp;</v>
      </c>
      <c r="D16" s="8" t="str">
        <f>_xlfn.CONCAT(Plantilla!C14,"&amp;")</f>
        <v>54&amp;</v>
      </c>
      <c r="E16" s="8" t="str">
        <f>_xlfn.CONCAT(Plantilla!D14,"&amp;")</f>
        <v>27&amp;</v>
      </c>
      <c r="F16" s="8" t="str">
        <f>_xlfn.CONCAT(Plantilla!E14,"&amp;")</f>
        <v>1.58&amp;</v>
      </c>
      <c r="G16" s="8" t="str">
        <f>_xlfn.CONCAT(Plantilla!F14,"&amp;")</f>
        <v>83&amp;</v>
      </c>
      <c r="H16" s="8" t="str">
        <f>_xlfn.CONCAT(Plantilla!G14,"&amp;")</f>
        <v>165&amp;</v>
      </c>
      <c r="I16" s="8" t="str">
        <f>_xlfn.CONCAT(Plantilla!H14,"&amp;")</f>
        <v>135&amp;</v>
      </c>
      <c r="J16" s="8" t="str">
        <f>_xlfn.CONCAT(Plantilla!I14,"\\")</f>
        <v>Bajo\\</v>
      </c>
    </row>
    <row r="17" spans="1:10" ht="19" x14ac:dyDescent="0.25">
      <c r="A17" t="str">
        <f t="shared" si="0"/>
        <v>14&amp;Javier&amp;72&amp;33&amp;1.74&amp;97&amp;195&amp;165&amp;Medio\\  \hline</v>
      </c>
      <c r="B17" s="8" t="str">
        <f>_xlfn.CONCAT(Plantilla!A15,"&amp;")</f>
        <v>14&amp;</v>
      </c>
      <c r="C17" s="8" t="str">
        <f>_xlfn.CONCAT(Plantilla!B15,"&amp;")</f>
        <v>Javier&amp;</v>
      </c>
      <c r="D17" s="8" t="str">
        <f>_xlfn.CONCAT(Plantilla!C15,"&amp;")</f>
        <v>72&amp;</v>
      </c>
      <c r="E17" s="8" t="str">
        <f>_xlfn.CONCAT(Plantilla!D15,"&amp;")</f>
        <v>33&amp;</v>
      </c>
      <c r="F17" s="8" t="str">
        <f>_xlfn.CONCAT(Plantilla!E15,"&amp;")</f>
        <v>1.74&amp;</v>
      </c>
      <c r="G17" s="8" t="str">
        <f>_xlfn.CONCAT(Plantilla!F15,"&amp;")</f>
        <v>97&amp;</v>
      </c>
      <c r="H17" s="8" t="str">
        <f>_xlfn.CONCAT(Plantilla!G15,"&amp;")</f>
        <v>195&amp;</v>
      </c>
      <c r="I17" s="8" t="str">
        <f>_xlfn.CONCAT(Plantilla!H15,"&amp;")</f>
        <v>165&amp;</v>
      </c>
      <c r="J17" s="8" t="str">
        <f>_xlfn.CONCAT(Plantilla!I15,"\\")</f>
        <v>Medio\\</v>
      </c>
    </row>
    <row r="18" spans="1:10" ht="19" x14ac:dyDescent="0.25">
      <c r="A18" t="str">
        <f t="shared" si="0"/>
        <v>15&amp;Paula&amp;63&amp;36&amp;1.66&amp;102&amp;205&amp;175&amp;Medio\\  \hline</v>
      </c>
      <c r="B18" s="8" t="str">
        <f>_xlfn.CONCAT(Plantilla!A16,"&amp;")</f>
        <v>15&amp;</v>
      </c>
      <c r="C18" s="8" t="str">
        <f>_xlfn.CONCAT(Plantilla!B16,"&amp;")</f>
        <v>Paula&amp;</v>
      </c>
      <c r="D18" s="8" t="str">
        <f>_xlfn.CONCAT(Plantilla!C16,"&amp;")</f>
        <v>63&amp;</v>
      </c>
      <c r="E18" s="8" t="str">
        <f>_xlfn.CONCAT(Plantilla!D16,"&amp;")</f>
        <v>36&amp;</v>
      </c>
      <c r="F18" s="8" t="str">
        <f>_xlfn.CONCAT(Plantilla!E16,"&amp;")</f>
        <v>1.66&amp;</v>
      </c>
      <c r="G18" s="8" t="str">
        <f>_xlfn.CONCAT(Plantilla!F16,"&amp;")</f>
        <v>102&amp;</v>
      </c>
      <c r="H18" s="8" t="str">
        <f>_xlfn.CONCAT(Plantilla!G16,"&amp;")</f>
        <v>205&amp;</v>
      </c>
      <c r="I18" s="8" t="str">
        <f>_xlfn.CONCAT(Plantilla!H16,"&amp;")</f>
        <v>175&amp;</v>
      </c>
      <c r="J18" s="8" t="str">
        <f>_xlfn.CONCAT(Plantilla!I16,"\\")</f>
        <v>Medio\\</v>
      </c>
    </row>
    <row r="19" spans="1:10" ht="19" x14ac:dyDescent="0.25">
      <c r="A19" t="str">
        <f t="shared" si="0"/>
        <v>16&amp;Sergio&amp;88&amp;44&amp;1.85&amp;118&amp;235&amp;220&amp;Alto\\  \hline</v>
      </c>
      <c r="B19" s="8" t="str">
        <f>_xlfn.CONCAT(Plantilla!A17,"&amp;")</f>
        <v>16&amp;</v>
      </c>
      <c r="C19" s="8" t="str">
        <f>_xlfn.CONCAT(Plantilla!B17,"&amp;")</f>
        <v>Sergio&amp;</v>
      </c>
      <c r="D19" s="8" t="str">
        <f>_xlfn.CONCAT(Plantilla!C17,"&amp;")</f>
        <v>88&amp;</v>
      </c>
      <c r="E19" s="8" t="str">
        <f>_xlfn.CONCAT(Plantilla!D17,"&amp;")</f>
        <v>44&amp;</v>
      </c>
      <c r="F19" s="8" t="str">
        <f>_xlfn.CONCAT(Plantilla!E17,"&amp;")</f>
        <v>1.85&amp;</v>
      </c>
      <c r="G19" s="8" t="str">
        <f>_xlfn.CONCAT(Plantilla!F17,"&amp;")</f>
        <v>118&amp;</v>
      </c>
      <c r="H19" s="8" t="str">
        <f>_xlfn.CONCAT(Plantilla!G17,"&amp;")</f>
        <v>235&amp;</v>
      </c>
      <c r="I19" s="8" t="str">
        <f>_xlfn.CONCAT(Plantilla!H17,"&amp;")</f>
        <v>220&amp;</v>
      </c>
      <c r="J19" s="8" t="str">
        <f>_xlfn.CONCAT(Plantilla!I17,"\\")</f>
        <v>Alto\\</v>
      </c>
    </row>
    <row r="20" spans="1:10" ht="19" x14ac:dyDescent="0.25">
      <c r="A20" t="str">
        <f t="shared" si="0"/>
        <v>17&amp;Clara&amp;59&amp;31&amp;1.63&amp;90&amp;180&amp;150&amp;Medio\\  \hline</v>
      </c>
      <c r="B20" s="8" t="str">
        <f>_xlfn.CONCAT(Plantilla!A18,"&amp;")</f>
        <v>17&amp;</v>
      </c>
      <c r="C20" s="8" t="str">
        <f>_xlfn.CONCAT(Plantilla!B18,"&amp;")</f>
        <v>Clara&amp;</v>
      </c>
      <c r="D20" s="8" t="str">
        <f>_xlfn.CONCAT(Plantilla!C18,"&amp;")</f>
        <v>59&amp;</v>
      </c>
      <c r="E20" s="8" t="str">
        <f>_xlfn.CONCAT(Plantilla!D18,"&amp;")</f>
        <v>31&amp;</v>
      </c>
      <c r="F20" s="8" t="str">
        <f>_xlfn.CONCAT(Plantilla!E18,"&amp;")</f>
        <v>1.63&amp;</v>
      </c>
      <c r="G20" s="8" t="str">
        <f>_xlfn.CONCAT(Plantilla!F18,"&amp;")</f>
        <v>90&amp;</v>
      </c>
      <c r="H20" s="8" t="str">
        <f>_xlfn.CONCAT(Plantilla!G18,"&amp;")</f>
        <v>180&amp;</v>
      </c>
      <c r="I20" s="8" t="str">
        <f>_xlfn.CONCAT(Plantilla!H18,"&amp;")</f>
        <v>150&amp;</v>
      </c>
      <c r="J20" s="8" t="str">
        <f>_xlfn.CONCAT(Plantilla!I18,"\\")</f>
        <v>Medio\\</v>
      </c>
    </row>
    <row r="21" spans="1:10" ht="19" x14ac:dyDescent="0.25">
      <c r="A21" t="str">
        <f t="shared" si="0"/>
        <v>18&amp;Hugo&amp;81&amp;39&amp;1.79&amp;112&amp;225&amp;205&amp;Alto\\  \hline</v>
      </c>
      <c r="B21" s="8" t="str">
        <f>_xlfn.CONCAT(Plantilla!A19,"&amp;")</f>
        <v>18&amp;</v>
      </c>
      <c r="C21" s="8" t="str">
        <f>_xlfn.CONCAT(Plantilla!B19,"&amp;")</f>
        <v>Hugo&amp;</v>
      </c>
      <c r="D21" s="8" t="str">
        <f>_xlfn.CONCAT(Plantilla!C19,"&amp;")</f>
        <v>81&amp;</v>
      </c>
      <c r="E21" s="8" t="str">
        <f>_xlfn.CONCAT(Plantilla!D19,"&amp;")</f>
        <v>39&amp;</v>
      </c>
      <c r="F21" s="8" t="str">
        <f>_xlfn.CONCAT(Plantilla!E19,"&amp;")</f>
        <v>1.79&amp;</v>
      </c>
      <c r="G21" s="8" t="str">
        <f>_xlfn.CONCAT(Plantilla!F19,"&amp;")</f>
        <v>112&amp;</v>
      </c>
      <c r="H21" s="8" t="str">
        <f>_xlfn.CONCAT(Plantilla!G19,"&amp;")</f>
        <v>225&amp;</v>
      </c>
      <c r="I21" s="8" t="str">
        <f>_xlfn.CONCAT(Plantilla!H19,"&amp;")</f>
        <v>205&amp;</v>
      </c>
      <c r="J21" s="8" t="str">
        <f>_xlfn.CONCAT(Plantilla!I19,"\\")</f>
        <v>Alto\\</v>
      </c>
    </row>
    <row r="22" spans="1:10" ht="19" x14ac:dyDescent="0.25">
      <c r="A22" t="str">
        <f t="shared" si="0"/>
        <v>19&amp;Isabel&amp;56&amp;28&amp;1.6&amp;85&amp;170&amp;140&amp;Bajo\\  \hline</v>
      </c>
      <c r="B22" s="8" t="str">
        <f>_xlfn.CONCAT(Plantilla!A20,"&amp;")</f>
        <v>19&amp;</v>
      </c>
      <c r="C22" s="8" t="str">
        <f>_xlfn.CONCAT(Plantilla!B20,"&amp;")</f>
        <v>Isabel&amp;</v>
      </c>
      <c r="D22" s="8" t="str">
        <f>_xlfn.CONCAT(Plantilla!C20,"&amp;")</f>
        <v>56&amp;</v>
      </c>
      <c r="E22" s="8" t="str">
        <f>_xlfn.CONCAT(Plantilla!D20,"&amp;")</f>
        <v>28&amp;</v>
      </c>
      <c r="F22" s="8" t="str">
        <f>_xlfn.CONCAT(Plantilla!E20,"&amp;")</f>
        <v>1.6&amp;</v>
      </c>
      <c r="G22" s="8" t="str">
        <f>_xlfn.CONCAT(Plantilla!F20,"&amp;")</f>
        <v>85&amp;</v>
      </c>
      <c r="H22" s="8" t="str">
        <f>_xlfn.CONCAT(Plantilla!G20,"&amp;")</f>
        <v>170&amp;</v>
      </c>
      <c r="I22" s="8" t="str">
        <f>_xlfn.CONCAT(Plantilla!H20,"&amp;")</f>
        <v>140&amp;</v>
      </c>
      <c r="J22" s="8" t="str">
        <f>_xlfn.CONCAT(Plantilla!I20,"\\")</f>
        <v>Bajo\\</v>
      </c>
    </row>
    <row r="23" spans="1:10" ht="19" x14ac:dyDescent="0.25">
      <c r="A23" t="str">
        <f t="shared" si="0"/>
        <v>20&amp;Manuel&amp;74&amp;34&amp;1.77&amp;100&amp;200&amp;180&amp;Medio\\  \hline</v>
      </c>
      <c r="B23" s="8" t="str">
        <f>_xlfn.CONCAT(Plantilla!A21,"&amp;")</f>
        <v>20&amp;</v>
      </c>
      <c r="C23" s="8" t="str">
        <f>_xlfn.CONCAT(Plantilla!B21,"&amp;")</f>
        <v>Manuel&amp;</v>
      </c>
      <c r="D23" s="8" t="str">
        <f>_xlfn.CONCAT(Plantilla!C21,"&amp;")</f>
        <v>74&amp;</v>
      </c>
      <c r="E23" s="8" t="str">
        <f>_xlfn.CONCAT(Plantilla!D21,"&amp;")</f>
        <v>34&amp;</v>
      </c>
      <c r="F23" s="8" t="str">
        <f>_xlfn.CONCAT(Plantilla!E21,"&amp;")</f>
        <v>1.77&amp;</v>
      </c>
      <c r="G23" s="8" t="str">
        <f>_xlfn.CONCAT(Plantilla!F21,"&amp;")</f>
        <v>100&amp;</v>
      </c>
      <c r="H23" s="8" t="str">
        <f>_xlfn.CONCAT(Plantilla!G21,"&amp;")</f>
        <v>200&amp;</v>
      </c>
      <c r="I23" s="8" t="str">
        <f>_xlfn.CONCAT(Plantilla!H21,"&amp;")</f>
        <v>180&amp;</v>
      </c>
      <c r="J23" s="8" t="str">
        <f>_xlfn.CONCAT(Plantilla!I21,"\\")</f>
        <v>Medio\\</v>
      </c>
    </row>
    <row r="24" spans="1:10" ht="19" x14ac:dyDescent="0.25">
      <c r="A24" t="str">
        <f t="shared" si="0"/>
        <v>21&amp;Carmen&amp;61&amp;37&amp;1.67&amp;105&amp;210&amp;190&amp;Medio\\  \hline</v>
      </c>
      <c r="B24" s="8" t="str">
        <f>_xlfn.CONCAT(Plantilla!A22,"&amp;")</f>
        <v>21&amp;</v>
      </c>
      <c r="C24" s="8" t="str">
        <f>_xlfn.CONCAT(Plantilla!B22,"&amp;")</f>
        <v>Carmen&amp;</v>
      </c>
      <c r="D24" s="8" t="str">
        <f>_xlfn.CONCAT(Plantilla!C22,"&amp;")</f>
        <v>61&amp;</v>
      </c>
      <c r="E24" s="8" t="str">
        <f>_xlfn.CONCAT(Plantilla!D22,"&amp;")</f>
        <v>37&amp;</v>
      </c>
      <c r="F24" s="8" t="str">
        <f>_xlfn.CONCAT(Plantilla!E22,"&amp;")</f>
        <v>1.67&amp;</v>
      </c>
      <c r="G24" s="8" t="str">
        <f>_xlfn.CONCAT(Plantilla!F22,"&amp;")</f>
        <v>105&amp;</v>
      </c>
      <c r="H24" s="8" t="str">
        <f>_xlfn.CONCAT(Plantilla!G22,"&amp;")</f>
        <v>210&amp;</v>
      </c>
      <c r="I24" s="8" t="str">
        <f>_xlfn.CONCAT(Plantilla!H22,"&amp;")</f>
        <v>190&amp;</v>
      </c>
      <c r="J24" s="8" t="str">
        <f>_xlfn.CONCAT(Plantilla!I22,"\\")</f>
        <v>Medio\\</v>
      </c>
    </row>
    <row r="25" spans="1:10" ht="19" x14ac:dyDescent="0.25">
      <c r="A25" t="str">
        <f t="shared" si="0"/>
        <v>22&amp;Álvaro&amp;90&amp;46&amp;1.88&amp;120&amp;240&amp;230&amp;Alto\\  \hline</v>
      </c>
      <c r="B25" s="8" t="str">
        <f>_xlfn.CONCAT(Plantilla!A23,"&amp;")</f>
        <v>22&amp;</v>
      </c>
      <c r="C25" s="8" t="str">
        <f>_xlfn.CONCAT(Plantilla!B23,"&amp;")</f>
        <v>Álvaro&amp;</v>
      </c>
      <c r="D25" s="8" t="str">
        <f>_xlfn.CONCAT(Plantilla!C23,"&amp;")</f>
        <v>90&amp;</v>
      </c>
      <c r="E25" s="8" t="str">
        <f>_xlfn.CONCAT(Plantilla!D23,"&amp;")</f>
        <v>46&amp;</v>
      </c>
      <c r="F25" s="8" t="str">
        <f>_xlfn.CONCAT(Plantilla!E23,"&amp;")</f>
        <v>1.88&amp;</v>
      </c>
      <c r="G25" s="8" t="str">
        <f>_xlfn.CONCAT(Plantilla!F23,"&amp;")</f>
        <v>120&amp;</v>
      </c>
      <c r="H25" s="8" t="str">
        <f>_xlfn.CONCAT(Plantilla!G23,"&amp;")</f>
        <v>240&amp;</v>
      </c>
      <c r="I25" s="8" t="str">
        <f>_xlfn.CONCAT(Plantilla!H23,"&amp;")</f>
        <v>230&amp;</v>
      </c>
      <c r="J25" s="8" t="str">
        <f>_xlfn.CONCAT(Plantilla!I23,"\\")</f>
        <v>Alto\\</v>
      </c>
    </row>
    <row r="26" spans="1:10" ht="19" x14ac:dyDescent="0.25">
      <c r="A26" t="str">
        <f t="shared" si="0"/>
        <v>23&amp;Teresa&amp;53&amp;26&amp;1.57&amp;82&amp;160&amp;130&amp;Bajo\\  \hline</v>
      </c>
      <c r="B26" s="8" t="str">
        <f>_xlfn.CONCAT(Plantilla!A24,"&amp;")</f>
        <v>23&amp;</v>
      </c>
      <c r="C26" s="8" t="str">
        <f>_xlfn.CONCAT(Plantilla!B24,"&amp;")</f>
        <v>Teresa&amp;</v>
      </c>
      <c r="D26" s="8" t="str">
        <f>_xlfn.CONCAT(Plantilla!C24,"&amp;")</f>
        <v>53&amp;</v>
      </c>
      <c r="E26" s="8" t="str">
        <f>_xlfn.CONCAT(Plantilla!D24,"&amp;")</f>
        <v>26&amp;</v>
      </c>
      <c r="F26" s="8" t="str">
        <f>_xlfn.CONCAT(Plantilla!E24,"&amp;")</f>
        <v>1.57&amp;</v>
      </c>
      <c r="G26" s="8" t="str">
        <f>_xlfn.CONCAT(Plantilla!F24,"&amp;")</f>
        <v>82&amp;</v>
      </c>
      <c r="H26" s="8" t="str">
        <f>_xlfn.CONCAT(Plantilla!G24,"&amp;")</f>
        <v>160&amp;</v>
      </c>
      <c r="I26" s="8" t="str">
        <f>_xlfn.CONCAT(Plantilla!H24,"&amp;")</f>
        <v>130&amp;</v>
      </c>
      <c r="J26" s="8" t="str">
        <f>_xlfn.CONCAT(Plantilla!I24,"\\")</f>
        <v>Bajo\\</v>
      </c>
    </row>
    <row r="27" spans="1:10" ht="19" x14ac:dyDescent="0.25">
      <c r="A27" t="str">
        <f t="shared" si="0"/>
        <v>24&amp;Raúl&amp;78&amp;42&amp;1.8&amp;110&amp;220&amp;200&amp;Alto\\  \hline</v>
      </c>
      <c r="B27" s="8" t="str">
        <f>_xlfn.CONCAT(Plantilla!A25,"&amp;")</f>
        <v>24&amp;</v>
      </c>
      <c r="C27" s="8" t="str">
        <f>_xlfn.CONCAT(Plantilla!B25,"&amp;")</f>
        <v>Raúl&amp;</v>
      </c>
      <c r="D27" s="8" t="str">
        <f>_xlfn.CONCAT(Plantilla!C25,"&amp;")</f>
        <v>78&amp;</v>
      </c>
      <c r="E27" s="8" t="str">
        <f>_xlfn.CONCAT(Plantilla!D25,"&amp;")</f>
        <v>42&amp;</v>
      </c>
      <c r="F27" s="8" t="str">
        <f>_xlfn.CONCAT(Plantilla!E25,"&amp;")</f>
        <v>1.8&amp;</v>
      </c>
      <c r="G27" s="8" t="str">
        <f>_xlfn.CONCAT(Plantilla!F25,"&amp;")</f>
        <v>110&amp;</v>
      </c>
      <c r="H27" s="8" t="str">
        <f>_xlfn.CONCAT(Plantilla!G25,"&amp;")</f>
        <v>220&amp;</v>
      </c>
      <c r="I27" s="8" t="str">
        <f>_xlfn.CONCAT(Plantilla!H25,"&amp;")</f>
        <v>200&amp;</v>
      </c>
      <c r="J27" s="8" t="str">
        <f>_xlfn.CONCAT(Plantilla!I25,"\\")</f>
        <v>Alto\\</v>
      </c>
    </row>
    <row r="28" spans="1:10" ht="19" x14ac:dyDescent="0.25">
      <c r="A28" t="str">
        <f t="shared" si="0"/>
        <v>25&amp;Laura&amp;65&amp;35&amp;1.68&amp;95&amp;190&amp;160&amp;Medio\\  \hline</v>
      </c>
      <c r="B28" s="8" t="str">
        <f>_xlfn.CONCAT(Plantilla!A26,"&amp;")</f>
        <v>25&amp;</v>
      </c>
      <c r="C28" s="8" t="str">
        <f>_xlfn.CONCAT(Plantilla!B26,"&amp;")</f>
        <v>Laura&amp;</v>
      </c>
      <c r="D28" s="8" t="str">
        <f>_xlfn.CONCAT(Plantilla!C26,"&amp;")</f>
        <v>65&amp;</v>
      </c>
      <c r="E28" s="8" t="str">
        <f>_xlfn.CONCAT(Plantilla!D26,"&amp;")</f>
        <v>35&amp;</v>
      </c>
      <c r="F28" s="8" t="str">
        <f>_xlfn.CONCAT(Plantilla!E26,"&amp;")</f>
        <v>1.68&amp;</v>
      </c>
      <c r="G28" s="8" t="str">
        <f>_xlfn.CONCAT(Plantilla!F26,"&amp;")</f>
        <v>95&amp;</v>
      </c>
      <c r="H28" s="8" t="str">
        <f>_xlfn.CONCAT(Plantilla!G26,"&amp;")</f>
        <v>190&amp;</v>
      </c>
      <c r="I28" s="8" t="str">
        <f>_xlfn.CONCAT(Plantilla!H26,"&amp;")</f>
        <v>160&amp;</v>
      </c>
      <c r="J28" s="8" t="str">
        <f>_xlfn.CONCAT(Plantilla!I26,"\\")</f>
        <v>Medio\\</v>
      </c>
    </row>
    <row r="29" spans="1:10" ht="19" x14ac:dyDescent="0.25">
      <c r="A29" t="str">
        <f t="shared" si="0"/>
        <v>26&amp;Antonio&amp;83&amp;40&amp;1.83&amp;113&amp;228&amp;215&amp;Alto\\  \hline</v>
      </c>
      <c r="B29" s="8" t="str">
        <f>_xlfn.CONCAT(Plantilla!A27,"&amp;")</f>
        <v>26&amp;</v>
      </c>
      <c r="C29" s="8" t="str">
        <f>_xlfn.CONCAT(Plantilla!B27,"&amp;")</f>
        <v>Antonio&amp;</v>
      </c>
      <c r="D29" s="8" t="str">
        <f>_xlfn.CONCAT(Plantilla!C27,"&amp;")</f>
        <v>83&amp;</v>
      </c>
      <c r="E29" s="8" t="str">
        <f>_xlfn.CONCAT(Plantilla!D27,"&amp;")</f>
        <v>40&amp;</v>
      </c>
      <c r="F29" s="8" t="str">
        <f>_xlfn.CONCAT(Plantilla!E27,"&amp;")</f>
        <v>1.83&amp;</v>
      </c>
      <c r="G29" s="8" t="str">
        <f>_xlfn.CONCAT(Plantilla!F27,"&amp;")</f>
        <v>113&amp;</v>
      </c>
      <c r="H29" s="8" t="str">
        <f>_xlfn.CONCAT(Plantilla!G27,"&amp;")</f>
        <v>228&amp;</v>
      </c>
      <c r="I29" s="8" t="str">
        <f>_xlfn.CONCAT(Plantilla!H27,"&amp;")</f>
        <v>215&amp;</v>
      </c>
      <c r="J29" s="8" t="str">
        <f>_xlfn.CONCAT(Plantilla!I27,"\\")</f>
        <v>Alto\\</v>
      </c>
    </row>
    <row r="30" spans="1:10" ht="19" x14ac:dyDescent="0.25">
      <c r="A30" t="str">
        <f t="shared" si="0"/>
        <v>27&amp;Julia&amp;57&amp;30&amp;1.61&amp;87&amp;172&amp;142&amp;Bajo\\  \hline</v>
      </c>
      <c r="B30" s="8" t="str">
        <f>_xlfn.CONCAT(Plantilla!A28,"&amp;")</f>
        <v>27&amp;</v>
      </c>
      <c r="C30" s="8" t="str">
        <f>_xlfn.CONCAT(Plantilla!B28,"&amp;")</f>
        <v>Julia&amp;</v>
      </c>
      <c r="D30" s="8" t="str">
        <f>_xlfn.CONCAT(Plantilla!C28,"&amp;")</f>
        <v>57&amp;</v>
      </c>
      <c r="E30" s="8" t="str">
        <f>_xlfn.CONCAT(Plantilla!D28,"&amp;")</f>
        <v>30&amp;</v>
      </c>
      <c r="F30" s="8" t="str">
        <f>_xlfn.CONCAT(Plantilla!E28,"&amp;")</f>
        <v>1.61&amp;</v>
      </c>
      <c r="G30" s="8" t="str">
        <f>_xlfn.CONCAT(Plantilla!F28,"&amp;")</f>
        <v>87&amp;</v>
      </c>
      <c r="H30" s="8" t="str">
        <f>_xlfn.CONCAT(Plantilla!G28,"&amp;")</f>
        <v>172&amp;</v>
      </c>
      <c r="I30" s="8" t="str">
        <f>_xlfn.CONCAT(Plantilla!H28,"&amp;")</f>
        <v>142&amp;</v>
      </c>
      <c r="J30" s="8" t="str">
        <f>_xlfn.CONCAT(Plantilla!I28,"\\")</f>
        <v>Bajo\\</v>
      </c>
    </row>
    <row r="31" spans="1:10" ht="19" x14ac:dyDescent="0.25">
      <c r="A31" t="str">
        <f t="shared" si="0"/>
        <v>28&amp;Fernando&amp;76&amp;43&amp;1.78&amp;107&amp;218&amp;198&amp;Alto\\  \hline</v>
      </c>
      <c r="B31" s="8" t="str">
        <f>_xlfn.CONCAT(Plantilla!A29,"&amp;")</f>
        <v>28&amp;</v>
      </c>
      <c r="C31" s="8" t="str">
        <f>_xlfn.CONCAT(Plantilla!B29,"&amp;")</f>
        <v>Fernando&amp;</v>
      </c>
      <c r="D31" s="8" t="str">
        <f>_xlfn.CONCAT(Plantilla!C29,"&amp;")</f>
        <v>76&amp;</v>
      </c>
      <c r="E31" s="8" t="str">
        <f>_xlfn.CONCAT(Plantilla!D29,"&amp;")</f>
        <v>43&amp;</v>
      </c>
      <c r="F31" s="8" t="str">
        <f>_xlfn.CONCAT(Plantilla!E29,"&amp;")</f>
        <v>1.78&amp;</v>
      </c>
      <c r="G31" s="8" t="str">
        <f>_xlfn.CONCAT(Plantilla!F29,"&amp;")</f>
        <v>107&amp;</v>
      </c>
      <c r="H31" s="8" t="str">
        <f>_xlfn.CONCAT(Plantilla!G29,"&amp;")</f>
        <v>218&amp;</v>
      </c>
      <c r="I31" s="8" t="str">
        <f>_xlfn.CONCAT(Plantilla!H29,"&amp;")</f>
        <v>198&amp;</v>
      </c>
      <c r="J31" s="8" t="str">
        <f>_xlfn.CONCAT(Plantilla!I29,"\\")</f>
        <v>Alto\\</v>
      </c>
    </row>
    <row r="32" spans="1:10" ht="19" x14ac:dyDescent="0.25">
      <c r="A32" t="str">
        <f t="shared" si="0"/>
        <v>29&amp;Alicia&amp;62&amp;33&amp;1.65&amp;98&amp;193&amp;163&amp;Medio\\  \hline</v>
      </c>
      <c r="B32" s="8" t="str">
        <f>_xlfn.CONCAT(Plantilla!A30,"&amp;")</f>
        <v>29&amp;</v>
      </c>
      <c r="C32" s="8" t="str">
        <f>_xlfn.CONCAT(Plantilla!B30,"&amp;")</f>
        <v>Alicia&amp;</v>
      </c>
      <c r="D32" s="8" t="str">
        <f>_xlfn.CONCAT(Plantilla!C30,"&amp;")</f>
        <v>62&amp;</v>
      </c>
      <c r="E32" s="8" t="str">
        <f>_xlfn.CONCAT(Plantilla!D30,"&amp;")</f>
        <v>33&amp;</v>
      </c>
      <c r="F32" s="8" t="str">
        <f>_xlfn.CONCAT(Plantilla!E30,"&amp;")</f>
        <v>1.65&amp;</v>
      </c>
      <c r="G32" s="8" t="str">
        <f>_xlfn.CONCAT(Plantilla!F30,"&amp;")</f>
        <v>98&amp;</v>
      </c>
      <c r="H32" s="8" t="str">
        <f>_xlfn.CONCAT(Plantilla!G30,"&amp;")</f>
        <v>193&amp;</v>
      </c>
      <c r="I32" s="8" t="str">
        <f>_xlfn.CONCAT(Plantilla!H30,"&amp;")</f>
        <v>163&amp;</v>
      </c>
      <c r="J32" s="8" t="str">
        <f>_xlfn.CONCAT(Plantilla!I30,"\\")</f>
        <v>Medio\\</v>
      </c>
    </row>
    <row r="33" spans="1:10" ht="19" x14ac:dyDescent="0.25">
      <c r="A33" t="str">
        <f t="shared" si="0"/>
        <v>30&amp;Miguel&amp;84&amp;47&amp;1.86&amp;119&amp;238&amp;225&amp;Alto\\  \hline</v>
      </c>
      <c r="B33" s="8" t="str">
        <f>_xlfn.CONCAT(Plantilla!A31,"&amp;")</f>
        <v>30&amp;</v>
      </c>
      <c r="C33" s="8" t="str">
        <f>_xlfn.CONCAT(Plantilla!B31,"&amp;")</f>
        <v>Miguel&amp;</v>
      </c>
      <c r="D33" s="8" t="str">
        <f>_xlfn.CONCAT(Plantilla!C31,"&amp;")</f>
        <v>84&amp;</v>
      </c>
      <c r="E33" s="8" t="str">
        <f>_xlfn.CONCAT(Plantilla!D31,"&amp;")</f>
        <v>47&amp;</v>
      </c>
      <c r="F33" s="8" t="str">
        <f>_xlfn.CONCAT(Plantilla!E31,"&amp;")</f>
        <v>1.86&amp;</v>
      </c>
      <c r="G33" s="8" t="str">
        <f>_xlfn.CONCAT(Plantilla!F31,"&amp;")</f>
        <v>119&amp;</v>
      </c>
      <c r="H33" s="8" t="str">
        <f>_xlfn.CONCAT(Plantilla!G31,"&amp;")</f>
        <v>238&amp;</v>
      </c>
      <c r="I33" s="8" t="str">
        <f>_xlfn.CONCAT(Plantilla!H31,"&amp;")</f>
        <v>225&amp;</v>
      </c>
      <c r="J33" s="8" t="str">
        <f>_xlfn.CONCAT(Plantilla!I31, "\\")</f>
        <v>Alto\\</v>
      </c>
    </row>
    <row r="34" spans="1:10" x14ac:dyDescent="0.2">
      <c r="A34" t="s">
        <v>47</v>
      </c>
    </row>
    <row r="35" spans="1:10" x14ac:dyDescent="0.2">
      <c r="A3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"/>
  <sheetViews>
    <sheetView topLeftCell="A12" zoomScale="70" zoomScaleNormal="70" workbookViewId="0">
      <selection activeCell="B3" sqref="B3:I31"/>
    </sheetView>
  </sheetViews>
  <sheetFormatPr baseColWidth="10" defaultColWidth="11.5" defaultRowHeight="23" x14ac:dyDescent="0.3"/>
  <cols>
    <col min="1" max="1" width="10.83203125" style="13"/>
    <col min="2" max="2" width="20.83203125" style="1" customWidth="1"/>
    <col min="3" max="3" width="12.6640625" style="1" customWidth="1"/>
    <col min="4" max="4" width="18.33203125" style="1" customWidth="1"/>
    <col min="5" max="5" width="24.83203125" style="1" customWidth="1"/>
    <col min="6" max="7" width="29" style="1" customWidth="1"/>
    <col min="8" max="8" width="33.1640625" style="1" customWidth="1"/>
    <col min="9" max="9" width="14.1640625" style="1" customWidth="1"/>
    <col min="10" max="16384" width="11.5" style="1"/>
  </cols>
  <sheetData>
    <row r="1" spans="1:9" ht="46.75" customHeight="1" x14ac:dyDescent="0.35">
      <c r="A1" s="6" t="s">
        <v>34</v>
      </c>
      <c r="B1" s="5" t="s">
        <v>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1</v>
      </c>
    </row>
    <row r="2" spans="1:9" ht="25" x14ac:dyDescent="0.35">
      <c r="A2" s="6">
        <v>1</v>
      </c>
      <c r="B2" s="3" t="s">
        <v>2</v>
      </c>
      <c r="C2" s="4">
        <v>70</v>
      </c>
      <c r="D2" s="4">
        <v>25</v>
      </c>
      <c r="E2" s="4">
        <v>1.75</v>
      </c>
      <c r="F2" s="4">
        <v>90</v>
      </c>
      <c r="G2" s="4">
        <v>180</v>
      </c>
      <c r="H2" s="4">
        <v>150</v>
      </c>
      <c r="I2" s="2" t="s">
        <v>3</v>
      </c>
    </row>
    <row r="3" spans="1:9" ht="25" x14ac:dyDescent="0.35">
      <c r="A3" s="6">
        <v>2</v>
      </c>
      <c r="B3" s="3" t="s">
        <v>4</v>
      </c>
      <c r="C3" s="4">
        <v>60</v>
      </c>
      <c r="D3" s="4">
        <v>30</v>
      </c>
      <c r="E3" s="4">
        <v>1.65</v>
      </c>
      <c r="F3" s="4">
        <v>85</v>
      </c>
      <c r="G3" s="4">
        <v>170</v>
      </c>
      <c r="H3" s="4">
        <v>140</v>
      </c>
      <c r="I3" s="2" t="s">
        <v>3</v>
      </c>
    </row>
    <row r="4" spans="1:9" x14ac:dyDescent="0.3">
      <c r="A4" s="6">
        <v>3</v>
      </c>
      <c r="B4" s="3" t="s">
        <v>5</v>
      </c>
      <c r="C4" s="4">
        <v>80</v>
      </c>
      <c r="D4" s="4">
        <v>45</v>
      </c>
      <c r="E4" s="4">
        <v>1.8</v>
      </c>
      <c r="F4" s="4">
        <v>110</v>
      </c>
      <c r="G4" s="4">
        <v>220</v>
      </c>
      <c r="H4" s="4">
        <v>200</v>
      </c>
      <c r="I4" s="2" t="s">
        <v>6</v>
      </c>
    </row>
    <row r="5" spans="1:9" ht="25" x14ac:dyDescent="0.35">
      <c r="A5" s="6">
        <v>4</v>
      </c>
      <c r="B5" s="3" t="s">
        <v>7</v>
      </c>
      <c r="C5" s="4">
        <v>55</v>
      </c>
      <c r="D5" s="4">
        <v>35</v>
      </c>
      <c r="E5" s="4">
        <v>1.6</v>
      </c>
      <c r="F5" s="4">
        <v>95</v>
      </c>
      <c r="G5" s="4">
        <v>190</v>
      </c>
      <c r="H5" s="4">
        <v>160</v>
      </c>
      <c r="I5" s="2" t="s">
        <v>3</v>
      </c>
    </row>
    <row r="6" spans="1:9" ht="25" x14ac:dyDescent="0.35">
      <c r="A6" s="6">
        <v>5</v>
      </c>
      <c r="B6" s="3" t="s">
        <v>8</v>
      </c>
      <c r="C6" s="4">
        <v>90</v>
      </c>
      <c r="D6" s="4">
        <v>50</v>
      </c>
      <c r="E6" s="4">
        <v>1.7</v>
      </c>
      <c r="F6" s="4">
        <v>120</v>
      </c>
      <c r="G6" s="4">
        <v>240</v>
      </c>
      <c r="H6" s="4">
        <v>250</v>
      </c>
      <c r="I6" s="2" t="s">
        <v>6</v>
      </c>
    </row>
    <row r="7" spans="1:9" ht="25" x14ac:dyDescent="0.35">
      <c r="A7" s="6">
        <v>6</v>
      </c>
      <c r="B7" s="3" t="s">
        <v>9</v>
      </c>
      <c r="C7" s="4">
        <v>65</v>
      </c>
      <c r="D7" s="4">
        <v>40</v>
      </c>
      <c r="E7" s="4">
        <v>1.68</v>
      </c>
      <c r="F7" s="4">
        <v>100</v>
      </c>
      <c r="G7" s="4">
        <v>200</v>
      </c>
      <c r="H7" s="4">
        <v>180</v>
      </c>
      <c r="I7" s="2" t="s">
        <v>3</v>
      </c>
    </row>
    <row r="8" spans="1:9" x14ac:dyDescent="0.3">
      <c r="A8" s="6">
        <v>7</v>
      </c>
      <c r="B8" s="3" t="s">
        <v>10</v>
      </c>
      <c r="C8" s="4">
        <v>75</v>
      </c>
      <c r="D8" s="4">
        <v>28</v>
      </c>
      <c r="E8" s="4">
        <v>1.78</v>
      </c>
      <c r="F8" s="4">
        <v>105</v>
      </c>
      <c r="G8" s="4">
        <v>210</v>
      </c>
      <c r="H8" s="4">
        <v>190</v>
      </c>
      <c r="I8" s="2" t="s">
        <v>6</v>
      </c>
    </row>
    <row r="9" spans="1:9" x14ac:dyDescent="0.3">
      <c r="A9" s="6">
        <v>8</v>
      </c>
      <c r="B9" s="3" t="s">
        <v>11</v>
      </c>
      <c r="C9" s="4">
        <v>50</v>
      </c>
      <c r="D9" s="4">
        <v>22</v>
      </c>
      <c r="E9" s="4">
        <v>1.55</v>
      </c>
      <c r="F9" s="4">
        <v>80</v>
      </c>
      <c r="G9" s="4">
        <v>160</v>
      </c>
      <c r="H9" s="4">
        <v>130</v>
      </c>
      <c r="I9" s="2" t="s">
        <v>12</v>
      </c>
    </row>
    <row r="10" spans="1:9" x14ac:dyDescent="0.3">
      <c r="A10" s="6">
        <v>9</v>
      </c>
      <c r="B10" s="3" t="s">
        <v>13</v>
      </c>
      <c r="C10" s="4">
        <v>68</v>
      </c>
      <c r="D10" s="4">
        <v>32</v>
      </c>
      <c r="E10" s="4">
        <v>1.7</v>
      </c>
      <c r="F10" s="4">
        <v>92</v>
      </c>
      <c r="G10" s="4">
        <v>185</v>
      </c>
      <c r="H10" s="4">
        <v>155</v>
      </c>
      <c r="I10" s="2" t="s">
        <v>3</v>
      </c>
    </row>
    <row r="11" spans="1:9" ht="25" x14ac:dyDescent="0.35">
      <c r="A11" s="6">
        <v>10</v>
      </c>
      <c r="B11" s="3" t="s">
        <v>14</v>
      </c>
      <c r="C11" s="4">
        <v>85</v>
      </c>
      <c r="D11" s="4">
        <v>38</v>
      </c>
      <c r="E11" s="4">
        <v>1.82</v>
      </c>
      <c r="F11" s="4">
        <v>115</v>
      </c>
      <c r="G11" s="4">
        <v>230</v>
      </c>
      <c r="H11" s="4">
        <v>210</v>
      </c>
      <c r="I11" s="2" t="s">
        <v>6</v>
      </c>
    </row>
    <row r="12" spans="1:9" x14ac:dyDescent="0.3">
      <c r="A12" s="6">
        <v>11</v>
      </c>
      <c r="B12" s="3" t="s">
        <v>15</v>
      </c>
      <c r="C12" s="4">
        <v>58</v>
      </c>
      <c r="D12" s="4">
        <v>29</v>
      </c>
      <c r="E12" s="4">
        <v>1.62</v>
      </c>
      <c r="F12" s="4">
        <v>88</v>
      </c>
      <c r="G12" s="4">
        <v>175</v>
      </c>
      <c r="H12" s="4">
        <v>145</v>
      </c>
      <c r="I12" s="2" t="s">
        <v>3</v>
      </c>
    </row>
    <row r="13" spans="1:9" x14ac:dyDescent="0.3">
      <c r="A13" s="6">
        <v>12</v>
      </c>
      <c r="B13" s="3" t="s">
        <v>16</v>
      </c>
      <c r="C13" s="4">
        <v>77</v>
      </c>
      <c r="D13" s="4">
        <v>41</v>
      </c>
      <c r="E13" s="4">
        <v>1.76</v>
      </c>
      <c r="F13" s="4">
        <v>108</v>
      </c>
      <c r="G13" s="4">
        <v>215</v>
      </c>
      <c r="H13" s="4">
        <v>195</v>
      </c>
      <c r="I13" s="2" t="s">
        <v>6</v>
      </c>
    </row>
    <row r="14" spans="1:9" ht="25" x14ac:dyDescent="0.35">
      <c r="A14" s="6">
        <v>13</v>
      </c>
      <c r="B14" s="3" t="s">
        <v>17</v>
      </c>
      <c r="C14" s="4">
        <v>54</v>
      </c>
      <c r="D14" s="4">
        <v>27</v>
      </c>
      <c r="E14" s="4">
        <v>1.58</v>
      </c>
      <c r="F14" s="4">
        <v>83</v>
      </c>
      <c r="G14" s="4">
        <v>165</v>
      </c>
      <c r="H14" s="4">
        <v>135</v>
      </c>
      <c r="I14" s="2" t="s">
        <v>12</v>
      </c>
    </row>
    <row r="15" spans="1:9" x14ac:dyDescent="0.3">
      <c r="A15" s="6">
        <v>14</v>
      </c>
      <c r="B15" s="3" t="s">
        <v>18</v>
      </c>
      <c r="C15" s="4">
        <v>72</v>
      </c>
      <c r="D15" s="4">
        <v>33</v>
      </c>
      <c r="E15" s="4">
        <v>1.74</v>
      </c>
      <c r="F15" s="4">
        <v>97</v>
      </c>
      <c r="G15" s="4">
        <v>195</v>
      </c>
      <c r="H15" s="4">
        <v>165</v>
      </c>
      <c r="I15" s="2" t="s">
        <v>3</v>
      </c>
    </row>
    <row r="16" spans="1:9" x14ac:dyDescent="0.3">
      <c r="A16" s="6">
        <v>15</v>
      </c>
      <c r="B16" s="3" t="s">
        <v>19</v>
      </c>
      <c r="C16" s="4">
        <v>63</v>
      </c>
      <c r="D16" s="4">
        <v>36</v>
      </c>
      <c r="E16" s="4">
        <v>1.66</v>
      </c>
      <c r="F16" s="4">
        <v>102</v>
      </c>
      <c r="G16" s="4">
        <v>205</v>
      </c>
      <c r="H16" s="4">
        <v>175</v>
      </c>
      <c r="I16" s="2" t="s">
        <v>3</v>
      </c>
    </row>
    <row r="17" spans="1:9" x14ac:dyDescent="0.3">
      <c r="A17" s="6">
        <v>16</v>
      </c>
      <c r="B17" s="3" t="s">
        <v>20</v>
      </c>
      <c r="C17" s="4">
        <v>88</v>
      </c>
      <c r="D17" s="4">
        <v>44</v>
      </c>
      <c r="E17" s="4">
        <v>1.85</v>
      </c>
      <c r="F17" s="4">
        <v>118</v>
      </c>
      <c r="G17" s="4">
        <v>235</v>
      </c>
      <c r="H17" s="4">
        <v>220</v>
      </c>
      <c r="I17" s="2" t="s">
        <v>6</v>
      </c>
    </row>
    <row r="18" spans="1:9" x14ac:dyDescent="0.3">
      <c r="A18" s="6">
        <v>17</v>
      </c>
      <c r="B18" s="3" t="s">
        <v>21</v>
      </c>
      <c r="C18" s="4">
        <v>59</v>
      </c>
      <c r="D18" s="4">
        <v>31</v>
      </c>
      <c r="E18" s="4">
        <v>1.63</v>
      </c>
      <c r="F18" s="4">
        <v>90</v>
      </c>
      <c r="G18" s="4">
        <v>180</v>
      </c>
      <c r="H18" s="4">
        <v>150</v>
      </c>
      <c r="I18" s="2" t="s">
        <v>3</v>
      </c>
    </row>
    <row r="19" spans="1:9" x14ac:dyDescent="0.3">
      <c r="A19" s="6">
        <v>18</v>
      </c>
      <c r="B19" s="3" t="s">
        <v>22</v>
      </c>
      <c r="C19" s="4">
        <v>81</v>
      </c>
      <c r="D19" s="4">
        <v>39</v>
      </c>
      <c r="E19" s="4">
        <v>1.79</v>
      </c>
      <c r="F19" s="4">
        <v>112</v>
      </c>
      <c r="G19" s="4">
        <v>225</v>
      </c>
      <c r="H19" s="4">
        <v>205</v>
      </c>
      <c r="I19" s="2" t="s">
        <v>6</v>
      </c>
    </row>
    <row r="20" spans="1:9" x14ac:dyDescent="0.3">
      <c r="A20" s="6">
        <v>19</v>
      </c>
      <c r="B20" s="3" t="s">
        <v>23</v>
      </c>
      <c r="C20" s="4">
        <v>56</v>
      </c>
      <c r="D20" s="4">
        <v>28</v>
      </c>
      <c r="E20" s="4">
        <v>1.6</v>
      </c>
      <c r="F20" s="4">
        <v>85</v>
      </c>
      <c r="G20" s="4">
        <v>170</v>
      </c>
      <c r="H20" s="4">
        <v>140</v>
      </c>
      <c r="I20" s="2" t="s">
        <v>12</v>
      </c>
    </row>
    <row r="21" spans="1:9" x14ac:dyDescent="0.3">
      <c r="A21" s="6">
        <v>20</v>
      </c>
      <c r="B21" s="3" t="s">
        <v>24</v>
      </c>
      <c r="C21" s="4">
        <v>74</v>
      </c>
      <c r="D21" s="4">
        <v>34</v>
      </c>
      <c r="E21" s="4">
        <v>1.77</v>
      </c>
      <c r="F21" s="4">
        <v>100</v>
      </c>
      <c r="G21" s="4">
        <v>200</v>
      </c>
      <c r="H21" s="4">
        <v>180</v>
      </c>
      <c r="I21" s="2" t="s">
        <v>3</v>
      </c>
    </row>
    <row r="22" spans="1:9" ht="25" x14ac:dyDescent="0.35">
      <c r="A22" s="6">
        <v>21</v>
      </c>
      <c r="B22" s="3" t="s">
        <v>25</v>
      </c>
      <c r="C22" s="4">
        <v>61</v>
      </c>
      <c r="D22" s="4">
        <v>37</v>
      </c>
      <c r="E22" s="4">
        <v>1.67</v>
      </c>
      <c r="F22" s="4">
        <v>105</v>
      </c>
      <c r="G22" s="4">
        <v>210</v>
      </c>
      <c r="H22" s="4">
        <v>190</v>
      </c>
      <c r="I22" s="2" t="s">
        <v>3</v>
      </c>
    </row>
    <row r="23" spans="1:9" x14ac:dyDescent="0.3">
      <c r="A23" s="6">
        <v>22</v>
      </c>
      <c r="B23" s="3" t="s">
        <v>26</v>
      </c>
      <c r="C23" s="4">
        <v>90</v>
      </c>
      <c r="D23" s="4">
        <v>46</v>
      </c>
      <c r="E23" s="4">
        <v>1.88</v>
      </c>
      <c r="F23" s="4">
        <v>120</v>
      </c>
      <c r="G23" s="4">
        <v>240</v>
      </c>
      <c r="H23" s="4">
        <v>230</v>
      </c>
      <c r="I23" s="2" t="s">
        <v>6</v>
      </c>
    </row>
    <row r="24" spans="1:9" x14ac:dyDescent="0.3">
      <c r="A24" s="6">
        <v>23</v>
      </c>
      <c r="B24" s="3" t="s">
        <v>27</v>
      </c>
      <c r="C24" s="4">
        <v>53</v>
      </c>
      <c r="D24" s="4">
        <v>26</v>
      </c>
      <c r="E24" s="4">
        <v>1.57</v>
      </c>
      <c r="F24" s="4">
        <v>82</v>
      </c>
      <c r="G24" s="4">
        <v>160</v>
      </c>
      <c r="H24" s="4">
        <v>130</v>
      </c>
      <c r="I24" s="2" t="s">
        <v>12</v>
      </c>
    </row>
    <row r="25" spans="1:9" x14ac:dyDescent="0.3">
      <c r="A25" s="6">
        <v>24</v>
      </c>
      <c r="B25" s="3" t="s">
        <v>28</v>
      </c>
      <c r="C25" s="4">
        <v>78</v>
      </c>
      <c r="D25" s="4">
        <v>42</v>
      </c>
      <c r="E25" s="4">
        <v>1.8</v>
      </c>
      <c r="F25" s="4">
        <v>110</v>
      </c>
      <c r="G25" s="4">
        <v>220</v>
      </c>
      <c r="H25" s="4">
        <v>200</v>
      </c>
      <c r="I25" s="2" t="s">
        <v>6</v>
      </c>
    </row>
    <row r="26" spans="1:9" x14ac:dyDescent="0.3">
      <c r="A26" s="6">
        <v>25</v>
      </c>
      <c r="B26" s="3" t="s">
        <v>11</v>
      </c>
      <c r="C26" s="4">
        <v>65</v>
      </c>
      <c r="D26" s="4">
        <v>35</v>
      </c>
      <c r="E26" s="4">
        <v>1.68</v>
      </c>
      <c r="F26" s="4">
        <v>95</v>
      </c>
      <c r="G26" s="4">
        <v>190</v>
      </c>
      <c r="H26" s="4">
        <v>160</v>
      </c>
      <c r="I26" s="2" t="s">
        <v>3</v>
      </c>
    </row>
    <row r="27" spans="1:9" x14ac:dyDescent="0.3">
      <c r="A27" s="6">
        <v>26</v>
      </c>
      <c r="B27" s="3" t="s">
        <v>29</v>
      </c>
      <c r="C27" s="4">
        <v>83</v>
      </c>
      <c r="D27" s="4">
        <v>40</v>
      </c>
      <c r="E27" s="4">
        <v>1.83</v>
      </c>
      <c r="F27" s="4">
        <v>113</v>
      </c>
      <c r="G27" s="4">
        <v>228</v>
      </c>
      <c r="H27" s="4">
        <v>215</v>
      </c>
      <c r="I27" s="2" t="s">
        <v>6</v>
      </c>
    </row>
    <row r="28" spans="1:9" ht="25" x14ac:dyDescent="0.35">
      <c r="A28" s="6">
        <v>27</v>
      </c>
      <c r="B28" s="3" t="s">
        <v>30</v>
      </c>
      <c r="C28" s="4">
        <v>57</v>
      </c>
      <c r="D28" s="4">
        <v>30</v>
      </c>
      <c r="E28" s="4">
        <v>1.61</v>
      </c>
      <c r="F28" s="4">
        <v>87</v>
      </c>
      <c r="G28" s="4">
        <v>172</v>
      </c>
      <c r="H28" s="4">
        <v>142</v>
      </c>
      <c r="I28" s="2" t="s">
        <v>12</v>
      </c>
    </row>
    <row r="29" spans="1:9" ht="25" x14ac:dyDescent="0.35">
      <c r="A29" s="6">
        <v>28</v>
      </c>
      <c r="B29" s="3" t="s">
        <v>31</v>
      </c>
      <c r="C29" s="4">
        <v>76</v>
      </c>
      <c r="D29" s="4">
        <v>43</v>
      </c>
      <c r="E29" s="4">
        <v>1.78</v>
      </c>
      <c r="F29" s="4">
        <v>107</v>
      </c>
      <c r="G29" s="4">
        <v>218</v>
      </c>
      <c r="H29" s="4">
        <v>198</v>
      </c>
      <c r="I29" s="2" t="s">
        <v>6</v>
      </c>
    </row>
    <row r="30" spans="1:9" x14ac:dyDescent="0.3">
      <c r="A30" s="6">
        <v>29</v>
      </c>
      <c r="B30" s="3" t="s">
        <v>32</v>
      </c>
      <c r="C30" s="4">
        <v>62</v>
      </c>
      <c r="D30" s="4">
        <v>33</v>
      </c>
      <c r="E30" s="4">
        <v>1.65</v>
      </c>
      <c r="F30" s="4">
        <v>98</v>
      </c>
      <c r="G30" s="4">
        <v>193</v>
      </c>
      <c r="H30" s="4">
        <v>163</v>
      </c>
      <c r="I30" s="2" t="s">
        <v>3</v>
      </c>
    </row>
    <row r="31" spans="1:9" x14ac:dyDescent="0.3">
      <c r="A31" s="6">
        <v>30</v>
      </c>
      <c r="B31" s="3" t="s">
        <v>33</v>
      </c>
      <c r="C31" s="4">
        <v>84</v>
      </c>
      <c r="D31" s="4">
        <v>47</v>
      </c>
      <c r="E31" s="4">
        <v>1.86</v>
      </c>
      <c r="F31" s="4">
        <v>119</v>
      </c>
      <c r="G31" s="4">
        <v>238</v>
      </c>
      <c r="H31" s="4">
        <v>225</v>
      </c>
      <c r="I31" s="2" t="s">
        <v>6</v>
      </c>
    </row>
    <row r="32" spans="1:9" ht="25" x14ac:dyDescent="0.35">
      <c r="A32" s="12"/>
      <c r="B32" s="3"/>
      <c r="C32" s="4"/>
      <c r="D32" s="4"/>
      <c r="E32" s="4"/>
      <c r="F32" s="4"/>
      <c r="G32" s="4"/>
      <c r="H32" s="4"/>
      <c r="I32" s="2"/>
    </row>
    <row r="33" ht="25" x14ac:dyDescent="0.35"/>
    <row r="34" ht="25" x14ac:dyDescent="0.35"/>
    <row r="36" ht="25" x14ac:dyDescent="0.35"/>
    <row r="37" ht="25" x14ac:dyDescent="0.35"/>
    <row r="38" ht="25" x14ac:dyDescent="0.35"/>
    <row r="39" ht="25" x14ac:dyDescent="0.35"/>
    <row r="40" ht="25" x14ac:dyDescent="0.35"/>
    <row r="41" ht="25" x14ac:dyDescent="0.35"/>
    <row r="42" ht="25" x14ac:dyDescent="0.35"/>
    <row r="43" ht="25" x14ac:dyDescent="0.35"/>
    <row r="44" ht="25" x14ac:dyDescent="0.35"/>
    <row r="45" ht="25" x14ac:dyDescent="0.35"/>
    <row r="46" ht="25" x14ac:dyDescent="0.35"/>
    <row r="47" ht="25" x14ac:dyDescent="0.35"/>
    <row r="48" ht="25" x14ac:dyDescent="0.35"/>
    <row r="49" ht="25" x14ac:dyDescent="0.35"/>
    <row r="50" ht="25" x14ac:dyDescent="0.35"/>
    <row r="51" ht="25" x14ac:dyDescent="0.35"/>
    <row r="52" ht="25" x14ac:dyDescent="0.35"/>
    <row r="53" ht="25" x14ac:dyDescent="0.35"/>
    <row r="54" ht="25" x14ac:dyDescent="0.35"/>
    <row r="55" ht="25" x14ac:dyDescent="0.35"/>
    <row r="56" ht="25" x14ac:dyDescent="0.35"/>
    <row r="57" ht="25" x14ac:dyDescent="0.35"/>
    <row r="58" ht="25" x14ac:dyDescent="0.35"/>
    <row r="59" ht="25" x14ac:dyDescent="0.35"/>
    <row r="60" ht="25" x14ac:dyDescent="0.35"/>
    <row r="61" ht="25" x14ac:dyDescent="0.35"/>
    <row r="62" ht="25" x14ac:dyDescent="0.35"/>
    <row r="63" ht="25" x14ac:dyDescent="0.35"/>
    <row r="64" ht="25" x14ac:dyDescent="0.35"/>
    <row r="65" ht="25" x14ac:dyDescent="0.35"/>
    <row r="66" ht="25" x14ac:dyDescent="0.35"/>
    <row r="67" ht="25" x14ac:dyDescent="0.35"/>
    <row r="68" ht="25" x14ac:dyDescent="0.35"/>
    <row r="69" ht="25" x14ac:dyDescent="0.35"/>
    <row r="70" ht="25" x14ac:dyDescent="0.35"/>
    <row r="71" ht="25" x14ac:dyDescent="0.35"/>
    <row r="72" ht="25" x14ac:dyDescent="0.35"/>
    <row r="73" ht="25" x14ac:dyDescent="0.35"/>
    <row r="74" ht="25" x14ac:dyDescent="0.35"/>
    <row r="75" ht="25" x14ac:dyDescent="0.35"/>
    <row r="76" ht="25" x14ac:dyDescent="0.35"/>
    <row r="77" ht="25" x14ac:dyDescent="0.35"/>
    <row r="78" ht="25" x14ac:dyDescent="0.35"/>
    <row r="79" ht="25" x14ac:dyDescent="0.35"/>
    <row r="80" ht="25" x14ac:dyDescent="0.35"/>
    <row r="81" ht="25" x14ac:dyDescent="0.35"/>
    <row r="82" ht="25" x14ac:dyDescent="0.35"/>
    <row r="83" ht="25" x14ac:dyDescent="0.35"/>
    <row r="84" ht="25" x14ac:dyDescent="0.35"/>
    <row r="85" ht="25" x14ac:dyDescent="0.35"/>
    <row r="86" ht="25" x14ac:dyDescent="0.35"/>
    <row r="87" ht="25" x14ac:dyDescent="0.35"/>
    <row r="88" ht="25" x14ac:dyDescent="0.35"/>
    <row r="89" ht="25" x14ac:dyDescent="0.35"/>
    <row r="90" ht="25" x14ac:dyDescent="0.35"/>
    <row r="91" ht="25" x14ac:dyDescent="0.35"/>
    <row r="92" ht="25" x14ac:dyDescent="0.35"/>
    <row r="93" ht="25" x14ac:dyDescent="0.35"/>
    <row r="94" ht="25" x14ac:dyDescent="0.35"/>
    <row r="95" ht="25" x14ac:dyDescent="0.35"/>
    <row r="96" ht="25" x14ac:dyDescent="0.35"/>
    <row r="97" ht="25" x14ac:dyDescent="0.35"/>
    <row r="98" ht="25" x14ac:dyDescent="0.35"/>
    <row r="99" ht="25" x14ac:dyDescent="0.35"/>
    <row r="100" ht="25" x14ac:dyDescent="0.35"/>
    <row r="101" ht="25" x14ac:dyDescent="0.35"/>
    <row r="102" ht="25" x14ac:dyDescent="0.35"/>
    <row r="103" ht="25" x14ac:dyDescent="0.35"/>
    <row r="104" ht="25" x14ac:dyDescent="0.35"/>
    <row r="105" ht="25" x14ac:dyDescent="0.35"/>
    <row r="106" ht="25" x14ac:dyDescent="0.35"/>
    <row r="107" ht="25" x14ac:dyDescent="0.35"/>
    <row r="108" ht="25" x14ac:dyDescent="0.35"/>
    <row r="109" ht="25" x14ac:dyDescent="0.35"/>
    <row r="110" ht="25" x14ac:dyDescent="0.35"/>
    <row r="111" ht="25" x14ac:dyDescent="0.35"/>
    <row r="112" ht="25" x14ac:dyDescent="0.35"/>
    <row r="113" ht="25" x14ac:dyDescent="0.35"/>
    <row r="114" ht="25" x14ac:dyDescent="0.35"/>
    <row r="115" ht="25" x14ac:dyDescent="0.35"/>
    <row r="116" ht="25" x14ac:dyDescent="0.35"/>
    <row r="117" ht="25" x14ac:dyDescent="0.35"/>
    <row r="118" ht="25" x14ac:dyDescent="0.35"/>
    <row r="119" ht="25" x14ac:dyDescent="0.35"/>
    <row r="120" ht="25" x14ac:dyDescent="0.35"/>
    <row r="121" ht="25" x14ac:dyDescent="0.35"/>
    <row r="122" ht="25" x14ac:dyDescent="0.35"/>
    <row r="123" ht="25" x14ac:dyDescent="0.35"/>
    <row r="124" ht="25" x14ac:dyDescent="0.35"/>
    <row r="125" ht="25" x14ac:dyDescent="0.35"/>
    <row r="126" ht="25" x14ac:dyDescent="0.35"/>
    <row r="127" ht="25" x14ac:dyDescent="0.35"/>
    <row r="128" ht="25" x14ac:dyDescent="0.35"/>
    <row r="129" ht="25" x14ac:dyDescent="0.35"/>
    <row r="130" ht="25" x14ac:dyDescent="0.35"/>
    <row r="131" ht="25" x14ac:dyDescent="0.35"/>
    <row r="132" ht="25" x14ac:dyDescent="0.35"/>
    <row r="133" ht="25" x14ac:dyDescent="0.35"/>
    <row r="134" ht="25" x14ac:dyDescent="0.35"/>
    <row r="135" ht="25" x14ac:dyDescent="0.35"/>
    <row r="136" ht="25" x14ac:dyDescent="0.35"/>
    <row r="137" ht="25" x14ac:dyDescent="0.35"/>
    <row r="138" ht="25" x14ac:dyDescent="0.35"/>
    <row r="139" ht="25" x14ac:dyDescent="0.35"/>
    <row r="140" ht="25" x14ac:dyDescent="0.35"/>
    <row r="141" ht="25" x14ac:dyDescent="0.35"/>
    <row r="142" ht="25" x14ac:dyDescent="0.35"/>
    <row r="143" ht="25" x14ac:dyDescent="0.35"/>
    <row r="144" ht="25" x14ac:dyDescent="0.35"/>
    <row r="145" ht="25" x14ac:dyDescent="0.35"/>
    <row r="146" ht="25" x14ac:dyDescent="0.35"/>
    <row r="147" ht="25" x14ac:dyDescent="0.35"/>
    <row r="148" ht="25" x14ac:dyDescent="0.35"/>
    <row r="149" ht="25" x14ac:dyDescent="0.35"/>
    <row r="150" ht="25" x14ac:dyDescent="0.35"/>
    <row r="151" ht="25" x14ac:dyDescent="0.35"/>
    <row r="152" ht="25" x14ac:dyDescent="0.35"/>
    <row r="153" ht="25" x14ac:dyDescent="0.35"/>
    <row r="154" ht="25" x14ac:dyDescent="0.35"/>
    <row r="155" ht="25" x14ac:dyDescent="0.35"/>
    <row r="156" ht="25" x14ac:dyDescent="0.35"/>
    <row r="157" ht="25" x14ac:dyDescent="0.35"/>
    <row r="158" ht="25" x14ac:dyDescent="0.35"/>
    <row r="159" ht="25" x14ac:dyDescent="0.35"/>
    <row r="160" ht="25" x14ac:dyDescent="0.35"/>
    <row r="161" ht="25" x14ac:dyDescent="0.35"/>
    <row r="162" ht="25" x14ac:dyDescent="0.35"/>
    <row r="163" ht="25" x14ac:dyDescent="0.35"/>
    <row r="164" ht="25" x14ac:dyDescent="0.35"/>
    <row r="165" ht="25" x14ac:dyDescent="0.35"/>
    <row r="166" ht="25" x14ac:dyDescent="0.35"/>
    <row r="167" ht="25" x14ac:dyDescent="0.35"/>
    <row r="168" ht="25" x14ac:dyDescent="0.35"/>
    <row r="169" ht="25" x14ac:dyDescent="0.35"/>
    <row r="170" ht="25" x14ac:dyDescent="0.35"/>
    <row r="171" ht="25" x14ac:dyDescent="0.35"/>
    <row r="172" ht="25" x14ac:dyDescent="0.35"/>
    <row r="173" ht="25" x14ac:dyDescent="0.35"/>
    <row r="174" ht="25" x14ac:dyDescent="0.35"/>
    <row r="175" ht="25" x14ac:dyDescent="0.35"/>
    <row r="176" ht="25" x14ac:dyDescent="0.35"/>
    <row r="177" ht="25" x14ac:dyDescent="0.35"/>
    <row r="178" ht="25" x14ac:dyDescent="0.35"/>
    <row r="179" ht="25" x14ac:dyDescent="0.35"/>
    <row r="180" ht="25" x14ac:dyDescent="0.35"/>
    <row r="181" ht="25" x14ac:dyDescent="0.35"/>
    <row r="182" ht="25" x14ac:dyDescent="0.35"/>
    <row r="183" ht="25" x14ac:dyDescent="0.35"/>
    <row r="184" ht="25" x14ac:dyDescent="0.35"/>
    <row r="185" ht="25" x14ac:dyDescent="0.35"/>
    <row r="186" ht="25" x14ac:dyDescent="0.35"/>
    <row r="187" ht="25" x14ac:dyDescent="0.35"/>
    <row r="188" ht="25" x14ac:dyDescent="0.35"/>
    <row r="189" ht="25" x14ac:dyDescent="0.35"/>
    <row r="190" ht="25" x14ac:dyDescent="0.35"/>
    <row r="191" ht="25" x14ac:dyDescent="0.35"/>
    <row r="192" ht="25" x14ac:dyDescent="0.35"/>
    <row r="193" ht="25" x14ac:dyDescent="0.35"/>
    <row r="194" ht="25" x14ac:dyDescent="0.35"/>
    <row r="195" ht="25" x14ac:dyDescent="0.35"/>
    <row r="196" ht="25" x14ac:dyDescent="0.35"/>
    <row r="197" ht="25" x14ac:dyDescent="0.35"/>
    <row r="198" ht="25" x14ac:dyDescent="0.35"/>
    <row r="199" ht="25" x14ac:dyDescent="0.35"/>
    <row r="200" ht="25" x14ac:dyDescent="0.35"/>
    <row r="201" ht="25" x14ac:dyDescent="0.35"/>
    <row r="202" ht="25" x14ac:dyDescent="0.35"/>
    <row r="203" ht="25" x14ac:dyDescent="0.35"/>
    <row r="204" ht="25" x14ac:dyDescent="0.35"/>
    <row r="205" ht="25" x14ac:dyDescent="0.35"/>
    <row r="206" ht="25" x14ac:dyDescent="0.35"/>
    <row r="207" ht="25" x14ac:dyDescent="0.35"/>
    <row r="208" ht="25" x14ac:dyDescent="0.35"/>
    <row r="209" ht="25" x14ac:dyDescent="0.35"/>
    <row r="210" ht="25" x14ac:dyDescent="0.35"/>
    <row r="211" ht="25" x14ac:dyDescent="0.35"/>
    <row r="212" ht="25" x14ac:dyDescent="0.35"/>
    <row r="213" ht="25" x14ac:dyDescent="0.35"/>
    <row r="214" ht="25" x14ac:dyDescent="0.35"/>
    <row r="215" ht="25" x14ac:dyDescent="0.35"/>
    <row r="216" ht="25" x14ac:dyDescent="0.35"/>
    <row r="217" ht="25" x14ac:dyDescent="0.35"/>
    <row r="218" ht="25" x14ac:dyDescent="0.35"/>
    <row r="219" ht="25" x14ac:dyDescent="0.35"/>
    <row r="220" ht="25" x14ac:dyDescent="0.35"/>
    <row r="221" ht="25" x14ac:dyDescent="0.35"/>
    <row r="222" ht="25" x14ac:dyDescent="0.35"/>
    <row r="223" ht="25" x14ac:dyDescent="0.35"/>
    <row r="224" ht="25" x14ac:dyDescent="0.35"/>
    <row r="225" ht="25" x14ac:dyDescent="0.35"/>
    <row r="226" ht="25" x14ac:dyDescent="0.35"/>
    <row r="227" ht="25" x14ac:dyDescent="0.35"/>
    <row r="228" ht="25" x14ac:dyDescent="0.35"/>
    <row r="229" ht="25" x14ac:dyDescent="0.35"/>
    <row r="230" ht="25" x14ac:dyDescent="0.35"/>
    <row r="231" ht="25" x14ac:dyDescent="0.35"/>
    <row r="232" ht="25" x14ac:dyDescent="0.3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ParaLatex</vt:lpstr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Benito Diaz Maria Luisa Berenice</dc:creator>
  <cp:lastModifiedBy>Garcia Ruiz Alejandro Humberto</cp:lastModifiedBy>
  <dcterms:created xsi:type="dcterms:W3CDTF">2024-11-06T18:01:30Z</dcterms:created>
  <dcterms:modified xsi:type="dcterms:W3CDTF">2024-11-11T15:40:02Z</dcterms:modified>
</cp:coreProperties>
</file>