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humbertogarciaruiz/Desktop/FIANS-2023_1/SE_G/SE_G_2023_1_ProgsClase/SE_G_U3_EQ_0/Python/KNN/"/>
    </mc:Choice>
  </mc:AlternateContent>
  <xr:revisionPtr revIDLastSave="0" documentId="13_ncr:1_{7580E1A0-F7A8-2B4E-A1DD-D76E981975AC}" xr6:coauthVersionLast="47" xr6:coauthVersionMax="47" xr10:uidLastSave="{00000000-0000-0000-0000-000000000000}"/>
  <bookViews>
    <workbookView xWindow="0" yWindow="500" windowWidth="33600" windowHeight="18640" activeTab="1" xr2:uid="{00000000-000D-0000-FFFF-FFFF00000000}"/>
  </bookViews>
  <sheets>
    <sheet name="Instancia_Explicacion_KNN" sheetId="1" r:id="rId1"/>
    <sheet name="Ejemplo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2" l="1"/>
  <c r="S5" i="1"/>
  <c r="Z8" i="1"/>
  <c r="Z7" i="1"/>
  <c r="Z6" i="1"/>
  <c r="Z4" i="1"/>
  <c r="Y4" i="1"/>
  <c r="X4" i="1"/>
  <c r="W4" i="1"/>
  <c r="V4" i="1"/>
  <c r="U4" i="1"/>
  <c r="T4" i="1"/>
  <c r="S4" i="1"/>
  <c r="T5" i="1"/>
  <c r="U5" i="1"/>
  <c r="V5" i="1"/>
  <c r="W5" i="1"/>
  <c r="X5" i="1"/>
  <c r="S6" i="1"/>
  <c r="T6" i="1"/>
  <c r="U6" i="1"/>
  <c r="V6" i="1"/>
  <c r="W6" i="1"/>
  <c r="X6" i="1"/>
  <c r="S7" i="1"/>
  <c r="T7" i="1"/>
  <c r="U7" i="1"/>
  <c r="V7" i="1"/>
  <c r="W7" i="1"/>
  <c r="X7" i="1"/>
  <c r="S8" i="1"/>
  <c r="T8" i="1"/>
  <c r="U8" i="1"/>
  <c r="V8" i="1"/>
  <c r="W8" i="1"/>
  <c r="X8" i="1"/>
  <c r="S9" i="1"/>
  <c r="T9" i="1"/>
  <c r="U9" i="1"/>
  <c r="V9" i="1"/>
  <c r="W9" i="1"/>
  <c r="X9" i="1"/>
  <c r="S10" i="1"/>
  <c r="Y10" i="1" s="1"/>
  <c r="Z10" i="1" s="1"/>
  <c r="T10" i="1"/>
  <c r="U10" i="1"/>
  <c r="V10" i="1"/>
  <c r="W10" i="1"/>
  <c r="X10" i="1"/>
  <c r="S11" i="1"/>
  <c r="Y11" i="1" s="1"/>
  <c r="Z11" i="1" s="1"/>
  <c r="T11" i="1"/>
  <c r="U11" i="1"/>
  <c r="V11" i="1"/>
  <c r="W11" i="1"/>
  <c r="X11" i="1"/>
  <c r="S12" i="1"/>
  <c r="T12" i="1"/>
  <c r="U12" i="1"/>
  <c r="V12" i="1"/>
  <c r="W12" i="1"/>
  <c r="X12" i="1"/>
  <c r="S13" i="1"/>
  <c r="T13" i="1"/>
  <c r="U13" i="1"/>
  <c r="V13" i="1"/>
  <c r="W13" i="1"/>
  <c r="X13" i="1"/>
  <c r="S14" i="1"/>
  <c r="T14" i="1"/>
  <c r="U14" i="1"/>
  <c r="V14" i="1"/>
  <c r="W14" i="1"/>
  <c r="X14" i="1"/>
  <c r="S15" i="1"/>
  <c r="T15" i="1"/>
  <c r="U15" i="1"/>
  <c r="V15" i="1"/>
  <c r="W15" i="1"/>
  <c r="X15" i="1"/>
  <c r="S16" i="1"/>
  <c r="T16" i="1"/>
  <c r="U16" i="1"/>
  <c r="V16" i="1"/>
  <c r="W16" i="1"/>
  <c r="X16" i="1"/>
  <c r="S17" i="1"/>
  <c r="T17" i="1"/>
  <c r="U17" i="1"/>
  <c r="V17" i="1"/>
  <c r="W17" i="1"/>
  <c r="X17" i="1"/>
  <c r="S18" i="1"/>
  <c r="Y18" i="1" s="1"/>
  <c r="Z18" i="1" s="1"/>
  <c r="T18" i="1"/>
  <c r="U18" i="1"/>
  <c r="V18" i="1"/>
  <c r="W18" i="1"/>
  <c r="X18" i="1"/>
  <c r="S19" i="1"/>
  <c r="T19" i="1"/>
  <c r="U19" i="1"/>
  <c r="V19" i="1"/>
  <c r="W19" i="1"/>
  <c r="X19" i="1"/>
  <c r="S20" i="1"/>
  <c r="T20" i="1"/>
  <c r="U20" i="1"/>
  <c r="V20" i="1"/>
  <c r="W20" i="1"/>
  <c r="X20" i="1"/>
  <c r="S21" i="1"/>
  <c r="T21" i="1"/>
  <c r="U21" i="1"/>
  <c r="V21" i="1"/>
  <c r="W21" i="1"/>
  <c r="X21" i="1"/>
  <c r="S22" i="1"/>
  <c r="T22" i="1"/>
  <c r="U22" i="1"/>
  <c r="V22" i="1"/>
  <c r="W22" i="1"/>
  <c r="X22" i="1"/>
  <c r="S23" i="1"/>
  <c r="T23" i="1"/>
  <c r="U23" i="1"/>
  <c r="V23" i="1"/>
  <c r="W23" i="1"/>
  <c r="X23" i="1"/>
  <c r="S24" i="1"/>
  <c r="T24" i="1"/>
  <c r="U24" i="1"/>
  <c r="V24" i="1"/>
  <c r="W24" i="1"/>
  <c r="X24" i="1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3" i="2"/>
  <c r="U4" i="2"/>
  <c r="T4" i="2"/>
  <c r="S4" i="2"/>
  <c r="V4" i="2"/>
  <c r="W4" i="2"/>
  <c r="X4" i="2"/>
  <c r="S5" i="2"/>
  <c r="T5" i="2"/>
  <c r="U5" i="2"/>
  <c r="V5" i="2"/>
  <c r="W5" i="2"/>
  <c r="X5" i="2"/>
  <c r="S6" i="2"/>
  <c r="T6" i="2"/>
  <c r="U6" i="2"/>
  <c r="V6" i="2"/>
  <c r="W6" i="2"/>
  <c r="X6" i="2"/>
  <c r="S7" i="2"/>
  <c r="T7" i="2"/>
  <c r="U7" i="2"/>
  <c r="V7" i="2"/>
  <c r="W7" i="2"/>
  <c r="X7" i="2"/>
  <c r="S8" i="2"/>
  <c r="T8" i="2"/>
  <c r="U8" i="2"/>
  <c r="V8" i="2"/>
  <c r="W8" i="2"/>
  <c r="X8" i="2"/>
  <c r="S9" i="2"/>
  <c r="T9" i="2"/>
  <c r="U9" i="2"/>
  <c r="V9" i="2"/>
  <c r="W9" i="2"/>
  <c r="X9" i="2"/>
  <c r="S10" i="2"/>
  <c r="T10" i="2"/>
  <c r="U10" i="2"/>
  <c r="V10" i="2"/>
  <c r="W10" i="2"/>
  <c r="X10" i="2"/>
  <c r="S11" i="2"/>
  <c r="T11" i="2"/>
  <c r="U11" i="2"/>
  <c r="V11" i="2"/>
  <c r="W11" i="2"/>
  <c r="X11" i="2"/>
  <c r="S12" i="2"/>
  <c r="T12" i="2"/>
  <c r="U12" i="2"/>
  <c r="V12" i="2"/>
  <c r="W12" i="2"/>
  <c r="X12" i="2"/>
  <c r="S13" i="2"/>
  <c r="T13" i="2"/>
  <c r="U13" i="2"/>
  <c r="V13" i="2"/>
  <c r="W13" i="2"/>
  <c r="X13" i="2"/>
  <c r="S14" i="2"/>
  <c r="T14" i="2"/>
  <c r="U14" i="2"/>
  <c r="V14" i="2"/>
  <c r="W14" i="2"/>
  <c r="X14" i="2"/>
  <c r="S15" i="2"/>
  <c r="T15" i="2"/>
  <c r="U15" i="2"/>
  <c r="V15" i="2"/>
  <c r="W15" i="2"/>
  <c r="X15" i="2"/>
  <c r="S16" i="2"/>
  <c r="T16" i="2"/>
  <c r="U16" i="2"/>
  <c r="V16" i="2"/>
  <c r="W16" i="2"/>
  <c r="X16" i="2"/>
  <c r="S17" i="2"/>
  <c r="T17" i="2"/>
  <c r="U17" i="2"/>
  <c r="V17" i="2"/>
  <c r="W17" i="2"/>
  <c r="X17" i="2"/>
  <c r="S18" i="2"/>
  <c r="T18" i="2"/>
  <c r="U18" i="2"/>
  <c r="V18" i="2"/>
  <c r="W18" i="2"/>
  <c r="X18" i="2"/>
  <c r="S19" i="2"/>
  <c r="T19" i="2"/>
  <c r="U19" i="2"/>
  <c r="V19" i="2"/>
  <c r="W19" i="2"/>
  <c r="X19" i="2"/>
  <c r="S20" i="2"/>
  <c r="T20" i="2"/>
  <c r="U20" i="2"/>
  <c r="V20" i="2"/>
  <c r="W20" i="2"/>
  <c r="X20" i="2"/>
  <c r="S21" i="2"/>
  <c r="T21" i="2"/>
  <c r="U21" i="2"/>
  <c r="V21" i="2"/>
  <c r="W21" i="2"/>
  <c r="X21" i="2"/>
  <c r="S22" i="2"/>
  <c r="T22" i="2"/>
  <c r="U22" i="2"/>
  <c r="V22" i="2"/>
  <c r="W22" i="2"/>
  <c r="X22" i="2"/>
  <c r="S23" i="2"/>
  <c r="T23" i="2"/>
  <c r="U23" i="2"/>
  <c r="V23" i="2"/>
  <c r="W23" i="2"/>
  <c r="X23" i="2"/>
  <c r="X3" i="2"/>
  <c r="W3" i="2"/>
  <c r="V3" i="2"/>
  <c r="U3" i="2"/>
  <c r="T3" i="2"/>
  <c r="Y7" i="1" l="1"/>
  <c r="Y14" i="1"/>
  <c r="Z14" i="1" s="1"/>
  <c r="Y6" i="1"/>
  <c r="Y5" i="1"/>
  <c r="Z5" i="1" s="1"/>
  <c r="Y23" i="1"/>
  <c r="Z23" i="1" s="1"/>
  <c r="Y24" i="1"/>
  <c r="Z24" i="1" s="1"/>
  <c r="Y20" i="1"/>
  <c r="Z20" i="1" s="1"/>
  <c r="Y16" i="1"/>
  <c r="Z16" i="1" s="1"/>
  <c r="Y8" i="1"/>
  <c r="Y17" i="1"/>
  <c r="Z17" i="1" s="1"/>
  <c r="Y9" i="1"/>
  <c r="Z9" i="1" s="1"/>
  <c r="Y21" i="1"/>
  <c r="Z21" i="1" s="1"/>
  <c r="Y12" i="1"/>
  <c r="Z12" i="1" s="1"/>
  <c r="Y19" i="1"/>
  <c r="Z19" i="1" s="1"/>
  <c r="Y15" i="1"/>
  <c r="Z15" i="1" s="1"/>
  <c r="Y22" i="1"/>
  <c r="Z22" i="1" s="1"/>
  <c r="Y13" i="1"/>
  <c r="Z13" i="1" s="1"/>
</calcChain>
</file>

<file path=xl/sharedStrings.xml><?xml version="1.0" encoding="utf-8"?>
<sst xmlns="http://schemas.openxmlformats.org/spreadsheetml/2006/main" count="177" uniqueCount="26">
  <si>
    <t>k = 1</t>
  </si>
  <si>
    <t>K = 2</t>
  </si>
  <si>
    <t>k = 3</t>
  </si>
  <si>
    <t>K = 4</t>
  </si>
  <si>
    <t>K = 5</t>
  </si>
  <si>
    <t>No. Caso</t>
  </si>
  <si>
    <t>INSTANCIA DE DATOS</t>
  </si>
  <si>
    <t>REGISTRO A CLASIFICAR</t>
  </si>
  <si>
    <t>Caso #</t>
  </si>
  <si>
    <t>Distancia</t>
  </si>
  <si>
    <t>Guerrero</t>
  </si>
  <si>
    <t>Duelista</t>
  </si>
  <si>
    <t>DUELISTA</t>
  </si>
  <si>
    <t>Mago</t>
  </si>
  <si>
    <t>GUERRERO</t>
  </si>
  <si>
    <t>k = 10</t>
  </si>
  <si>
    <t>MAGO</t>
  </si>
  <si>
    <t>k = 13</t>
  </si>
  <si>
    <t>Destiancia Euclidiana</t>
  </si>
  <si>
    <t>C1</t>
  </si>
  <si>
    <t>C2</t>
  </si>
  <si>
    <t>C3</t>
  </si>
  <si>
    <t>C4</t>
  </si>
  <si>
    <t>C5</t>
  </si>
  <si>
    <t>C6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</si>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</sst>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4"/>
  <sheetViews>
    <sheetView zoomScale="130" zoomScaleNormal="130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AF7" sqref="AF7"/>
    </sheetView>
  </sheetViews>
  <sheetFormatPr baseColWidth="10" defaultColWidth="8.83203125" defaultRowHeight="15" x14ac:dyDescent="0.2"/>
  <cols>
    <col min="1" max="1" width="6.83203125" customWidth="1"/>
    <col min="2" max="7" width="4.83203125" customWidth="1"/>
    <col min="9" max="9" width="5.6640625" customWidth="1"/>
    <col min="10" max="15" width="4.6640625" customWidth="1"/>
    <col min="57" max="57" width="10.1640625" bestFit="1" customWidth="1"/>
    <col min="64" max="64" width="10.1640625" bestFit="1" customWidth="1"/>
  </cols>
  <sheetData>
    <row r="1" spans="1:65" x14ac:dyDescent="0.2">
      <c r="AI1" s="3" t="s">
        <v>0</v>
      </c>
      <c r="AN1" s="3" t="s">
        <v>1</v>
      </c>
      <c r="AS1" s="3" t="s">
        <v>2</v>
      </c>
      <c r="AX1" s="3" t="s">
        <v>3</v>
      </c>
      <c r="BC1" s="3" t="s">
        <v>4</v>
      </c>
      <c r="BH1" s="3" t="s">
        <v>15</v>
      </c>
    </row>
    <row r="2" spans="1:65" x14ac:dyDescent="0.2">
      <c r="A2" t="s">
        <v>5</v>
      </c>
      <c r="B2" t="s">
        <v>6</v>
      </c>
      <c r="J2" t="s">
        <v>7</v>
      </c>
      <c r="R2" t="s">
        <v>8</v>
      </c>
      <c r="S2" t="s">
        <v>18</v>
      </c>
      <c r="Z2" t="s">
        <v>9</v>
      </c>
      <c r="AE2" t="s">
        <v>8</v>
      </c>
      <c r="AF2" t="s">
        <v>9</v>
      </c>
      <c r="AI2" t="s">
        <v>8</v>
      </c>
      <c r="AJ2" t="s">
        <v>9</v>
      </c>
      <c r="AN2" t="s">
        <v>8</v>
      </c>
      <c r="AO2" t="s">
        <v>9</v>
      </c>
      <c r="AS2" t="s">
        <v>8</v>
      </c>
      <c r="AT2" t="s">
        <v>9</v>
      </c>
      <c r="AX2" t="s">
        <v>8</v>
      </c>
      <c r="AY2" t="s">
        <v>9</v>
      </c>
      <c r="BC2" t="s">
        <v>8</v>
      </c>
      <c r="BD2" t="s">
        <v>9</v>
      </c>
      <c r="BH2" t="s">
        <v>8</v>
      </c>
      <c r="BI2" t="s">
        <v>9</v>
      </c>
    </row>
    <row r="3" spans="1:65" x14ac:dyDescent="0.2"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</row>
    <row r="4" spans="1:65" x14ac:dyDescent="0.2">
      <c r="A4">
        <v>1</v>
      </c>
      <c r="B4">
        <v>80</v>
      </c>
      <c r="C4">
        <v>90</v>
      </c>
      <c r="D4">
        <v>75</v>
      </c>
      <c r="E4">
        <v>70</v>
      </c>
      <c r="F4">
        <v>85</v>
      </c>
      <c r="G4">
        <v>90</v>
      </c>
      <c r="H4" t="s">
        <v>10</v>
      </c>
      <c r="J4">
        <v>42</v>
      </c>
      <c r="K4">
        <v>3</v>
      </c>
      <c r="L4">
        <v>30</v>
      </c>
      <c r="M4">
        <v>76</v>
      </c>
      <c r="N4">
        <v>3</v>
      </c>
      <c r="O4">
        <v>83</v>
      </c>
      <c r="P4" s="3" t="s">
        <v>11</v>
      </c>
      <c r="R4">
        <v>1</v>
      </c>
      <c r="S4">
        <f>POWER(J$4-B4,2)</f>
        <v>1444</v>
      </c>
      <c r="T4">
        <f>POWER(K$4-C4,2)</f>
        <v>7569</v>
      </c>
      <c r="U4">
        <f>POWER(L$4-D4,2)</f>
        <v>2025</v>
      </c>
      <c r="V4">
        <f>POWER(M$4-E4,2)</f>
        <v>36</v>
      </c>
      <c r="W4">
        <f>POWER(N$4-F4,2)</f>
        <v>6724</v>
      </c>
      <c r="X4">
        <f>POWER(O$4-G4,2)</f>
        <v>49</v>
      </c>
      <c r="Y4">
        <f>SUM(S4:X4)</f>
        <v>17847</v>
      </c>
      <c r="Z4">
        <f>SQRT(Y4)</f>
        <v>133.5926644692739</v>
      </c>
      <c r="AB4">
        <v>1</v>
      </c>
      <c r="AC4">
        <v>133.5926644692739</v>
      </c>
      <c r="AE4">
        <v>15</v>
      </c>
      <c r="AF4">
        <v>40.020000000000003</v>
      </c>
      <c r="AI4">
        <v>15</v>
      </c>
      <c r="AJ4">
        <v>40.020000000000003</v>
      </c>
      <c r="AK4" t="s">
        <v>12</v>
      </c>
      <c r="AN4">
        <v>15</v>
      </c>
      <c r="AO4">
        <v>40.020000000000003</v>
      </c>
      <c r="AP4" t="s">
        <v>12</v>
      </c>
      <c r="AS4">
        <v>15</v>
      </c>
      <c r="AT4">
        <v>40.020000000000003</v>
      </c>
      <c r="AU4" t="s">
        <v>12</v>
      </c>
      <c r="AX4">
        <v>15</v>
      </c>
      <c r="AY4">
        <v>40.020000000000003</v>
      </c>
      <c r="AZ4" t="s">
        <v>12</v>
      </c>
      <c r="BC4">
        <v>15</v>
      </c>
      <c r="BD4">
        <v>40.020000000000003</v>
      </c>
      <c r="BE4" t="s">
        <v>12</v>
      </c>
      <c r="BH4" s="1">
        <v>15</v>
      </c>
      <c r="BI4" s="1">
        <v>40.020000000000003</v>
      </c>
      <c r="BJ4" t="s">
        <v>12</v>
      </c>
      <c r="BL4" s="1" t="s">
        <v>12</v>
      </c>
      <c r="BM4" s="1">
        <v>5</v>
      </c>
    </row>
    <row r="5" spans="1:65" x14ac:dyDescent="0.2">
      <c r="A5">
        <v>2</v>
      </c>
      <c r="B5">
        <v>75</v>
      </c>
      <c r="C5">
        <v>59</v>
      </c>
      <c r="D5">
        <v>73</v>
      </c>
      <c r="E5">
        <v>90</v>
      </c>
      <c r="F5">
        <v>79</v>
      </c>
      <c r="G5">
        <v>90</v>
      </c>
      <c r="H5" t="s">
        <v>11</v>
      </c>
      <c r="R5">
        <v>2</v>
      </c>
      <c r="S5">
        <f>POWER(J$4-B5,2)</f>
        <v>1089</v>
      </c>
      <c r="T5">
        <f t="shared" ref="T5:T24" si="0">POWER(K$4-C5,2)</f>
        <v>3136</v>
      </c>
      <c r="U5">
        <f t="shared" ref="U5:U24" si="1">POWER(L$4-D5,2)</f>
        <v>1849</v>
      </c>
      <c r="V5">
        <f t="shared" ref="V5:V24" si="2">POWER(M$4-E5,2)</f>
        <v>196</v>
      </c>
      <c r="W5">
        <f t="shared" ref="W5:W24" si="3">POWER(N$4-F5,2)</f>
        <v>5776</v>
      </c>
      <c r="X5">
        <f t="shared" ref="X5:X24" si="4">POWER(O$4-G5,2)</f>
        <v>49</v>
      </c>
      <c r="Y5">
        <f t="shared" ref="Y5:Y24" si="5">SUM(S5:X5)</f>
        <v>12095</v>
      </c>
      <c r="Z5">
        <f>SQRT(Y5)</f>
        <v>109.97727037892875</v>
      </c>
      <c r="AB5">
        <v>2</v>
      </c>
      <c r="AC5">
        <v>109.97727037892875</v>
      </c>
      <c r="AE5">
        <v>10</v>
      </c>
      <c r="AF5">
        <v>50.64</v>
      </c>
      <c r="AI5">
        <v>10</v>
      </c>
      <c r="AJ5">
        <v>50.64</v>
      </c>
      <c r="AN5">
        <v>10</v>
      </c>
      <c r="AO5">
        <v>50.64</v>
      </c>
      <c r="AP5" t="s">
        <v>12</v>
      </c>
      <c r="AS5">
        <v>10</v>
      </c>
      <c r="AT5">
        <v>50.64</v>
      </c>
      <c r="AU5" t="s">
        <v>12</v>
      </c>
      <c r="AX5">
        <v>10</v>
      </c>
      <c r="AY5">
        <v>50.64</v>
      </c>
      <c r="AZ5" t="s">
        <v>12</v>
      </c>
      <c r="BC5">
        <v>10</v>
      </c>
      <c r="BD5">
        <v>50.64</v>
      </c>
      <c r="BE5" t="s">
        <v>12</v>
      </c>
      <c r="BH5" s="1">
        <v>10</v>
      </c>
      <c r="BI5" s="1">
        <v>50.64</v>
      </c>
      <c r="BJ5" t="s">
        <v>12</v>
      </c>
      <c r="BL5" t="s">
        <v>14</v>
      </c>
      <c r="BM5">
        <v>2</v>
      </c>
    </row>
    <row r="6" spans="1:65" x14ac:dyDescent="0.2">
      <c r="A6">
        <v>3</v>
      </c>
      <c r="B6">
        <v>52</v>
      </c>
      <c r="C6">
        <v>93</v>
      </c>
      <c r="D6">
        <v>90</v>
      </c>
      <c r="E6">
        <v>26</v>
      </c>
      <c r="F6">
        <v>42</v>
      </c>
      <c r="G6">
        <v>3</v>
      </c>
      <c r="H6" t="s">
        <v>13</v>
      </c>
      <c r="R6">
        <v>3</v>
      </c>
      <c r="S6">
        <f t="shared" ref="S5:S24" si="6">POWER(J$4-B6,2)</f>
        <v>100</v>
      </c>
      <c r="T6">
        <f t="shared" si="0"/>
        <v>8100</v>
      </c>
      <c r="U6">
        <f t="shared" si="1"/>
        <v>3600</v>
      </c>
      <c r="V6">
        <f t="shared" si="2"/>
        <v>2500</v>
      </c>
      <c r="W6">
        <f t="shared" si="3"/>
        <v>1521</v>
      </c>
      <c r="X6">
        <f t="shared" si="4"/>
        <v>6400</v>
      </c>
      <c r="Y6">
        <f t="shared" si="5"/>
        <v>22221</v>
      </c>
      <c r="Z6">
        <f>SQRT(Y6)</f>
        <v>149.06709898565813</v>
      </c>
      <c r="AB6">
        <v>3</v>
      </c>
      <c r="AC6">
        <v>149.06709898565813</v>
      </c>
      <c r="AE6">
        <v>19</v>
      </c>
      <c r="AF6">
        <v>65.8</v>
      </c>
      <c r="AI6">
        <v>19</v>
      </c>
      <c r="AJ6">
        <v>65.8</v>
      </c>
      <c r="AN6">
        <v>19</v>
      </c>
      <c r="AO6">
        <v>65.8</v>
      </c>
      <c r="AS6">
        <v>19</v>
      </c>
      <c r="AT6">
        <v>65.8</v>
      </c>
      <c r="AU6" t="s">
        <v>12</v>
      </c>
      <c r="AX6">
        <v>19</v>
      </c>
      <c r="AY6">
        <v>65.8</v>
      </c>
      <c r="AZ6" t="s">
        <v>12</v>
      </c>
      <c r="BC6">
        <v>19</v>
      </c>
      <c r="BD6">
        <v>65.8</v>
      </c>
      <c r="BE6" t="s">
        <v>12</v>
      </c>
      <c r="BH6" s="1">
        <v>19</v>
      </c>
      <c r="BI6" s="1">
        <v>65.8</v>
      </c>
      <c r="BJ6" t="s">
        <v>12</v>
      </c>
      <c r="BL6" t="s">
        <v>16</v>
      </c>
      <c r="BM6">
        <v>3</v>
      </c>
    </row>
    <row r="7" spans="1:65" x14ac:dyDescent="0.2">
      <c r="A7">
        <v>4</v>
      </c>
      <c r="B7">
        <v>73</v>
      </c>
      <c r="C7">
        <v>55</v>
      </c>
      <c r="D7">
        <v>13</v>
      </c>
      <c r="E7">
        <v>1</v>
      </c>
      <c r="F7">
        <v>78</v>
      </c>
      <c r="G7">
        <v>46</v>
      </c>
      <c r="H7" t="s">
        <v>10</v>
      </c>
      <c r="R7">
        <v>4</v>
      </c>
      <c r="S7">
        <f t="shared" si="6"/>
        <v>961</v>
      </c>
      <c r="T7">
        <f t="shared" si="0"/>
        <v>2704</v>
      </c>
      <c r="U7">
        <f t="shared" si="1"/>
        <v>289</v>
      </c>
      <c r="V7">
        <f t="shared" si="2"/>
        <v>5625</v>
      </c>
      <c r="W7">
        <f t="shared" si="3"/>
        <v>5625</v>
      </c>
      <c r="X7">
        <f t="shared" si="4"/>
        <v>1369</v>
      </c>
      <c r="Y7">
        <f t="shared" si="5"/>
        <v>16573</v>
      </c>
      <c r="Z7">
        <f>SQRT(Y7)</f>
        <v>128.73616430513999</v>
      </c>
      <c r="AB7">
        <v>4</v>
      </c>
      <c r="AC7">
        <v>128.73616430513999</v>
      </c>
      <c r="AE7">
        <v>20</v>
      </c>
      <c r="AF7">
        <v>71.27</v>
      </c>
      <c r="AI7">
        <v>20</v>
      </c>
      <c r="AJ7">
        <v>71.27</v>
      </c>
      <c r="AN7">
        <v>20</v>
      </c>
      <c r="AO7">
        <v>71.27</v>
      </c>
      <c r="AS7">
        <v>20</v>
      </c>
      <c r="AT7">
        <v>71.27</v>
      </c>
      <c r="AX7">
        <v>20</v>
      </c>
      <c r="AY7">
        <v>71.27</v>
      </c>
      <c r="AZ7" t="s">
        <v>12</v>
      </c>
      <c r="BC7">
        <v>20</v>
      </c>
      <c r="BD7">
        <v>71.27</v>
      </c>
      <c r="BE7" t="s">
        <v>12</v>
      </c>
      <c r="BH7" s="1">
        <v>20</v>
      </c>
      <c r="BI7" s="1">
        <v>71.27</v>
      </c>
      <c r="BJ7" t="s">
        <v>12</v>
      </c>
    </row>
    <row r="8" spans="1:65" x14ac:dyDescent="0.2">
      <c r="A8">
        <v>5</v>
      </c>
      <c r="B8">
        <v>56</v>
      </c>
      <c r="C8">
        <v>90</v>
      </c>
      <c r="D8">
        <v>81</v>
      </c>
      <c r="E8">
        <v>22</v>
      </c>
      <c r="F8">
        <v>60</v>
      </c>
      <c r="G8">
        <v>49</v>
      </c>
      <c r="H8" t="s">
        <v>13</v>
      </c>
      <c r="R8">
        <v>5</v>
      </c>
      <c r="S8">
        <f t="shared" si="6"/>
        <v>196</v>
      </c>
      <c r="T8">
        <f t="shared" si="0"/>
        <v>7569</v>
      </c>
      <c r="U8">
        <f t="shared" si="1"/>
        <v>2601</v>
      </c>
      <c r="V8">
        <f t="shared" si="2"/>
        <v>2916</v>
      </c>
      <c r="W8">
        <f t="shared" si="3"/>
        <v>3249</v>
      </c>
      <c r="X8">
        <f t="shared" si="4"/>
        <v>1156</v>
      </c>
      <c r="Y8">
        <f t="shared" si="5"/>
        <v>17687</v>
      </c>
      <c r="Z8">
        <f>SQRT(Y8)</f>
        <v>132.99248099046804</v>
      </c>
      <c r="AB8">
        <v>5</v>
      </c>
      <c r="AC8">
        <v>132.99248099046804</v>
      </c>
      <c r="AE8">
        <v>6</v>
      </c>
      <c r="AF8">
        <v>107.81</v>
      </c>
      <c r="AI8">
        <v>6</v>
      </c>
      <c r="AJ8">
        <v>107.81</v>
      </c>
      <c r="AN8">
        <v>6</v>
      </c>
      <c r="AO8">
        <v>107.81</v>
      </c>
      <c r="AS8">
        <v>6</v>
      </c>
      <c r="AT8">
        <v>107.81</v>
      </c>
      <c r="AX8">
        <v>6</v>
      </c>
      <c r="AY8">
        <v>107.81</v>
      </c>
      <c r="BC8">
        <v>6</v>
      </c>
      <c r="BD8">
        <v>107.81</v>
      </c>
      <c r="BE8" t="s">
        <v>14</v>
      </c>
      <c r="BH8" s="1">
        <v>6</v>
      </c>
      <c r="BI8" s="1">
        <v>107.81</v>
      </c>
      <c r="BJ8" t="s">
        <v>14</v>
      </c>
    </row>
    <row r="9" spans="1:65" x14ac:dyDescent="0.2">
      <c r="A9">
        <v>6</v>
      </c>
      <c r="B9">
        <v>99</v>
      </c>
      <c r="C9">
        <v>21</v>
      </c>
      <c r="D9">
        <v>4</v>
      </c>
      <c r="E9">
        <v>90</v>
      </c>
      <c r="F9">
        <v>87</v>
      </c>
      <c r="G9">
        <v>94</v>
      </c>
      <c r="H9" t="s">
        <v>10</v>
      </c>
      <c r="R9">
        <v>6</v>
      </c>
      <c r="S9">
        <f t="shared" si="6"/>
        <v>3249</v>
      </c>
      <c r="T9">
        <f t="shared" si="0"/>
        <v>324</v>
      </c>
      <c r="U9">
        <f t="shared" si="1"/>
        <v>676</v>
      </c>
      <c r="V9">
        <f t="shared" si="2"/>
        <v>196</v>
      </c>
      <c r="W9">
        <f t="shared" si="3"/>
        <v>7056</v>
      </c>
      <c r="X9">
        <f t="shared" si="4"/>
        <v>121</v>
      </c>
      <c r="Y9">
        <f t="shared" si="5"/>
        <v>11622</v>
      </c>
      <c r="Z9">
        <f t="shared" ref="Z5:Z24" si="7">SQRT(Y9)</f>
        <v>107.80538019969133</v>
      </c>
      <c r="AB9">
        <v>6</v>
      </c>
      <c r="AC9">
        <v>107.80538019969133</v>
      </c>
      <c r="AE9">
        <v>2</v>
      </c>
      <c r="AF9">
        <v>109.98</v>
      </c>
      <c r="AI9">
        <v>2</v>
      </c>
      <c r="AJ9">
        <v>109.98</v>
      </c>
      <c r="AN9">
        <v>2</v>
      </c>
      <c r="AO9">
        <v>109.98</v>
      </c>
      <c r="AS9">
        <v>2</v>
      </c>
      <c r="AT9">
        <v>109.98</v>
      </c>
      <c r="AX9">
        <v>2</v>
      </c>
      <c r="AY9">
        <v>109.98</v>
      </c>
      <c r="BC9">
        <v>2</v>
      </c>
      <c r="BD9">
        <v>109.98</v>
      </c>
      <c r="BH9" s="1">
        <v>2</v>
      </c>
      <c r="BI9" s="1">
        <v>109.98</v>
      </c>
      <c r="BJ9" t="s">
        <v>12</v>
      </c>
    </row>
    <row r="10" spans="1:65" x14ac:dyDescent="0.2">
      <c r="A10">
        <v>7</v>
      </c>
      <c r="B10">
        <v>84</v>
      </c>
      <c r="C10">
        <v>63</v>
      </c>
      <c r="D10">
        <v>18</v>
      </c>
      <c r="E10">
        <v>12</v>
      </c>
      <c r="F10">
        <v>79</v>
      </c>
      <c r="G10">
        <v>35</v>
      </c>
      <c r="H10" t="s">
        <v>10</v>
      </c>
      <c r="R10">
        <v>7</v>
      </c>
      <c r="S10">
        <f t="shared" si="6"/>
        <v>1764</v>
      </c>
      <c r="T10">
        <f t="shared" si="0"/>
        <v>3600</v>
      </c>
      <c r="U10">
        <f t="shared" si="1"/>
        <v>144</v>
      </c>
      <c r="V10">
        <f t="shared" si="2"/>
        <v>4096</v>
      </c>
      <c r="W10">
        <f t="shared" si="3"/>
        <v>5776</v>
      </c>
      <c r="X10">
        <f t="shared" si="4"/>
        <v>2304</v>
      </c>
      <c r="Y10">
        <f t="shared" si="5"/>
        <v>17684</v>
      </c>
      <c r="Z10">
        <f t="shared" si="7"/>
        <v>132.98120167903431</v>
      </c>
      <c r="AB10">
        <v>7</v>
      </c>
      <c r="AC10">
        <v>132.98120167903431</v>
      </c>
      <c r="AE10">
        <v>18</v>
      </c>
      <c r="AF10">
        <v>111.83</v>
      </c>
      <c r="AI10">
        <v>18</v>
      </c>
      <c r="AJ10">
        <v>111.83</v>
      </c>
      <c r="AN10">
        <v>18</v>
      </c>
      <c r="AO10">
        <v>111.83</v>
      </c>
      <c r="AS10">
        <v>18</v>
      </c>
      <c r="AT10">
        <v>111.83</v>
      </c>
      <c r="AX10">
        <v>18</v>
      </c>
      <c r="AY10">
        <v>111.83</v>
      </c>
      <c r="BC10">
        <v>18</v>
      </c>
      <c r="BD10">
        <v>111.83</v>
      </c>
      <c r="BH10" s="1">
        <v>18</v>
      </c>
      <c r="BI10" s="1">
        <v>111.83</v>
      </c>
      <c r="BJ10" t="s">
        <v>16</v>
      </c>
    </row>
    <row r="11" spans="1:65" x14ac:dyDescent="0.2">
      <c r="A11">
        <v>8</v>
      </c>
      <c r="B11">
        <v>77</v>
      </c>
      <c r="C11">
        <v>75</v>
      </c>
      <c r="D11">
        <v>93</v>
      </c>
      <c r="E11">
        <v>67</v>
      </c>
      <c r="F11">
        <v>30</v>
      </c>
      <c r="G11">
        <v>14</v>
      </c>
      <c r="H11" t="s">
        <v>13</v>
      </c>
      <c r="R11">
        <v>8</v>
      </c>
      <c r="S11">
        <f t="shared" si="6"/>
        <v>1225</v>
      </c>
      <c r="T11">
        <f t="shared" si="0"/>
        <v>5184</v>
      </c>
      <c r="U11">
        <f t="shared" si="1"/>
        <v>3969</v>
      </c>
      <c r="V11">
        <f t="shared" si="2"/>
        <v>81</v>
      </c>
      <c r="W11">
        <f t="shared" si="3"/>
        <v>729</v>
      </c>
      <c r="X11">
        <f t="shared" si="4"/>
        <v>4761</v>
      </c>
      <c r="Y11">
        <f t="shared" si="5"/>
        <v>15949</v>
      </c>
      <c r="Z11">
        <f t="shared" si="7"/>
        <v>126.28935030318273</v>
      </c>
      <c r="AB11">
        <v>8</v>
      </c>
      <c r="AC11">
        <v>126.28935030318273</v>
      </c>
      <c r="AE11">
        <v>11</v>
      </c>
      <c r="AF11">
        <v>122.55</v>
      </c>
      <c r="AI11">
        <v>11</v>
      </c>
      <c r="AJ11">
        <v>122.55</v>
      </c>
      <c r="AN11">
        <v>11</v>
      </c>
      <c r="AO11">
        <v>122.55</v>
      </c>
      <c r="AS11">
        <v>11</v>
      </c>
      <c r="AT11">
        <v>122.55</v>
      </c>
      <c r="AX11">
        <v>11</v>
      </c>
      <c r="AY11">
        <v>122.55</v>
      </c>
      <c r="BC11">
        <v>11</v>
      </c>
      <c r="BD11">
        <v>122.55</v>
      </c>
      <c r="BH11" s="1">
        <v>11</v>
      </c>
      <c r="BI11" s="1">
        <v>122.55</v>
      </c>
      <c r="BJ11" t="s">
        <v>14</v>
      </c>
    </row>
    <row r="12" spans="1:65" x14ac:dyDescent="0.2">
      <c r="A12">
        <v>9</v>
      </c>
      <c r="B12">
        <v>63</v>
      </c>
      <c r="C12">
        <v>96</v>
      </c>
      <c r="D12">
        <v>92</v>
      </c>
      <c r="E12">
        <v>28</v>
      </c>
      <c r="F12">
        <v>11</v>
      </c>
      <c r="G12">
        <v>46</v>
      </c>
      <c r="H12" t="s">
        <v>13</v>
      </c>
      <c r="R12">
        <v>9</v>
      </c>
      <c r="S12">
        <f t="shared" si="6"/>
        <v>441</v>
      </c>
      <c r="T12">
        <f t="shared" si="0"/>
        <v>8649</v>
      </c>
      <c r="U12">
        <f t="shared" si="1"/>
        <v>3844</v>
      </c>
      <c r="V12">
        <f t="shared" si="2"/>
        <v>2304</v>
      </c>
      <c r="W12">
        <f t="shared" si="3"/>
        <v>64</v>
      </c>
      <c r="X12">
        <f t="shared" si="4"/>
        <v>1369</v>
      </c>
      <c r="Y12">
        <f t="shared" si="5"/>
        <v>16671</v>
      </c>
      <c r="Z12">
        <f t="shared" si="7"/>
        <v>129.11622671066561</v>
      </c>
      <c r="AB12">
        <v>9</v>
      </c>
      <c r="AC12">
        <v>129.11622671066561</v>
      </c>
      <c r="AE12">
        <v>13</v>
      </c>
      <c r="AF12">
        <v>123.31</v>
      </c>
      <c r="AI12">
        <v>13</v>
      </c>
      <c r="AJ12">
        <v>123.31</v>
      </c>
      <c r="AN12">
        <v>13</v>
      </c>
      <c r="AO12">
        <v>123.31</v>
      </c>
      <c r="AS12">
        <v>13</v>
      </c>
      <c r="AT12">
        <v>123.31</v>
      </c>
      <c r="AX12">
        <v>13</v>
      </c>
      <c r="AY12">
        <v>123.31</v>
      </c>
      <c r="BC12">
        <v>13</v>
      </c>
      <c r="BD12">
        <v>123.31</v>
      </c>
      <c r="BH12" s="1">
        <v>13</v>
      </c>
      <c r="BI12" s="1">
        <v>123.31</v>
      </c>
      <c r="BJ12" t="s">
        <v>16</v>
      </c>
    </row>
    <row r="13" spans="1:65" x14ac:dyDescent="0.2">
      <c r="A13">
        <v>10</v>
      </c>
      <c r="B13">
        <v>11</v>
      </c>
      <c r="C13">
        <v>0</v>
      </c>
      <c r="D13">
        <v>20</v>
      </c>
      <c r="E13">
        <v>89</v>
      </c>
      <c r="F13">
        <v>37</v>
      </c>
      <c r="G13">
        <v>96</v>
      </c>
      <c r="H13" t="s">
        <v>11</v>
      </c>
      <c r="R13">
        <v>10</v>
      </c>
      <c r="S13">
        <f t="shared" si="6"/>
        <v>961</v>
      </c>
      <c r="T13">
        <f t="shared" si="0"/>
        <v>9</v>
      </c>
      <c r="U13">
        <f t="shared" si="1"/>
        <v>100</v>
      </c>
      <c r="V13">
        <f t="shared" si="2"/>
        <v>169</v>
      </c>
      <c r="W13">
        <f t="shared" si="3"/>
        <v>1156</v>
      </c>
      <c r="X13">
        <f t="shared" si="4"/>
        <v>169</v>
      </c>
      <c r="Y13">
        <f t="shared" si="5"/>
        <v>2564</v>
      </c>
      <c r="Z13">
        <f t="shared" si="7"/>
        <v>50.635955604688654</v>
      </c>
      <c r="AB13">
        <v>10</v>
      </c>
      <c r="AC13">
        <v>50.635955604688654</v>
      </c>
      <c r="AE13">
        <v>8</v>
      </c>
      <c r="AF13">
        <v>126.29</v>
      </c>
      <c r="AI13">
        <v>8</v>
      </c>
      <c r="AJ13">
        <v>126.29</v>
      </c>
      <c r="AN13">
        <v>8</v>
      </c>
      <c r="AO13">
        <v>126.29</v>
      </c>
      <c r="AS13">
        <v>8</v>
      </c>
      <c r="AT13">
        <v>126.29</v>
      </c>
      <c r="AX13">
        <v>8</v>
      </c>
      <c r="AY13">
        <v>126.29</v>
      </c>
      <c r="BC13">
        <v>8</v>
      </c>
      <c r="BD13">
        <v>126.29</v>
      </c>
      <c r="BH13" s="1">
        <v>8</v>
      </c>
      <c r="BI13" s="1">
        <v>126.29</v>
      </c>
      <c r="BJ13" t="s">
        <v>16</v>
      </c>
    </row>
    <row r="14" spans="1:65" x14ac:dyDescent="0.2">
      <c r="A14">
        <v>11</v>
      </c>
      <c r="B14">
        <v>82</v>
      </c>
      <c r="C14">
        <v>9</v>
      </c>
      <c r="D14">
        <v>57</v>
      </c>
      <c r="E14">
        <v>3</v>
      </c>
      <c r="F14">
        <v>88</v>
      </c>
      <c r="G14">
        <v>73</v>
      </c>
      <c r="H14" t="s">
        <v>10</v>
      </c>
      <c r="R14">
        <v>11</v>
      </c>
      <c r="S14">
        <f t="shared" si="6"/>
        <v>1600</v>
      </c>
      <c r="T14">
        <f t="shared" si="0"/>
        <v>36</v>
      </c>
      <c r="U14">
        <f t="shared" si="1"/>
        <v>729</v>
      </c>
      <c r="V14">
        <f t="shared" si="2"/>
        <v>5329</v>
      </c>
      <c r="W14">
        <f t="shared" si="3"/>
        <v>7225</v>
      </c>
      <c r="X14">
        <f t="shared" si="4"/>
        <v>100</v>
      </c>
      <c r="Y14">
        <f t="shared" si="5"/>
        <v>15019</v>
      </c>
      <c r="Z14">
        <f t="shared" si="7"/>
        <v>122.55202976695246</v>
      </c>
      <c r="AB14">
        <v>11</v>
      </c>
      <c r="AC14">
        <v>122.55202976695246</v>
      </c>
      <c r="AE14">
        <v>4</v>
      </c>
      <c r="AF14">
        <v>128.74</v>
      </c>
      <c r="AI14">
        <v>4</v>
      </c>
      <c r="AJ14">
        <v>128.74</v>
      </c>
      <c r="AN14">
        <v>4</v>
      </c>
      <c r="AO14">
        <v>128.74</v>
      </c>
      <c r="AS14">
        <v>4</v>
      </c>
      <c r="AT14">
        <v>128.74</v>
      </c>
      <c r="AX14">
        <v>4</v>
      </c>
      <c r="AY14">
        <v>128.74</v>
      </c>
      <c r="BC14">
        <v>4</v>
      </c>
      <c r="BD14">
        <v>128.74</v>
      </c>
      <c r="BH14">
        <v>4</v>
      </c>
      <c r="BI14">
        <v>128.74</v>
      </c>
    </row>
    <row r="15" spans="1:65" x14ac:dyDescent="0.2">
      <c r="A15">
        <v>12</v>
      </c>
      <c r="B15">
        <v>21</v>
      </c>
      <c r="C15">
        <v>88</v>
      </c>
      <c r="D15">
        <v>92</v>
      </c>
      <c r="E15">
        <v>28</v>
      </c>
      <c r="F15">
        <v>56</v>
      </c>
      <c r="G15">
        <v>22</v>
      </c>
      <c r="H15" t="s">
        <v>13</v>
      </c>
      <c r="R15">
        <v>12</v>
      </c>
      <c r="S15">
        <f t="shared" si="6"/>
        <v>441</v>
      </c>
      <c r="T15">
        <f t="shared" si="0"/>
        <v>7225</v>
      </c>
      <c r="U15">
        <f t="shared" si="1"/>
        <v>3844</v>
      </c>
      <c r="V15">
        <f t="shared" si="2"/>
        <v>2304</v>
      </c>
      <c r="W15">
        <f t="shared" si="3"/>
        <v>2809</v>
      </c>
      <c r="X15">
        <f t="shared" si="4"/>
        <v>3721</v>
      </c>
      <c r="Y15">
        <f t="shared" si="5"/>
        <v>20344</v>
      </c>
      <c r="Z15">
        <f t="shared" si="7"/>
        <v>142.63239463740345</v>
      </c>
      <c r="AB15">
        <v>12</v>
      </c>
      <c r="AC15">
        <v>142.63239463740345</v>
      </c>
      <c r="AE15">
        <v>9</v>
      </c>
      <c r="AF15">
        <v>129.12</v>
      </c>
      <c r="AI15">
        <v>9</v>
      </c>
      <c r="AJ15">
        <v>129.12</v>
      </c>
      <c r="AN15">
        <v>9</v>
      </c>
      <c r="AO15">
        <v>129.12</v>
      </c>
      <c r="AS15">
        <v>9</v>
      </c>
      <c r="AT15">
        <v>129.12</v>
      </c>
      <c r="AX15">
        <v>9</v>
      </c>
      <c r="AY15">
        <v>129.12</v>
      </c>
      <c r="BC15">
        <v>9</v>
      </c>
      <c r="BD15">
        <v>129.12</v>
      </c>
      <c r="BH15">
        <v>9</v>
      </c>
      <c r="BI15">
        <v>129.12</v>
      </c>
    </row>
    <row r="16" spans="1:65" x14ac:dyDescent="0.2">
      <c r="A16">
        <v>13</v>
      </c>
      <c r="B16">
        <v>30</v>
      </c>
      <c r="C16">
        <v>93</v>
      </c>
      <c r="D16">
        <v>99</v>
      </c>
      <c r="E16">
        <v>40</v>
      </c>
      <c r="F16">
        <v>33</v>
      </c>
      <c r="G16">
        <v>85</v>
      </c>
      <c r="H16" t="s">
        <v>13</v>
      </c>
      <c r="R16">
        <v>13</v>
      </c>
      <c r="S16">
        <f t="shared" si="6"/>
        <v>144</v>
      </c>
      <c r="T16">
        <f t="shared" si="0"/>
        <v>8100</v>
      </c>
      <c r="U16">
        <f t="shared" si="1"/>
        <v>4761</v>
      </c>
      <c r="V16">
        <f t="shared" si="2"/>
        <v>1296</v>
      </c>
      <c r="W16">
        <f t="shared" si="3"/>
        <v>900</v>
      </c>
      <c r="X16">
        <f t="shared" si="4"/>
        <v>4</v>
      </c>
      <c r="Y16">
        <f t="shared" si="5"/>
        <v>15205</v>
      </c>
      <c r="Z16">
        <f t="shared" si="7"/>
        <v>123.30855606972291</v>
      </c>
      <c r="AB16">
        <v>13</v>
      </c>
      <c r="AC16">
        <v>123.30855606972291</v>
      </c>
      <c r="AE16">
        <v>21</v>
      </c>
      <c r="AF16">
        <v>129.47</v>
      </c>
      <c r="AI16">
        <v>21</v>
      </c>
      <c r="AJ16">
        <v>129.47</v>
      </c>
      <c r="AN16">
        <v>21</v>
      </c>
      <c r="AO16">
        <v>129.47</v>
      </c>
      <c r="AS16">
        <v>21</v>
      </c>
      <c r="AT16">
        <v>129.47</v>
      </c>
      <c r="AX16">
        <v>21</v>
      </c>
      <c r="AY16">
        <v>129.47</v>
      </c>
      <c r="BC16">
        <v>21</v>
      </c>
      <c r="BD16">
        <v>129.47</v>
      </c>
      <c r="BH16">
        <v>21</v>
      </c>
      <c r="BI16">
        <v>129.47</v>
      </c>
    </row>
    <row r="17" spans="1:61" x14ac:dyDescent="0.2">
      <c r="A17">
        <v>14</v>
      </c>
      <c r="B17">
        <v>89</v>
      </c>
      <c r="C17">
        <v>85</v>
      </c>
      <c r="D17">
        <v>32</v>
      </c>
      <c r="E17">
        <v>1</v>
      </c>
      <c r="F17">
        <v>96</v>
      </c>
      <c r="G17">
        <v>71</v>
      </c>
      <c r="H17" t="s">
        <v>10</v>
      </c>
      <c r="R17">
        <v>14</v>
      </c>
      <c r="S17">
        <f t="shared" si="6"/>
        <v>2209</v>
      </c>
      <c r="T17">
        <f t="shared" si="0"/>
        <v>6724</v>
      </c>
      <c r="U17">
        <f t="shared" si="1"/>
        <v>4</v>
      </c>
      <c r="V17">
        <f t="shared" si="2"/>
        <v>5625</v>
      </c>
      <c r="W17">
        <f t="shared" si="3"/>
        <v>8649</v>
      </c>
      <c r="X17">
        <f t="shared" si="4"/>
        <v>144</v>
      </c>
      <c r="Y17">
        <f t="shared" si="5"/>
        <v>23355</v>
      </c>
      <c r="Z17">
        <f t="shared" si="7"/>
        <v>152.82342752340034</v>
      </c>
      <c r="AB17">
        <v>14</v>
      </c>
      <c r="AC17">
        <v>152.82342752340034</v>
      </c>
      <c r="AE17">
        <v>16</v>
      </c>
      <c r="AF17">
        <v>130.76</v>
      </c>
      <c r="AI17">
        <v>16</v>
      </c>
      <c r="AJ17">
        <v>130.76</v>
      </c>
      <c r="AN17">
        <v>16</v>
      </c>
      <c r="AO17">
        <v>130.76</v>
      </c>
      <c r="AS17">
        <v>16</v>
      </c>
      <c r="AT17">
        <v>130.76</v>
      </c>
      <c r="AX17">
        <v>16</v>
      </c>
      <c r="AY17">
        <v>130.76</v>
      </c>
      <c r="BC17">
        <v>16</v>
      </c>
      <c r="BD17">
        <v>130.76</v>
      </c>
      <c r="BH17">
        <v>16</v>
      </c>
      <c r="BI17">
        <v>130.76</v>
      </c>
    </row>
    <row r="18" spans="1:61" x14ac:dyDescent="0.2">
      <c r="A18">
        <v>15</v>
      </c>
      <c r="B18">
        <v>15</v>
      </c>
      <c r="C18">
        <v>15</v>
      </c>
      <c r="D18">
        <v>15</v>
      </c>
      <c r="E18">
        <v>94</v>
      </c>
      <c r="F18">
        <v>15</v>
      </c>
      <c r="G18">
        <v>89</v>
      </c>
      <c r="H18" t="s">
        <v>11</v>
      </c>
      <c r="R18">
        <v>15</v>
      </c>
      <c r="S18">
        <f t="shared" si="6"/>
        <v>729</v>
      </c>
      <c r="T18">
        <f t="shared" si="0"/>
        <v>144</v>
      </c>
      <c r="U18">
        <f t="shared" si="1"/>
        <v>225</v>
      </c>
      <c r="V18">
        <f t="shared" si="2"/>
        <v>324</v>
      </c>
      <c r="W18">
        <f t="shared" si="3"/>
        <v>144</v>
      </c>
      <c r="X18">
        <f t="shared" si="4"/>
        <v>36</v>
      </c>
      <c r="Y18">
        <f t="shared" si="5"/>
        <v>1602</v>
      </c>
      <c r="Z18">
        <f t="shared" si="7"/>
        <v>40.024992192379003</v>
      </c>
      <c r="AB18">
        <v>15</v>
      </c>
      <c r="AC18">
        <v>40.024992192379003</v>
      </c>
      <c r="AE18">
        <v>7</v>
      </c>
      <c r="AF18">
        <v>132.97999999999999</v>
      </c>
      <c r="AI18">
        <v>7</v>
      </c>
      <c r="AJ18">
        <v>132.97999999999999</v>
      </c>
      <c r="AN18">
        <v>7</v>
      </c>
      <c r="AO18">
        <v>132.97999999999999</v>
      </c>
      <c r="AS18">
        <v>7</v>
      </c>
      <c r="AT18">
        <v>132.97999999999999</v>
      </c>
      <c r="AX18">
        <v>7</v>
      </c>
      <c r="AY18">
        <v>132.97999999999999</v>
      </c>
      <c r="BC18">
        <v>7</v>
      </c>
      <c r="BD18">
        <v>132.97999999999999</v>
      </c>
      <c r="BH18">
        <v>7</v>
      </c>
      <c r="BI18">
        <v>132.97999999999999</v>
      </c>
    </row>
    <row r="19" spans="1:61" x14ac:dyDescent="0.2">
      <c r="A19">
        <v>16</v>
      </c>
      <c r="B19">
        <v>97</v>
      </c>
      <c r="C19">
        <v>4</v>
      </c>
      <c r="D19">
        <v>80</v>
      </c>
      <c r="E19">
        <v>9</v>
      </c>
      <c r="F19">
        <v>82</v>
      </c>
      <c r="G19">
        <v>54</v>
      </c>
      <c r="H19" t="s">
        <v>10</v>
      </c>
      <c r="R19">
        <v>16</v>
      </c>
      <c r="S19">
        <f t="shared" si="6"/>
        <v>3025</v>
      </c>
      <c r="T19">
        <f t="shared" si="0"/>
        <v>1</v>
      </c>
      <c r="U19">
        <f t="shared" si="1"/>
        <v>2500</v>
      </c>
      <c r="V19">
        <f t="shared" si="2"/>
        <v>4489</v>
      </c>
      <c r="W19">
        <f t="shared" si="3"/>
        <v>6241</v>
      </c>
      <c r="X19">
        <f t="shared" si="4"/>
        <v>841</v>
      </c>
      <c r="Y19">
        <f t="shared" si="5"/>
        <v>17097</v>
      </c>
      <c r="Z19">
        <f t="shared" si="7"/>
        <v>130.75549701637786</v>
      </c>
      <c r="AB19">
        <v>16</v>
      </c>
      <c r="AC19">
        <v>130.75549701637786</v>
      </c>
      <c r="AE19">
        <v>5</v>
      </c>
      <c r="AF19">
        <v>132.99</v>
      </c>
      <c r="AI19">
        <v>5</v>
      </c>
      <c r="AJ19">
        <v>132.99</v>
      </c>
      <c r="AN19">
        <v>5</v>
      </c>
      <c r="AO19">
        <v>132.99</v>
      </c>
      <c r="AS19">
        <v>5</v>
      </c>
      <c r="AT19">
        <v>132.99</v>
      </c>
      <c r="AX19">
        <v>5</v>
      </c>
      <c r="AY19">
        <v>132.99</v>
      </c>
      <c r="BC19">
        <v>5</v>
      </c>
      <c r="BD19">
        <v>132.99</v>
      </c>
      <c r="BH19">
        <v>5</v>
      </c>
      <c r="BI19">
        <v>132.99</v>
      </c>
    </row>
    <row r="20" spans="1:61" x14ac:dyDescent="0.2">
      <c r="A20">
        <v>17</v>
      </c>
      <c r="B20">
        <v>99</v>
      </c>
      <c r="C20">
        <v>40</v>
      </c>
      <c r="D20">
        <v>66</v>
      </c>
      <c r="E20">
        <v>1</v>
      </c>
      <c r="F20">
        <v>84</v>
      </c>
      <c r="G20">
        <v>38</v>
      </c>
      <c r="H20" t="s">
        <v>10</v>
      </c>
      <c r="R20">
        <v>17</v>
      </c>
      <c r="S20">
        <f t="shared" si="6"/>
        <v>3249</v>
      </c>
      <c r="T20">
        <f t="shared" si="0"/>
        <v>1369</v>
      </c>
      <c r="U20">
        <f t="shared" si="1"/>
        <v>1296</v>
      </c>
      <c r="V20">
        <f t="shared" si="2"/>
        <v>5625</v>
      </c>
      <c r="W20">
        <f t="shared" si="3"/>
        <v>6561</v>
      </c>
      <c r="X20">
        <f t="shared" si="4"/>
        <v>2025</v>
      </c>
      <c r="Y20">
        <f t="shared" si="5"/>
        <v>20125</v>
      </c>
      <c r="Z20">
        <f t="shared" si="7"/>
        <v>141.86260959111107</v>
      </c>
      <c r="AB20">
        <v>17</v>
      </c>
      <c r="AC20">
        <v>141.86260959111107</v>
      </c>
      <c r="AE20">
        <v>1</v>
      </c>
      <c r="AF20">
        <v>133.59</v>
      </c>
      <c r="AI20">
        <v>1</v>
      </c>
      <c r="AJ20">
        <v>133.59</v>
      </c>
      <c r="AN20">
        <v>1</v>
      </c>
      <c r="AO20">
        <v>133.59</v>
      </c>
      <c r="AS20">
        <v>1</v>
      </c>
      <c r="AT20">
        <v>133.59</v>
      </c>
      <c r="AX20">
        <v>1</v>
      </c>
      <c r="AY20">
        <v>133.59</v>
      </c>
      <c r="BC20">
        <v>1</v>
      </c>
      <c r="BD20">
        <v>133.59</v>
      </c>
      <c r="BH20">
        <v>1</v>
      </c>
      <c r="BI20">
        <v>133.59</v>
      </c>
    </row>
    <row r="21" spans="1:61" x14ac:dyDescent="0.2">
      <c r="A21">
        <v>18</v>
      </c>
      <c r="B21">
        <v>23</v>
      </c>
      <c r="C21">
        <v>85</v>
      </c>
      <c r="D21">
        <v>84</v>
      </c>
      <c r="E21">
        <v>66</v>
      </c>
      <c r="F21">
        <v>1</v>
      </c>
      <c r="G21">
        <v>34</v>
      </c>
      <c r="H21" t="s">
        <v>13</v>
      </c>
      <c r="R21">
        <v>18</v>
      </c>
      <c r="S21">
        <f t="shared" si="6"/>
        <v>361</v>
      </c>
      <c r="T21">
        <f t="shared" si="0"/>
        <v>6724</v>
      </c>
      <c r="U21">
        <f t="shared" si="1"/>
        <v>2916</v>
      </c>
      <c r="V21">
        <f t="shared" si="2"/>
        <v>100</v>
      </c>
      <c r="W21">
        <f t="shared" si="3"/>
        <v>4</v>
      </c>
      <c r="X21">
        <f t="shared" si="4"/>
        <v>2401</v>
      </c>
      <c r="Y21">
        <f t="shared" si="5"/>
        <v>12506</v>
      </c>
      <c r="Z21">
        <f t="shared" si="7"/>
        <v>111.83022847155415</v>
      </c>
      <c r="AB21">
        <v>18</v>
      </c>
      <c r="AC21">
        <v>111.83022847155415</v>
      </c>
      <c r="AE21">
        <v>17</v>
      </c>
      <c r="AF21">
        <v>141.86000000000001</v>
      </c>
      <c r="AI21">
        <v>17</v>
      </c>
      <c r="AJ21">
        <v>141.86000000000001</v>
      </c>
      <c r="AN21">
        <v>17</v>
      </c>
      <c r="AO21">
        <v>141.86000000000001</v>
      </c>
      <c r="AS21">
        <v>17</v>
      </c>
      <c r="AT21">
        <v>141.86000000000001</v>
      </c>
      <c r="AX21">
        <v>17</v>
      </c>
      <c r="AY21">
        <v>141.86000000000001</v>
      </c>
      <c r="BC21">
        <v>17</v>
      </c>
      <c r="BD21">
        <v>141.86000000000001</v>
      </c>
      <c r="BH21">
        <v>17</v>
      </c>
      <c r="BI21">
        <v>141.86000000000001</v>
      </c>
    </row>
    <row r="22" spans="1:61" x14ac:dyDescent="0.2">
      <c r="A22">
        <v>19</v>
      </c>
      <c r="B22">
        <v>19</v>
      </c>
      <c r="C22">
        <v>50</v>
      </c>
      <c r="D22">
        <v>28</v>
      </c>
      <c r="E22">
        <v>89</v>
      </c>
      <c r="F22">
        <v>40</v>
      </c>
      <c r="G22">
        <v>90</v>
      </c>
      <c r="H22" t="s">
        <v>11</v>
      </c>
      <c r="R22">
        <v>19</v>
      </c>
      <c r="S22">
        <f t="shared" si="6"/>
        <v>529</v>
      </c>
      <c r="T22">
        <f t="shared" si="0"/>
        <v>2209</v>
      </c>
      <c r="U22">
        <f t="shared" si="1"/>
        <v>4</v>
      </c>
      <c r="V22">
        <f t="shared" si="2"/>
        <v>169</v>
      </c>
      <c r="W22">
        <f t="shared" si="3"/>
        <v>1369</v>
      </c>
      <c r="X22">
        <f t="shared" si="4"/>
        <v>49</v>
      </c>
      <c r="Y22">
        <f t="shared" si="5"/>
        <v>4329</v>
      </c>
      <c r="Z22">
        <f t="shared" si="7"/>
        <v>65.79513659838392</v>
      </c>
      <c r="AB22">
        <v>19</v>
      </c>
      <c r="AC22">
        <v>65.79513659838392</v>
      </c>
      <c r="AE22">
        <v>12</v>
      </c>
      <c r="AF22">
        <v>142.63</v>
      </c>
      <c r="AI22">
        <v>12</v>
      </c>
      <c r="AJ22">
        <v>142.63</v>
      </c>
      <c r="AN22">
        <v>12</v>
      </c>
      <c r="AO22">
        <v>142.63</v>
      </c>
      <c r="AS22">
        <v>12</v>
      </c>
      <c r="AT22">
        <v>142.63</v>
      </c>
      <c r="AX22">
        <v>12</v>
      </c>
      <c r="AY22">
        <v>142.63</v>
      </c>
      <c r="BC22">
        <v>12</v>
      </c>
      <c r="BD22">
        <v>142.63</v>
      </c>
      <c r="BH22">
        <v>12</v>
      </c>
      <c r="BI22">
        <v>142.63</v>
      </c>
    </row>
    <row r="23" spans="1:61" x14ac:dyDescent="0.2">
      <c r="A23">
        <v>20</v>
      </c>
      <c r="B23">
        <v>32</v>
      </c>
      <c r="C23">
        <v>71</v>
      </c>
      <c r="D23">
        <v>41</v>
      </c>
      <c r="E23">
        <v>84</v>
      </c>
      <c r="F23">
        <v>16</v>
      </c>
      <c r="G23">
        <v>82</v>
      </c>
      <c r="H23" t="s">
        <v>11</v>
      </c>
      <c r="R23">
        <v>20</v>
      </c>
      <c r="S23">
        <f t="shared" si="6"/>
        <v>100</v>
      </c>
      <c r="T23">
        <f t="shared" si="0"/>
        <v>4624</v>
      </c>
      <c r="U23">
        <f t="shared" si="1"/>
        <v>121</v>
      </c>
      <c r="V23">
        <f t="shared" si="2"/>
        <v>64</v>
      </c>
      <c r="W23">
        <f t="shared" si="3"/>
        <v>169</v>
      </c>
      <c r="X23">
        <f t="shared" si="4"/>
        <v>1</v>
      </c>
      <c r="Y23">
        <f t="shared" si="5"/>
        <v>5079</v>
      </c>
      <c r="Z23">
        <f t="shared" si="7"/>
        <v>71.267103210387333</v>
      </c>
      <c r="AB23">
        <v>20</v>
      </c>
      <c r="AC23">
        <v>71.267103210387333</v>
      </c>
      <c r="AE23">
        <v>3</v>
      </c>
      <c r="AF23">
        <v>149.07</v>
      </c>
      <c r="AI23">
        <v>3</v>
      </c>
      <c r="AJ23">
        <v>149.07</v>
      </c>
      <c r="AN23">
        <v>3</v>
      </c>
      <c r="AO23">
        <v>149.07</v>
      </c>
      <c r="AS23">
        <v>3</v>
      </c>
      <c r="AT23">
        <v>149.07</v>
      </c>
      <c r="AX23">
        <v>3</v>
      </c>
      <c r="AY23">
        <v>149.07</v>
      </c>
      <c r="BC23">
        <v>3</v>
      </c>
      <c r="BD23">
        <v>149.07</v>
      </c>
      <c r="BH23">
        <v>3</v>
      </c>
      <c r="BI23">
        <v>149.07</v>
      </c>
    </row>
    <row r="24" spans="1:61" x14ac:dyDescent="0.2">
      <c r="A24">
        <v>21</v>
      </c>
      <c r="B24">
        <v>78</v>
      </c>
      <c r="C24">
        <v>53</v>
      </c>
      <c r="D24">
        <v>11</v>
      </c>
      <c r="E24">
        <v>30</v>
      </c>
      <c r="F24">
        <v>86</v>
      </c>
      <c r="G24">
        <v>23</v>
      </c>
      <c r="H24" t="s">
        <v>10</v>
      </c>
      <c r="R24">
        <v>21</v>
      </c>
      <c r="S24">
        <f t="shared" si="6"/>
        <v>1296</v>
      </c>
      <c r="T24">
        <f t="shared" si="0"/>
        <v>2500</v>
      </c>
      <c r="U24">
        <f t="shared" si="1"/>
        <v>361</v>
      </c>
      <c r="V24">
        <f t="shared" si="2"/>
        <v>2116</v>
      </c>
      <c r="W24">
        <f t="shared" si="3"/>
        <v>6889</v>
      </c>
      <c r="X24">
        <f t="shared" si="4"/>
        <v>3600</v>
      </c>
      <c r="Y24">
        <f t="shared" si="5"/>
        <v>16762</v>
      </c>
      <c r="Z24">
        <f t="shared" si="7"/>
        <v>129.46814279968643</v>
      </c>
      <c r="AB24">
        <v>21</v>
      </c>
      <c r="AC24">
        <v>129.46814279968643</v>
      </c>
      <c r="AE24">
        <v>14</v>
      </c>
      <c r="AF24">
        <v>152.82</v>
      </c>
      <c r="AI24">
        <v>14</v>
      </c>
      <c r="AJ24">
        <v>152.82</v>
      </c>
      <c r="AN24">
        <v>14</v>
      </c>
      <c r="AO24">
        <v>152.82</v>
      </c>
      <c r="AS24">
        <v>14</v>
      </c>
      <c r="AT24">
        <v>152.82</v>
      </c>
      <c r="AX24">
        <v>14</v>
      </c>
      <c r="AY24">
        <v>152.82</v>
      </c>
      <c r="BC24">
        <v>14</v>
      </c>
      <c r="BD24">
        <v>152.82</v>
      </c>
      <c r="BH24">
        <v>14</v>
      </c>
      <c r="BI24">
        <v>152.82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23"/>
  <sheetViews>
    <sheetView tabSelected="1" zoomScale="120" zoomScaleNormal="120" workbookViewId="0">
      <pane xSplit="8" ySplit="2" topLeftCell="AY3" activePane="bottomRight" state="frozen"/>
      <selection pane="topRight" activeCell="I1" sqref="I1"/>
      <selection pane="bottomLeft" activeCell="A3" sqref="A3"/>
      <selection pane="bottomRight" activeCell="A11" sqref="A11:H11"/>
    </sheetView>
  </sheetViews>
  <sheetFormatPr baseColWidth="10" defaultColWidth="8.83203125" defaultRowHeight="15" x14ac:dyDescent="0.2"/>
  <cols>
    <col min="55" max="55" width="10.1640625" bestFit="1" customWidth="1"/>
    <col min="62" max="62" width="10.1640625" bestFit="1" customWidth="1"/>
    <col min="69" max="69" width="10.1640625" bestFit="1" customWidth="1"/>
  </cols>
  <sheetData>
    <row r="1" spans="1:70" x14ac:dyDescent="0.2">
      <c r="AG1" t="s">
        <v>0</v>
      </c>
      <c r="AL1" t="s">
        <v>1</v>
      </c>
      <c r="AQ1" t="s">
        <v>2</v>
      </c>
      <c r="AV1" t="s">
        <v>3</v>
      </c>
      <c r="BA1" t="s">
        <v>4</v>
      </c>
      <c r="BF1" t="s">
        <v>15</v>
      </c>
      <c r="BM1" t="s">
        <v>17</v>
      </c>
    </row>
    <row r="2" spans="1:70" x14ac:dyDescent="0.2">
      <c r="A2" t="s">
        <v>5</v>
      </c>
      <c r="B2" t="s">
        <v>6</v>
      </c>
      <c r="J2" t="s">
        <v>7</v>
      </c>
      <c r="P2" s="4"/>
      <c r="R2" t="s">
        <v>8</v>
      </c>
      <c r="Y2" t="s">
        <v>9</v>
      </c>
      <c r="AC2" t="s">
        <v>8</v>
      </c>
      <c r="AD2" t="s">
        <v>9</v>
      </c>
      <c r="AG2" t="s">
        <v>8</v>
      </c>
      <c r="AH2" t="s">
        <v>9</v>
      </c>
      <c r="AL2" t="s">
        <v>8</v>
      </c>
      <c r="AM2" t="s">
        <v>9</v>
      </c>
      <c r="AQ2" t="s">
        <v>8</v>
      </c>
      <c r="AR2" t="s">
        <v>9</v>
      </c>
      <c r="AV2" t="s">
        <v>8</v>
      </c>
      <c r="AW2" t="s">
        <v>9</v>
      </c>
      <c r="BA2" t="s">
        <v>8</v>
      </c>
      <c r="BB2" t="s">
        <v>9</v>
      </c>
      <c r="BF2" t="s">
        <v>8</v>
      </c>
      <c r="BG2" t="s">
        <v>9</v>
      </c>
      <c r="BM2" t="s">
        <v>8</v>
      </c>
      <c r="BN2" t="s">
        <v>9</v>
      </c>
    </row>
    <row r="3" spans="1:70" x14ac:dyDescent="0.2">
      <c r="A3">
        <v>1</v>
      </c>
      <c r="B3">
        <v>80</v>
      </c>
      <c r="C3">
        <v>90</v>
      </c>
      <c r="D3">
        <v>75</v>
      </c>
      <c r="E3">
        <v>70</v>
      </c>
      <c r="F3">
        <v>85</v>
      </c>
      <c r="G3">
        <v>90</v>
      </c>
      <c r="H3" t="s">
        <v>10</v>
      </c>
      <c r="J3">
        <v>23</v>
      </c>
      <c r="K3">
        <v>85</v>
      </c>
      <c r="L3">
        <v>84</v>
      </c>
      <c r="M3">
        <v>66</v>
      </c>
      <c r="N3">
        <v>1</v>
      </c>
      <c r="O3">
        <v>34</v>
      </c>
      <c r="P3" s="4" t="s">
        <v>13</v>
      </c>
      <c r="R3" s="3">
        <v>1</v>
      </c>
      <c r="S3">
        <f>POWER(J$3-B3,2)</f>
        <v>3249</v>
      </c>
      <c r="T3">
        <f t="shared" ref="S3:X3" si="0">POWER(K$3-C3,2)</f>
        <v>25</v>
      </c>
      <c r="U3">
        <f t="shared" si="0"/>
        <v>81</v>
      </c>
      <c r="V3">
        <f t="shared" si="0"/>
        <v>16</v>
      </c>
      <c r="W3">
        <f t="shared" si="0"/>
        <v>7056</v>
      </c>
      <c r="X3">
        <f t="shared" si="0"/>
        <v>3136</v>
      </c>
      <c r="Y3" s="3">
        <f>SQRT(SUM(S3:X3))</f>
        <v>116.46029366269003</v>
      </c>
      <c r="AC3">
        <v>9</v>
      </c>
      <c r="AD3">
        <v>58.932164392630277</v>
      </c>
      <c r="AG3">
        <v>9</v>
      </c>
      <c r="AH3">
        <v>58.932164392630277</v>
      </c>
      <c r="AI3" t="s">
        <v>16</v>
      </c>
      <c r="AL3">
        <v>9</v>
      </c>
      <c r="AM3">
        <v>58.932164392630277</v>
      </c>
      <c r="AN3" t="s">
        <v>16</v>
      </c>
      <c r="AQ3">
        <v>9</v>
      </c>
      <c r="AR3">
        <v>58.932164392630277</v>
      </c>
      <c r="AS3" t="s">
        <v>16</v>
      </c>
      <c r="AV3">
        <v>9</v>
      </c>
      <c r="AW3">
        <v>58.932164392630277</v>
      </c>
      <c r="AX3" t="s">
        <v>16</v>
      </c>
      <c r="BA3">
        <v>9</v>
      </c>
      <c r="BB3">
        <v>58.932164392630277</v>
      </c>
      <c r="BC3" t="s">
        <v>16</v>
      </c>
      <c r="BF3">
        <v>9</v>
      </c>
      <c r="BG3">
        <v>58.932164392630277</v>
      </c>
      <c r="BH3" t="s">
        <v>16</v>
      </c>
      <c r="BJ3" s="2" t="s">
        <v>12</v>
      </c>
      <c r="BK3" s="2">
        <v>4</v>
      </c>
      <c r="BM3">
        <v>9</v>
      </c>
      <c r="BN3">
        <v>58.932164392630277</v>
      </c>
      <c r="BO3" t="s">
        <v>16</v>
      </c>
      <c r="BQ3" s="1" t="s">
        <v>12</v>
      </c>
      <c r="BR3" s="1">
        <v>6</v>
      </c>
    </row>
    <row r="4" spans="1:70" x14ac:dyDescent="0.2">
      <c r="A4">
        <v>2</v>
      </c>
      <c r="B4">
        <v>75</v>
      </c>
      <c r="C4">
        <v>59</v>
      </c>
      <c r="D4">
        <v>73</v>
      </c>
      <c r="E4">
        <v>90</v>
      </c>
      <c r="F4">
        <v>79</v>
      </c>
      <c r="G4">
        <v>90</v>
      </c>
      <c r="H4" t="s">
        <v>11</v>
      </c>
      <c r="P4" s="4"/>
      <c r="R4" s="3">
        <v>2</v>
      </c>
      <c r="S4">
        <f>POWER(J$3-B4,2)</f>
        <v>2704</v>
      </c>
      <c r="T4">
        <f>POWER(K$3-C4,2)</f>
        <v>676</v>
      </c>
      <c r="U4">
        <f>POWER(L$3-D4,2)</f>
        <v>121</v>
      </c>
      <c r="V4">
        <f t="shared" ref="V4:V23" si="1">POWER(M$3-E4,2)</f>
        <v>576</v>
      </c>
      <c r="W4">
        <f t="shared" ref="W4:W23" si="2">POWER(N$3-F4,2)</f>
        <v>6084</v>
      </c>
      <c r="X4">
        <f t="shared" ref="X4:X23" si="3">POWER(O$3-G4,2)</f>
        <v>3136</v>
      </c>
      <c r="Y4" s="3">
        <f t="shared" ref="Y4:Y23" si="4">SQRT(SUM(S4:X4))</f>
        <v>115.31261856362468</v>
      </c>
      <c r="AC4">
        <v>8</v>
      </c>
      <c r="AD4">
        <v>65.871086221497819</v>
      </c>
      <c r="AG4">
        <v>8</v>
      </c>
      <c r="AH4">
        <v>65.871086221497819</v>
      </c>
      <c r="AL4">
        <v>8</v>
      </c>
      <c r="AM4">
        <v>65.871086221497819</v>
      </c>
      <c r="AN4" t="s">
        <v>16</v>
      </c>
      <c r="AQ4">
        <v>8</v>
      </c>
      <c r="AR4">
        <v>65.871086221497819</v>
      </c>
      <c r="AS4" t="s">
        <v>16</v>
      </c>
      <c r="AV4">
        <v>8</v>
      </c>
      <c r="AW4">
        <v>65.871086221497819</v>
      </c>
      <c r="AX4" t="s">
        <v>16</v>
      </c>
      <c r="BA4">
        <v>8</v>
      </c>
      <c r="BB4">
        <v>65.871086221497819</v>
      </c>
      <c r="BC4" t="s">
        <v>16</v>
      </c>
      <c r="BF4">
        <v>8</v>
      </c>
      <c r="BG4">
        <v>65.871086221497819</v>
      </c>
      <c r="BH4" t="s">
        <v>16</v>
      </c>
      <c r="BJ4" t="s">
        <v>14</v>
      </c>
      <c r="BK4">
        <v>0</v>
      </c>
      <c r="BM4">
        <v>8</v>
      </c>
      <c r="BN4">
        <v>65.871086221497819</v>
      </c>
      <c r="BO4" t="s">
        <v>16</v>
      </c>
      <c r="BQ4" t="s">
        <v>14</v>
      </c>
      <c r="BR4">
        <v>1</v>
      </c>
    </row>
    <row r="5" spans="1:70" x14ac:dyDescent="0.2">
      <c r="A5">
        <v>3</v>
      </c>
      <c r="B5">
        <v>52</v>
      </c>
      <c r="C5">
        <v>93</v>
      </c>
      <c r="D5">
        <v>90</v>
      </c>
      <c r="E5">
        <v>26</v>
      </c>
      <c r="F5">
        <v>42</v>
      </c>
      <c r="G5">
        <v>3</v>
      </c>
      <c r="H5" t="s">
        <v>13</v>
      </c>
      <c r="P5" s="4"/>
      <c r="R5" s="3">
        <v>3</v>
      </c>
      <c r="S5">
        <f t="shared" ref="S5:S23" si="5">POWER(J$3-B5,2)</f>
        <v>841</v>
      </c>
      <c r="T5">
        <f t="shared" ref="T5:T23" si="6">POWER(K$3-C5,2)</f>
        <v>64</v>
      </c>
      <c r="U5">
        <f t="shared" ref="U5:U23" si="7">POWER(L$3-D5,2)</f>
        <v>36</v>
      </c>
      <c r="V5">
        <f t="shared" si="1"/>
        <v>1600</v>
      </c>
      <c r="W5">
        <f t="shared" si="2"/>
        <v>1681</v>
      </c>
      <c r="X5">
        <f t="shared" si="3"/>
        <v>961</v>
      </c>
      <c r="Y5" s="3">
        <f t="shared" si="4"/>
        <v>71.99305522062528</v>
      </c>
      <c r="AC5">
        <v>13</v>
      </c>
      <c r="AD5">
        <v>68.110204815431288</v>
      </c>
      <c r="AG5">
        <v>13</v>
      </c>
      <c r="AH5">
        <v>68.110204815431288</v>
      </c>
      <c r="AL5">
        <v>13</v>
      </c>
      <c r="AM5">
        <v>68.110204815431288</v>
      </c>
      <c r="AQ5">
        <v>13</v>
      </c>
      <c r="AR5">
        <v>68.110204815431288</v>
      </c>
      <c r="AS5" t="s">
        <v>16</v>
      </c>
      <c r="AV5">
        <v>13</v>
      </c>
      <c r="AW5">
        <v>68.110204815431288</v>
      </c>
      <c r="AX5" t="s">
        <v>16</v>
      </c>
      <c r="BA5">
        <v>13</v>
      </c>
      <c r="BB5">
        <v>68.110204815431288</v>
      </c>
      <c r="BC5" t="s">
        <v>16</v>
      </c>
      <c r="BF5">
        <v>13</v>
      </c>
      <c r="BG5">
        <v>68.110204815431288</v>
      </c>
      <c r="BH5" t="s">
        <v>16</v>
      </c>
      <c r="BJ5" s="1" t="s">
        <v>16</v>
      </c>
      <c r="BK5" s="1">
        <v>6</v>
      </c>
      <c r="BM5">
        <v>13</v>
      </c>
      <c r="BN5">
        <v>68.110204815431288</v>
      </c>
      <c r="BO5" t="s">
        <v>16</v>
      </c>
      <c r="BQ5" s="1" t="s">
        <v>16</v>
      </c>
      <c r="BR5" s="1">
        <v>6</v>
      </c>
    </row>
    <row r="6" spans="1:70" x14ac:dyDescent="0.2">
      <c r="A6">
        <v>4</v>
      </c>
      <c r="B6">
        <v>73</v>
      </c>
      <c r="C6">
        <v>55</v>
      </c>
      <c r="D6">
        <v>13</v>
      </c>
      <c r="E6">
        <v>1</v>
      </c>
      <c r="F6">
        <v>78</v>
      </c>
      <c r="G6">
        <v>46</v>
      </c>
      <c r="H6" t="s">
        <v>10</v>
      </c>
      <c r="R6" s="3">
        <v>4</v>
      </c>
      <c r="S6">
        <f t="shared" si="5"/>
        <v>2500</v>
      </c>
      <c r="T6">
        <f t="shared" si="6"/>
        <v>900</v>
      </c>
      <c r="U6">
        <f t="shared" si="7"/>
        <v>5041</v>
      </c>
      <c r="V6">
        <f t="shared" si="1"/>
        <v>4225</v>
      </c>
      <c r="W6">
        <f t="shared" si="2"/>
        <v>5929</v>
      </c>
      <c r="X6">
        <f t="shared" si="3"/>
        <v>144</v>
      </c>
      <c r="Y6" s="3">
        <f t="shared" si="4"/>
        <v>136.89046716261873</v>
      </c>
      <c r="AC6">
        <v>12</v>
      </c>
      <c r="AD6">
        <v>68.483574673055728</v>
      </c>
      <c r="AG6">
        <v>12</v>
      </c>
      <c r="AH6">
        <v>68.483574673055728</v>
      </c>
      <c r="AL6">
        <v>12</v>
      </c>
      <c r="AM6">
        <v>68.483574673055728</v>
      </c>
      <c r="AQ6">
        <v>12</v>
      </c>
      <c r="AR6">
        <v>68.483574673055728</v>
      </c>
      <c r="AV6">
        <v>12</v>
      </c>
      <c r="AW6">
        <v>68.483574673055728</v>
      </c>
      <c r="AX6" t="s">
        <v>16</v>
      </c>
      <c r="BA6">
        <v>12</v>
      </c>
      <c r="BB6">
        <v>68.483574673055728</v>
      </c>
      <c r="BC6" t="s">
        <v>16</v>
      </c>
      <c r="BF6">
        <v>12</v>
      </c>
      <c r="BG6">
        <v>68.483574673055728</v>
      </c>
      <c r="BH6" t="s">
        <v>16</v>
      </c>
      <c r="BM6">
        <v>12</v>
      </c>
      <c r="BN6">
        <v>68.483574673055728</v>
      </c>
      <c r="BO6" t="s">
        <v>16</v>
      </c>
    </row>
    <row r="7" spans="1:70" x14ac:dyDescent="0.2">
      <c r="A7">
        <v>5</v>
      </c>
      <c r="B7">
        <v>56</v>
      </c>
      <c r="C7">
        <v>90</v>
      </c>
      <c r="D7">
        <v>81</v>
      </c>
      <c r="E7">
        <v>22</v>
      </c>
      <c r="F7">
        <v>60</v>
      </c>
      <c r="G7">
        <v>49</v>
      </c>
      <c r="H7" t="s">
        <v>13</v>
      </c>
      <c r="R7" s="3">
        <v>5</v>
      </c>
      <c r="S7">
        <f t="shared" si="5"/>
        <v>1089</v>
      </c>
      <c r="T7">
        <f t="shared" si="6"/>
        <v>25</v>
      </c>
      <c r="U7">
        <f t="shared" si="7"/>
        <v>9</v>
      </c>
      <c r="V7">
        <f t="shared" si="1"/>
        <v>1936</v>
      </c>
      <c r="W7">
        <f t="shared" si="2"/>
        <v>3481</v>
      </c>
      <c r="X7">
        <f t="shared" si="3"/>
        <v>225</v>
      </c>
      <c r="Y7" s="3">
        <f t="shared" si="4"/>
        <v>82.249620059912743</v>
      </c>
      <c r="AC7">
        <v>20</v>
      </c>
      <c r="AD7">
        <v>70.562029449272501</v>
      </c>
      <c r="AG7">
        <v>20</v>
      </c>
      <c r="AH7">
        <v>70.562029449272501</v>
      </c>
      <c r="AL7">
        <v>20</v>
      </c>
      <c r="AM7">
        <v>70.562029449272501</v>
      </c>
      <c r="AQ7">
        <v>20</v>
      </c>
      <c r="AR7">
        <v>70.562029449272501</v>
      </c>
      <c r="AV7">
        <v>20</v>
      </c>
      <c r="AW7">
        <v>70.562029449272501</v>
      </c>
      <c r="BA7">
        <v>20</v>
      </c>
      <c r="BB7">
        <v>70.562029449272501</v>
      </c>
      <c r="BC7" t="s">
        <v>12</v>
      </c>
      <c r="BF7">
        <v>20</v>
      </c>
      <c r="BG7">
        <v>70.562029449272501</v>
      </c>
      <c r="BH7" t="s">
        <v>12</v>
      </c>
      <c r="BM7">
        <v>20</v>
      </c>
      <c r="BN7">
        <v>70.562029449272501</v>
      </c>
      <c r="BO7" t="s">
        <v>12</v>
      </c>
    </row>
    <row r="8" spans="1:70" x14ac:dyDescent="0.2">
      <c r="A8">
        <v>6</v>
      </c>
      <c r="B8">
        <v>99</v>
      </c>
      <c r="C8">
        <v>21</v>
      </c>
      <c r="D8">
        <v>4</v>
      </c>
      <c r="E8">
        <v>90</v>
      </c>
      <c r="F8">
        <v>87</v>
      </c>
      <c r="G8">
        <v>94</v>
      </c>
      <c r="H8" t="s">
        <v>10</v>
      </c>
      <c r="R8" s="3">
        <v>6</v>
      </c>
      <c r="S8">
        <f t="shared" si="5"/>
        <v>5776</v>
      </c>
      <c r="T8">
        <f t="shared" si="6"/>
        <v>4096</v>
      </c>
      <c r="U8">
        <f t="shared" si="7"/>
        <v>6400</v>
      </c>
      <c r="V8">
        <f t="shared" si="1"/>
        <v>576</v>
      </c>
      <c r="W8">
        <f t="shared" si="2"/>
        <v>7396</v>
      </c>
      <c r="X8">
        <f t="shared" si="3"/>
        <v>3600</v>
      </c>
      <c r="Y8" s="3">
        <f t="shared" si="4"/>
        <v>166.86521506892922</v>
      </c>
      <c r="AC8">
        <v>3</v>
      </c>
      <c r="AD8">
        <v>71.99305522062528</v>
      </c>
      <c r="AG8">
        <v>3</v>
      </c>
      <c r="AH8">
        <v>71.99305522062528</v>
      </c>
      <c r="AL8">
        <v>3</v>
      </c>
      <c r="AM8">
        <v>71.99305522062528</v>
      </c>
      <c r="AQ8">
        <v>3</v>
      </c>
      <c r="AR8">
        <v>71.99305522062528</v>
      </c>
      <c r="AV8">
        <v>3</v>
      </c>
      <c r="AW8">
        <v>71.99305522062528</v>
      </c>
      <c r="BA8">
        <v>3</v>
      </c>
      <c r="BB8">
        <v>71.99305522062528</v>
      </c>
      <c r="BF8">
        <v>3</v>
      </c>
      <c r="BG8">
        <v>71.99305522062528</v>
      </c>
      <c r="BH8" t="s">
        <v>16</v>
      </c>
      <c r="BM8">
        <v>3</v>
      </c>
      <c r="BN8">
        <v>71.99305522062528</v>
      </c>
      <c r="BO8" t="s">
        <v>16</v>
      </c>
    </row>
    <row r="9" spans="1:70" x14ac:dyDescent="0.2">
      <c r="A9">
        <v>7</v>
      </c>
      <c r="B9">
        <v>84</v>
      </c>
      <c r="C9">
        <v>63</v>
      </c>
      <c r="D9">
        <v>18</v>
      </c>
      <c r="E9">
        <v>12</v>
      </c>
      <c r="F9">
        <v>79</v>
      </c>
      <c r="G9">
        <v>35</v>
      </c>
      <c r="H9" t="s">
        <v>10</v>
      </c>
      <c r="R9" s="3">
        <v>7</v>
      </c>
      <c r="S9">
        <f t="shared" si="5"/>
        <v>3721</v>
      </c>
      <c r="T9">
        <f t="shared" si="6"/>
        <v>484</v>
      </c>
      <c r="U9">
        <f t="shared" si="7"/>
        <v>4356</v>
      </c>
      <c r="V9">
        <f t="shared" si="1"/>
        <v>2916</v>
      </c>
      <c r="W9">
        <f t="shared" si="2"/>
        <v>6084</v>
      </c>
      <c r="X9">
        <f t="shared" si="3"/>
        <v>1</v>
      </c>
      <c r="Y9" s="3">
        <f t="shared" si="4"/>
        <v>132.52169633686404</v>
      </c>
      <c r="AC9">
        <v>5</v>
      </c>
      <c r="AD9">
        <v>82.249620059912743</v>
      </c>
      <c r="AG9">
        <v>5</v>
      </c>
      <c r="AH9">
        <v>82.249620059912743</v>
      </c>
      <c r="AL9">
        <v>5</v>
      </c>
      <c r="AM9">
        <v>82.249620059912743</v>
      </c>
      <c r="AQ9">
        <v>5</v>
      </c>
      <c r="AR9">
        <v>82.249620059912743</v>
      </c>
      <c r="AV9">
        <v>5</v>
      </c>
      <c r="AW9">
        <v>82.249620059912743</v>
      </c>
      <c r="BA9">
        <v>5</v>
      </c>
      <c r="BB9">
        <v>82.249620059912743</v>
      </c>
      <c r="BF9">
        <v>5</v>
      </c>
      <c r="BG9">
        <v>82.249620059912743</v>
      </c>
      <c r="BH9" t="s">
        <v>16</v>
      </c>
      <c r="BM9">
        <v>5</v>
      </c>
      <c r="BN9">
        <v>82.249620059912743</v>
      </c>
      <c r="BO9" t="s">
        <v>16</v>
      </c>
    </row>
    <row r="10" spans="1:70" x14ac:dyDescent="0.2">
      <c r="A10">
        <v>8</v>
      </c>
      <c r="B10">
        <v>77</v>
      </c>
      <c r="C10">
        <v>75</v>
      </c>
      <c r="D10">
        <v>93</v>
      </c>
      <c r="E10">
        <v>67</v>
      </c>
      <c r="F10">
        <v>30</v>
      </c>
      <c r="G10">
        <v>14</v>
      </c>
      <c r="H10" t="s">
        <v>13</v>
      </c>
      <c r="R10" s="3">
        <v>8</v>
      </c>
      <c r="S10">
        <f t="shared" si="5"/>
        <v>2916</v>
      </c>
      <c r="T10">
        <f t="shared" si="6"/>
        <v>100</v>
      </c>
      <c r="U10">
        <f t="shared" si="7"/>
        <v>81</v>
      </c>
      <c r="V10">
        <f t="shared" si="1"/>
        <v>1</v>
      </c>
      <c r="W10">
        <f t="shared" si="2"/>
        <v>841</v>
      </c>
      <c r="X10">
        <f t="shared" si="3"/>
        <v>400</v>
      </c>
      <c r="Y10" s="3">
        <f t="shared" si="4"/>
        <v>65.871086221497819</v>
      </c>
      <c r="AC10">
        <v>19</v>
      </c>
      <c r="AD10">
        <v>97.790592594584481</v>
      </c>
      <c r="AG10">
        <v>19</v>
      </c>
      <c r="AH10">
        <v>97.790592594584481</v>
      </c>
      <c r="AL10">
        <v>19</v>
      </c>
      <c r="AM10">
        <v>97.790592594584481</v>
      </c>
      <c r="AQ10">
        <v>19</v>
      </c>
      <c r="AR10">
        <v>97.790592594584481</v>
      </c>
      <c r="AV10">
        <v>19</v>
      </c>
      <c r="AW10">
        <v>97.790592594584481</v>
      </c>
      <c r="BA10">
        <v>19</v>
      </c>
      <c r="BB10">
        <v>97.790592594584481</v>
      </c>
      <c r="BF10">
        <v>19</v>
      </c>
      <c r="BG10">
        <v>97.790592594584481</v>
      </c>
      <c r="BH10" t="s">
        <v>12</v>
      </c>
      <c r="BM10">
        <v>19</v>
      </c>
      <c r="BN10">
        <v>97.790592594584481</v>
      </c>
      <c r="BO10" t="s">
        <v>12</v>
      </c>
    </row>
    <row r="11" spans="1:70" x14ac:dyDescent="0.2">
      <c r="A11">
        <v>9</v>
      </c>
      <c r="B11">
        <v>63</v>
      </c>
      <c r="C11">
        <v>96</v>
      </c>
      <c r="D11">
        <v>92</v>
      </c>
      <c r="E11">
        <v>28</v>
      </c>
      <c r="F11">
        <v>11</v>
      </c>
      <c r="G11">
        <v>46</v>
      </c>
      <c r="H11" t="s">
        <v>13</v>
      </c>
      <c r="R11" s="3">
        <v>9</v>
      </c>
      <c r="S11">
        <f t="shared" si="5"/>
        <v>1600</v>
      </c>
      <c r="T11">
        <f t="shared" si="6"/>
        <v>121</v>
      </c>
      <c r="U11">
        <f t="shared" si="7"/>
        <v>64</v>
      </c>
      <c r="V11">
        <f t="shared" si="1"/>
        <v>1444</v>
      </c>
      <c r="W11">
        <f t="shared" si="2"/>
        <v>100</v>
      </c>
      <c r="X11">
        <f t="shared" si="3"/>
        <v>144</v>
      </c>
      <c r="Y11" s="3">
        <f t="shared" si="4"/>
        <v>58.932164392630277</v>
      </c>
      <c r="AC11">
        <v>18</v>
      </c>
      <c r="AD11">
        <v>111.83022847155415</v>
      </c>
      <c r="AG11">
        <v>18</v>
      </c>
      <c r="AH11">
        <v>111.83022847155415</v>
      </c>
      <c r="AL11">
        <v>18</v>
      </c>
      <c r="AM11">
        <v>111.83022847155415</v>
      </c>
      <c r="AQ11">
        <v>18</v>
      </c>
      <c r="AR11">
        <v>111.83022847155415</v>
      </c>
      <c r="AV11">
        <v>18</v>
      </c>
      <c r="AW11">
        <v>111.83022847155415</v>
      </c>
      <c r="BA11">
        <v>18</v>
      </c>
      <c r="BB11">
        <v>111.83022847155415</v>
      </c>
      <c r="BF11">
        <v>18</v>
      </c>
      <c r="BG11">
        <v>111.83022847155415</v>
      </c>
      <c r="BH11" t="s">
        <v>12</v>
      </c>
      <c r="BM11">
        <v>18</v>
      </c>
      <c r="BN11">
        <v>111.83022847155415</v>
      </c>
      <c r="BO11" t="s">
        <v>12</v>
      </c>
    </row>
    <row r="12" spans="1:70" x14ac:dyDescent="0.2">
      <c r="A12">
        <v>10</v>
      </c>
      <c r="B12">
        <v>11</v>
      </c>
      <c r="C12">
        <v>0</v>
      </c>
      <c r="D12">
        <v>20</v>
      </c>
      <c r="E12">
        <v>89</v>
      </c>
      <c r="F12">
        <v>37</v>
      </c>
      <c r="G12">
        <v>96</v>
      </c>
      <c r="H12" t="s">
        <v>11</v>
      </c>
      <c r="R12" s="3">
        <v>10</v>
      </c>
      <c r="S12">
        <f t="shared" si="5"/>
        <v>144</v>
      </c>
      <c r="T12">
        <f t="shared" si="6"/>
        <v>7225</v>
      </c>
      <c r="U12">
        <f t="shared" si="7"/>
        <v>4096</v>
      </c>
      <c r="V12">
        <f t="shared" si="1"/>
        <v>529</v>
      </c>
      <c r="W12">
        <f t="shared" si="2"/>
        <v>1296</v>
      </c>
      <c r="X12">
        <f t="shared" si="3"/>
        <v>3844</v>
      </c>
      <c r="Y12" s="3">
        <f t="shared" si="4"/>
        <v>130.89690599857585</v>
      </c>
      <c r="AC12">
        <v>2</v>
      </c>
      <c r="AD12">
        <v>115.31261856362468</v>
      </c>
      <c r="AG12">
        <v>2</v>
      </c>
      <c r="AH12">
        <v>115.31261856362468</v>
      </c>
      <c r="AL12">
        <v>2</v>
      </c>
      <c r="AM12">
        <v>115.31261856362468</v>
      </c>
      <c r="AQ12">
        <v>2</v>
      </c>
      <c r="AR12">
        <v>115.31261856362468</v>
      </c>
      <c r="AV12">
        <v>2</v>
      </c>
      <c r="AW12">
        <v>115.31261856362468</v>
      </c>
      <c r="BA12">
        <v>2</v>
      </c>
      <c r="BB12">
        <v>115.31261856362468</v>
      </c>
      <c r="BF12">
        <v>2</v>
      </c>
      <c r="BG12">
        <v>115.31261856362468</v>
      </c>
      <c r="BH12" t="s">
        <v>12</v>
      </c>
      <c r="BM12">
        <v>2</v>
      </c>
      <c r="BN12">
        <v>115.31261856362468</v>
      </c>
      <c r="BO12" t="s">
        <v>12</v>
      </c>
    </row>
    <row r="13" spans="1:70" x14ac:dyDescent="0.2">
      <c r="A13">
        <v>11</v>
      </c>
      <c r="B13">
        <v>82</v>
      </c>
      <c r="C13">
        <v>9</v>
      </c>
      <c r="D13">
        <v>57</v>
      </c>
      <c r="E13">
        <v>3</v>
      </c>
      <c r="F13">
        <v>88</v>
      </c>
      <c r="G13">
        <v>73</v>
      </c>
      <c r="H13" t="s">
        <v>10</v>
      </c>
      <c r="R13" s="3">
        <v>11</v>
      </c>
      <c r="S13">
        <f t="shared" si="5"/>
        <v>3481</v>
      </c>
      <c r="T13">
        <f t="shared" si="6"/>
        <v>5776</v>
      </c>
      <c r="U13">
        <f t="shared" si="7"/>
        <v>729</v>
      </c>
      <c r="V13">
        <f t="shared" si="1"/>
        <v>3969</v>
      </c>
      <c r="W13">
        <f t="shared" si="2"/>
        <v>7569</v>
      </c>
      <c r="X13">
        <f t="shared" si="3"/>
        <v>1521</v>
      </c>
      <c r="Y13" s="3">
        <f t="shared" si="4"/>
        <v>151.80579699076054</v>
      </c>
      <c r="AC13">
        <v>1</v>
      </c>
      <c r="AD13">
        <v>116.46029366269003</v>
      </c>
      <c r="AG13">
        <v>1</v>
      </c>
      <c r="AH13">
        <v>116.46029366269003</v>
      </c>
      <c r="AL13">
        <v>1</v>
      </c>
      <c r="AM13">
        <v>116.46029366269003</v>
      </c>
      <c r="AQ13">
        <v>1</v>
      </c>
      <c r="AR13">
        <v>116.46029366269003</v>
      </c>
      <c r="AV13">
        <v>1</v>
      </c>
      <c r="AW13">
        <v>116.46029366269003</v>
      </c>
      <c r="BA13">
        <v>1</v>
      </c>
      <c r="BB13">
        <v>116.46029366269003</v>
      </c>
      <c r="BF13">
        <v>1</v>
      </c>
      <c r="BG13">
        <v>116.46029366269003</v>
      </c>
      <c r="BM13">
        <v>1</v>
      </c>
      <c r="BN13">
        <v>116.46029366269003</v>
      </c>
      <c r="BO13" t="s">
        <v>14</v>
      </c>
    </row>
    <row r="14" spans="1:70" x14ac:dyDescent="0.2">
      <c r="A14">
        <v>12</v>
      </c>
      <c r="B14">
        <v>21</v>
      </c>
      <c r="C14">
        <v>88</v>
      </c>
      <c r="D14">
        <v>92</v>
      </c>
      <c r="E14">
        <v>28</v>
      </c>
      <c r="F14">
        <v>56</v>
      </c>
      <c r="G14">
        <v>22</v>
      </c>
      <c r="H14" t="s">
        <v>13</v>
      </c>
      <c r="R14" s="3">
        <v>12</v>
      </c>
      <c r="S14">
        <f t="shared" si="5"/>
        <v>4</v>
      </c>
      <c r="T14">
        <f t="shared" si="6"/>
        <v>9</v>
      </c>
      <c r="U14">
        <f t="shared" si="7"/>
        <v>64</v>
      </c>
      <c r="V14">
        <f t="shared" si="1"/>
        <v>1444</v>
      </c>
      <c r="W14">
        <f t="shared" si="2"/>
        <v>3025</v>
      </c>
      <c r="X14">
        <f t="shared" si="3"/>
        <v>144</v>
      </c>
      <c r="Y14" s="3">
        <f t="shared" si="4"/>
        <v>68.483574673055728</v>
      </c>
      <c r="AC14">
        <v>15</v>
      </c>
      <c r="AD14">
        <v>117.17508267545622</v>
      </c>
      <c r="AG14">
        <v>15</v>
      </c>
      <c r="AH14">
        <v>117.17508267545622</v>
      </c>
      <c r="AL14">
        <v>15</v>
      </c>
      <c r="AM14">
        <v>117.17508267545622</v>
      </c>
      <c r="AQ14">
        <v>15</v>
      </c>
      <c r="AR14">
        <v>117.17508267545622</v>
      </c>
      <c r="AV14">
        <v>15</v>
      </c>
      <c r="AW14">
        <v>117.17508267545622</v>
      </c>
      <c r="BA14">
        <v>15</v>
      </c>
      <c r="BB14">
        <v>117.17508267545622</v>
      </c>
      <c r="BF14">
        <v>15</v>
      </c>
      <c r="BG14">
        <v>117.17508267545622</v>
      </c>
      <c r="BM14">
        <v>15</v>
      </c>
      <c r="BN14">
        <v>117.17508267545622</v>
      </c>
      <c r="BO14" t="s">
        <v>12</v>
      </c>
    </row>
    <row r="15" spans="1:70" x14ac:dyDescent="0.2">
      <c r="A15">
        <v>13</v>
      </c>
      <c r="B15">
        <v>30</v>
      </c>
      <c r="C15">
        <v>93</v>
      </c>
      <c r="D15">
        <v>99</v>
      </c>
      <c r="E15">
        <v>40</v>
      </c>
      <c r="F15">
        <v>33</v>
      </c>
      <c r="G15">
        <v>85</v>
      </c>
      <c r="H15" t="s">
        <v>13</v>
      </c>
      <c r="R15" s="3">
        <v>13</v>
      </c>
      <c r="S15">
        <f t="shared" si="5"/>
        <v>49</v>
      </c>
      <c r="T15">
        <f t="shared" si="6"/>
        <v>64</v>
      </c>
      <c r="U15">
        <f t="shared" si="7"/>
        <v>225</v>
      </c>
      <c r="V15">
        <f t="shared" si="1"/>
        <v>676</v>
      </c>
      <c r="W15">
        <f t="shared" si="2"/>
        <v>1024</v>
      </c>
      <c r="X15">
        <f t="shared" si="3"/>
        <v>2601</v>
      </c>
      <c r="Y15" s="3">
        <f t="shared" si="4"/>
        <v>68.110204815431288</v>
      </c>
      <c r="AC15">
        <v>10</v>
      </c>
      <c r="AD15">
        <v>130.89690599857585</v>
      </c>
      <c r="AG15">
        <v>10</v>
      </c>
      <c r="AH15">
        <v>130.89690599857585</v>
      </c>
      <c r="AL15">
        <v>10</v>
      </c>
      <c r="AM15">
        <v>130.89690599857585</v>
      </c>
      <c r="AQ15">
        <v>10</v>
      </c>
      <c r="AR15">
        <v>130.89690599857585</v>
      </c>
      <c r="AV15">
        <v>10</v>
      </c>
      <c r="AW15">
        <v>130.89690599857585</v>
      </c>
      <c r="BA15">
        <v>10</v>
      </c>
      <c r="BB15">
        <v>130.89690599857585</v>
      </c>
      <c r="BF15">
        <v>10</v>
      </c>
      <c r="BG15">
        <v>130.89690599857585</v>
      </c>
      <c r="BM15">
        <v>10</v>
      </c>
      <c r="BN15">
        <v>130.89690599857585</v>
      </c>
      <c r="BO15" t="s">
        <v>12</v>
      </c>
    </row>
    <row r="16" spans="1:70" x14ac:dyDescent="0.2">
      <c r="A16">
        <v>14</v>
      </c>
      <c r="B16">
        <v>89</v>
      </c>
      <c r="C16">
        <v>85</v>
      </c>
      <c r="D16">
        <v>32</v>
      </c>
      <c r="E16">
        <v>1</v>
      </c>
      <c r="F16">
        <v>96</v>
      </c>
      <c r="G16">
        <v>71</v>
      </c>
      <c r="H16" t="s">
        <v>10</v>
      </c>
      <c r="R16" s="3">
        <v>14</v>
      </c>
      <c r="S16">
        <f t="shared" si="5"/>
        <v>4356</v>
      </c>
      <c r="T16">
        <f t="shared" si="6"/>
        <v>0</v>
      </c>
      <c r="U16">
        <f t="shared" si="7"/>
        <v>2704</v>
      </c>
      <c r="V16">
        <f t="shared" si="1"/>
        <v>4225</v>
      </c>
      <c r="W16">
        <f t="shared" si="2"/>
        <v>9025</v>
      </c>
      <c r="X16">
        <f t="shared" si="3"/>
        <v>1369</v>
      </c>
      <c r="Y16" s="3">
        <f t="shared" si="4"/>
        <v>147.23790272888297</v>
      </c>
      <c r="AC16">
        <v>7</v>
      </c>
      <c r="AD16">
        <v>132.52169633686404</v>
      </c>
      <c r="AG16">
        <v>7</v>
      </c>
      <c r="AH16">
        <v>132.52169633686404</v>
      </c>
      <c r="AL16">
        <v>7</v>
      </c>
      <c r="AM16">
        <v>132.52169633686404</v>
      </c>
      <c r="AQ16">
        <v>7</v>
      </c>
      <c r="AR16">
        <v>132.52169633686404</v>
      </c>
      <c r="AV16">
        <v>7</v>
      </c>
      <c r="AW16">
        <v>132.52169633686404</v>
      </c>
      <c r="BA16">
        <v>7</v>
      </c>
      <c r="BB16">
        <v>132.52169633686404</v>
      </c>
      <c r="BF16">
        <v>7</v>
      </c>
      <c r="BG16">
        <v>132.52169633686404</v>
      </c>
      <c r="BM16">
        <v>7</v>
      </c>
      <c r="BN16">
        <v>132.52169633686404</v>
      </c>
    </row>
    <row r="17" spans="1:66" x14ac:dyDescent="0.2">
      <c r="A17">
        <v>15</v>
      </c>
      <c r="B17">
        <v>15</v>
      </c>
      <c r="C17">
        <v>15</v>
      </c>
      <c r="D17">
        <v>15</v>
      </c>
      <c r="E17">
        <v>94</v>
      </c>
      <c r="F17">
        <v>15</v>
      </c>
      <c r="G17">
        <v>89</v>
      </c>
      <c r="H17" t="s">
        <v>11</v>
      </c>
      <c r="R17" s="3">
        <v>15</v>
      </c>
      <c r="S17">
        <f t="shared" si="5"/>
        <v>64</v>
      </c>
      <c r="T17">
        <f t="shared" si="6"/>
        <v>4900</v>
      </c>
      <c r="U17">
        <f t="shared" si="7"/>
        <v>4761</v>
      </c>
      <c r="V17">
        <f t="shared" si="1"/>
        <v>784</v>
      </c>
      <c r="W17">
        <f t="shared" si="2"/>
        <v>196</v>
      </c>
      <c r="X17">
        <f t="shared" si="3"/>
        <v>3025</v>
      </c>
      <c r="Y17" s="3">
        <f t="shared" si="4"/>
        <v>117.17508267545622</v>
      </c>
      <c r="AC17">
        <v>21</v>
      </c>
      <c r="AD17">
        <v>134.23859355639868</v>
      </c>
      <c r="AG17">
        <v>21</v>
      </c>
      <c r="AH17">
        <v>134.23859355639868</v>
      </c>
      <c r="AL17">
        <v>21</v>
      </c>
      <c r="AM17">
        <v>134.23859355639868</v>
      </c>
      <c r="AQ17">
        <v>21</v>
      </c>
      <c r="AR17">
        <v>134.23859355639868</v>
      </c>
      <c r="AV17">
        <v>21</v>
      </c>
      <c r="AW17">
        <v>134.23859355639868</v>
      </c>
      <c r="BA17">
        <v>21</v>
      </c>
      <c r="BB17">
        <v>134.23859355639868</v>
      </c>
      <c r="BF17">
        <v>21</v>
      </c>
      <c r="BG17">
        <v>134.23859355639868</v>
      </c>
      <c r="BM17">
        <v>21</v>
      </c>
      <c r="BN17">
        <v>134.23859355639868</v>
      </c>
    </row>
    <row r="18" spans="1:66" x14ac:dyDescent="0.2">
      <c r="A18">
        <v>16</v>
      </c>
      <c r="B18">
        <v>97</v>
      </c>
      <c r="C18">
        <v>4</v>
      </c>
      <c r="D18">
        <v>80</v>
      </c>
      <c r="E18">
        <v>9</v>
      </c>
      <c r="F18">
        <v>82</v>
      </c>
      <c r="G18">
        <v>54</v>
      </c>
      <c r="H18" t="s">
        <v>10</v>
      </c>
      <c r="R18" s="3">
        <v>16</v>
      </c>
      <c r="S18">
        <f t="shared" si="5"/>
        <v>5476</v>
      </c>
      <c r="T18">
        <f t="shared" si="6"/>
        <v>6561</v>
      </c>
      <c r="U18">
        <f t="shared" si="7"/>
        <v>16</v>
      </c>
      <c r="V18">
        <f t="shared" si="1"/>
        <v>3249</v>
      </c>
      <c r="W18">
        <f t="shared" si="2"/>
        <v>6561</v>
      </c>
      <c r="X18">
        <f t="shared" si="3"/>
        <v>400</v>
      </c>
      <c r="Y18" s="3">
        <f t="shared" si="4"/>
        <v>149.20790863757858</v>
      </c>
      <c r="AC18">
        <v>4</v>
      </c>
      <c r="AD18">
        <v>136.89046716261873</v>
      </c>
      <c r="AG18">
        <v>4</v>
      </c>
      <c r="AH18">
        <v>136.89046716261873</v>
      </c>
      <c r="AL18">
        <v>4</v>
      </c>
      <c r="AM18">
        <v>136.89046716261873</v>
      </c>
      <c r="AQ18">
        <v>4</v>
      </c>
      <c r="AR18">
        <v>136.89046716261873</v>
      </c>
      <c r="AV18">
        <v>4</v>
      </c>
      <c r="AW18">
        <v>136.89046716261873</v>
      </c>
      <c r="BA18">
        <v>4</v>
      </c>
      <c r="BB18">
        <v>136.89046716261873</v>
      </c>
      <c r="BF18">
        <v>4</v>
      </c>
      <c r="BG18">
        <v>136.89046716261873</v>
      </c>
      <c r="BM18">
        <v>4</v>
      </c>
      <c r="BN18">
        <v>136.89046716261873</v>
      </c>
    </row>
    <row r="19" spans="1:66" x14ac:dyDescent="0.2">
      <c r="A19">
        <v>17</v>
      </c>
      <c r="B19">
        <v>99</v>
      </c>
      <c r="C19">
        <v>40</v>
      </c>
      <c r="D19">
        <v>66</v>
      </c>
      <c r="E19">
        <v>1</v>
      </c>
      <c r="F19">
        <v>84</v>
      </c>
      <c r="G19">
        <v>38</v>
      </c>
      <c r="H19" t="s">
        <v>10</v>
      </c>
      <c r="R19" s="3">
        <v>17</v>
      </c>
      <c r="S19">
        <f t="shared" si="5"/>
        <v>5776</v>
      </c>
      <c r="T19">
        <f t="shared" si="6"/>
        <v>2025</v>
      </c>
      <c r="U19">
        <f t="shared" si="7"/>
        <v>324</v>
      </c>
      <c r="V19">
        <f t="shared" si="1"/>
        <v>4225</v>
      </c>
      <c r="W19">
        <f t="shared" si="2"/>
        <v>6889</v>
      </c>
      <c r="X19">
        <f t="shared" si="3"/>
        <v>16</v>
      </c>
      <c r="Y19" s="3">
        <f t="shared" si="4"/>
        <v>138.76238683447326</v>
      </c>
      <c r="AC19">
        <v>17</v>
      </c>
      <c r="AD19">
        <v>138.76238683447326</v>
      </c>
      <c r="AG19">
        <v>17</v>
      </c>
      <c r="AH19">
        <v>138.76238683447326</v>
      </c>
      <c r="AL19">
        <v>17</v>
      </c>
      <c r="AM19">
        <v>138.76238683447326</v>
      </c>
      <c r="AQ19">
        <v>17</v>
      </c>
      <c r="AR19">
        <v>138.76238683447326</v>
      </c>
      <c r="AV19">
        <v>17</v>
      </c>
      <c r="AW19">
        <v>138.76238683447326</v>
      </c>
      <c r="BA19">
        <v>17</v>
      </c>
      <c r="BB19">
        <v>138.76238683447326</v>
      </c>
      <c r="BF19">
        <v>17</v>
      </c>
      <c r="BG19">
        <v>138.76238683447326</v>
      </c>
      <c r="BM19">
        <v>17</v>
      </c>
      <c r="BN19">
        <v>138.76238683447326</v>
      </c>
    </row>
    <row r="20" spans="1:66" x14ac:dyDescent="0.2">
      <c r="A20">
        <v>18</v>
      </c>
      <c r="B20">
        <v>42</v>
      </c>
      <c r="C20">
        <v>3</v>
      </c>
      <c r="D20">
        <v>30</v>
      </c>
      <c r="E20">
        <v>76</v>
      </c>
      <c r="F20">
        <v>3</v>
      </c>
      <c r="G20">
        <v>83</v>
      </c>
      <c r="H20" t="s">
        <v>11</v>
      </c>
      <c r="R20" s="3">
        <v>18</v>
      </c>
      <c r="S20">
        <f t="shared" si="5"/>
        <v>361</v>
      </c>
      <c r="T20">
        <f t="shared" si="6"/>
        <v>6724</v>
      </c>
      <c r="U20">
        <f t="shared" si="7"/>
        <v>2916</v>
      </c>
      <c r="V20">
        <f t="shared" si="1"/>
        <v>100</v>
      </c>
      <c r="W20">
        <f t="shared" si="2"/>
        <v>4</v>
      </c>
      <c r="X20">
        <f t="shared" si="3"/>
        <v>2401</v>
      </c>
      <c r="Y20" s="3">
        <f t="shared" si="4"/>
        <v>111.83022847155415</v>
      </c>
      <c r="AC20">
        <v>14</v>
      </c>
      <c r="AD20">
        <v>147.23790272888297</v>
      </c>
      <c r="AG20">
        <v>14</v>
      </c>
      <c r="AH20">
        <v>147.23790272888297</v>
      </c>
      <c r="AL20">
        <v>14</v>
      </c>
      <c r="AM20">
        <v>147.23790272888297</v>
      </c>
      <c r="AQ20">
        <v>14</v>
      </c>
      <c r="AR20">
        <v>147.23790272888297</v>
      </c>
      <c r="AV20">
        <v>14</v>
      </c>
      <c r="AW20">
        <v>147.23790272888297</v>
      </c>
      <c r="BA20">
        <v>14</v>
      </c>
      <c r="BB20">
        <v>147.23790272888297</v>
      </c>
      <c r="BF20">
        <v>14</v>
      </c>
      <c r="BG20">
        <v>147.23790272888297</v>
      </c>
      <c r="BM20">
        <v>14</v>
      </c>
      <c r="BN20">
        <v>147.23790272888297</v>
      </c>
    </row>
    <row r="21" spans="1:66" x14ac:dyDescent="0.2">
      <c r="A21">
        <v>19</v>
      </c>
      <c r="B21">
        <v>19</v>
      </c>
      <c r="C21">
        <v>50</v>
      </c>
      <c r="D21">
        <v>28</v>
      </c>
      <c r="E21">
        <v>89</v>
      </c>
      <c r="F21">
        <v>40</v>
      </c>
      <c r="G21">
        <v>90</v>
      </c>
      <c r="H21" t="s">
        <v>11</v>
      </c>
      <c r="R21" s="3">
        <v>19</v>
      </c>
      <c r="S21">
        <f t="shared" si="5"/>
        <v>16</v>
      </c>
      <c r="T21">
        <f t="shared" si="6"/>
        <v>1225</v>
      </c>
      <c r="U21">
        <f t="shared" si="7"/>
        <v>3136</v>
      </c>
      <c r="V21">
        <f t="shared" si="1"/>
        <v>529</v>
      </c>
      <c r="W21">
        <f t="shared" si="2"/>
        <v>1521</v>
      </c>
      <c r="X21">
        <f t="shared" si="3"/>
        <v>3136</v>
      </c>
      <c r="Y21" s="3">
        <f t="shared" si="4"/>
        <v>97.790592594584481</v>
      </c>
      <c r="AC21">
        <v>16</v>
      </c>
      <c r="AD21">
        <v>149.20790863757858</v>
      </c>
      <c r="AG21">
        <v>16</v>
      </c>
      <c r="AH21">
        <v>149.20790863757858</v>
      </c>
      <c r="AL21">
        <v>16</v>
      </c>
      <c r="AM21">
        <v>149.20790863757858</v>
      </c>
      <c r="AQ21">
        <v>16</v>
      </c>
      <c r="AR21">
        <v>149.20790863757858</v>
      </c>
      <c r="AV21">
        <v>16</v>
      </c>
      <c r="AW21">
        <v>149.20790863757858</v>
      </c>
      <c r="BA21">
        <v>16</v>
      </c>
      <c r="BB21">
        <v>149.20790863757858</v>
      </c>
      <c r="BF21">
        <v>16</v>
      </c>
      <c r="BG21">
        <v>149.20790863757858</v>
      </c>
      <c r="BM21">
        <v>16</v>
      </c>
      <c r="BN21">
        <v>149.20790863757858</v>
      </c>
    </row>
    <row r="22" spans="1:66" x14ac:dyDescent="0.2">
      <c r="A22">
        <v>20</v>
      </c>
      <c r="B22">
        <v>32</v>
      </c>
      <c r="C22">
        <v>71</v>
      </c>
      <c r="D22">
        <v>41</v>
      </c>
      <c r="E22">
        <v>84</v>
      </c>
      <c r="F22">
        <v>16</v>
      </c>
      <c r="G22">
        <v>82</v>
      </c>
      <c r="H22" t="s">
        <v>11</v>
      </c>
      <c r="R22" s="3">
        <v>20</v>
      </c>
      <c r="S22">
        <f t="shared" si="5"/>
        <v>81</v>
      </c>
      <c r="T22">
        <f t="shared" si="6"/>
        <v>196</v>
      </c>
      <c r="U22">
        <f t="shared" si="7"/>
        <v>1849</v>
      </c>
      <c r="V22">
        <f t="shared" si="1"/>
        <v>324</v>
      </c>
      <c r="W22">
        <f t="shared" si="2"/>
        <v>225</v>
      </c>
      <c r="X22">
        <f t="shared" si="3"/>
        <v>2304</v>
      </c>
      <c r="Y22" s="3">
        <f t="shared" si="4"/>
        <v>70.562029449272501</v>
      </c>
      <c r="AC22">
        <v>11</v>
      </c>
      <c r="AD22">
        <v>151.80579699076054</v>
      </c>
      <c r="AG22">
        <v>11</v>
      </c>
      <c r="AH22">
        <v>151.80579699076054</v>
      </c>
      <c r="AL22">
        <v>11</v>
      </c>
      <c r="AM22">
        <v>151.80579699076054</v>
      </c>
      <c r="AQ22">
        <v>11</v>
      </c>
      <c r="AR22">
        <v>151.80579699076054</v>
      </c>
      <c r="AV22">
        <v>11</v>
      </c>
      <c r="AW22">
        <v>151.80579699076054</v>
      </c>
      <c r="BA22">
        <v>11</v>
      </c>
      <c r="BB22">
        <v>151.80579699076054</v>
      </c>
      <c r="BF22">
        <v>11</v>
      </c>
      <c r="BG22">
        <v>151.80579699076054</v>
      </c>
      <c r="BM22">
        <v>11</v>
      </c>
      <c r="BN22">
        <v>151.80579699076054</v>
      </c>
    </row>
    <row r="23" spans="1:66" x14ac:dyDescent="0.2">
      <c r="A23">
        <v>21</v>
      </c>
      <c r="B23">
        <v>78</v>
      </c>
      <c r="C23">
        <v>53</v>
      </c>
      <c r="D23">
        <v>11</v>
      </c>
      <c r="E23">
        <v>30</v>
      </c>
      <c r="F23">
        <v>86</v>
      </c>
      <c r="G23">
        <v>23</v>
      </c>
      <c r="H23" t="s">
        <v>10</v>
      </c>
      <c r="R23" s="3">
        <v>21</v>
      </c>
      <c r="S23">
        <f t="shared" si="5"/>
        <v>3025</v>
      </c>
      <c r="T23">
        <f t="shared" si="6"/>
        <v>1024</v>
      </c>
      <c r="U23">
        <f t="shared" si="7"/>
        <v>5329</v>
      </c>
      <c r="V23">
        <f t="shared" si="1"/>
        <v>1296</v>
      </c>
      <c r="W23">
        <f t="shared" si="2"/>
        <v>7225</v>
      </c>
      <c r="X23">
        <f t="shared" si="3"/>
        <v>121</v>
      </c>
      <c r="Y23" s="3">
        <f t="shared" si="4"/>
        <v>134.23859355639868</v>
      </c>
      <c r="AC23">
        <v>6</v>
      </c>
      <c r="AD23">
        <v>166.86521506892922</v>
      </c>
      <c r="AG23">
        <v>6</v>
      </c>
      <c r="AH23">
        <v>166.86521506892922</v>
      </c>
      <c r="AL23">
        <v>6</v>
      </c>
      <c r="AM23">
        <v>166.86521506892922</v>
      </c>
      <c r="AQ23">
        <v>6</v>
      </c>
      <c r="AR23">
        <v>166.86521506892922</v>
      </c>
      <c r="AV23">
        <v>6</v>
      </c>
      <c r="AW23">
        <v>166.86521506892922</v>
      </c>
      <c r="BA23">
        <v>6</v>
      </c>
      <c r="BB23">
        <v>166.86521506892922</v>
      </c>
      <c r="BF23">
        <v>6</v>
      </c>
      <c r="BG23">
        <v>166.86521506892922</v>
      </c>
      <c r="BM23">
        <v>6</v>
      </c>
      <c r="BN23">
        <v>166.86521506892922</v>
      </c>
    </row>
  </sheetData>
  <sortState xmlns:xlrd2="http://schemas.microsoft.com/office/spreadsheetml/2017/richdata2" ref="AC3:AD23">
    <sortCondition ref="AD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Instancia_Explicacion_KNN</vt:lpstr>
      <vt:lpstr>Ejemplo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2021-11-17T16:26:34Z</dcterms:created>
  <dcterms:modified xsi:type="dcterms:W3CDTF">2023-03-28T19:00:08Z</dcterms:modified>
</cp:coreProperties>
</file>