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Python_Data_Analysis_Class\data\"/>
    </mc:Choice>
  </mc:AlternateContent>
  <xr:revisionPtr revIDLastSave="0" documentId="13_ncr:1_{E3A54821-C59E-4799-80B3-6E2F72106FCA}" xr6:coauthVersionLast="45" xr6:coauthVersionMax="45" xr10:uidLastSave="{00000000-0000-0000-0000-000000000000}"/>
  <bookViews>
    <workbookView xWindow="1116" yWindow="1116" windowWidth="17232" windowHeight="10512" firstSheet="5" activeTab="8" xr2:uid="{1451657A-C407-409B-974F-449F7177322F}"/>
  </bookViews>
  <sheets>
    <sheet name="dist_v_time_gen" sheetId="1" r:id="rId1"/>
    <sheet name="dist_v_time" sheetId="2" r:id="rId2"/>
    <sheet name="Sheet3" sheetId="3" r:id="rId3"/>
    <sheet name="coffee_and_happiness" sheetId="4" r:id="rId4"/>
    <sheet name="dist_v_time_mat1" sheetId="5" r:id="rId5"/>
    <sheet name="dist_v_time_mat2" sheetId="6" r:id="rId6"/>
    <sheet name="calories_consumed_before" sheetId="7" r:id="rId7"/>
    <sheet name="error_bar_gen" sheetId="8" r:id="rId8"/>
    <sheet name="error_ba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8" l="1"/>
  <c r="B5" i="8"/>
  <c r="B6" i="8"/>
  <c r="B7" i="8"/>
  <c r="B8" i="8"/>
  <c r="B9" i="8"/>
  <c r="B4" i="8"/>
  <c r="B2" i="8"/>
  <c r="K2" i="7" l="1"/>
  <c r="J2" i="7"/>
  <c r="I2" i="7"/>
  <c r="H2" i="7"/>
  <c r="B3" i="7"/>
  <c r="C3" i="7"/>
  <c r="D3" i="7"/>
  <c r="E3" i="7"/>
  <c r="B4" i="7"/>
  <c r="C4" i="7"/>
  <c r="D4" i="7"/>
  <c r="E4" i="7"/>
  <c r="B5" i="7"/>
  <c r="C5" i="7"/>
  <c r="D5" i="7"/>
  <c r="E5" i="7"/>
  <c r="B6" i="7"/>
  <c r="C6" i="7"/>
  <c r="D6" i="7"/>
  <c r="E6" i="7"/>
  <c r="B7" i="7"/>
  <c r="C7" i="7"/>
  <c r="D7" i="7"/>
  <c r="E7" i="7"/>
  <c r="B8" i="7"/>
  <c r="C8" i="7"/>
  <c r="D8" i="7"/>
  <c r="E8" i="7"/>
  <c r="B9" i="7"/>
  <c r="C9" i="7"/>
  <c r="D9" i="7"/>
  <c r="E9" i="7"/>
  <c r="B10" i="7"/>
  <c r="C10" i="7"/>
  <c r="D10" i="7"/>
  <c r="E10" i="7"/>
  <c r="B11" i="7"/>
  <c r="C11" i="7"/>
  <c r="D11" i="7"/>
  <c r="E11" i="7"/>
  <c r="B12" i="7"/>
  <c r="C12" i="7"/>
  <c r="D12" i="7"/>
  <c r="E12" i="7"/>
  <c r="B13" i="7"/>
  <c r="C13" i="7"/>
  <c r="D13" i="7"/>
  <c r="E13" i="7"/>
  <c r="B14" i="7"/>
  <c r="C14" i="7"/>
  <c r="D14" i="7"/>
  <c r="E14" i="7"/>
  <c r="B15" i="7"/>
  <c r="C15" i="7"/>
  <c r="D15" i="7"/>
  <c r="E15" i="7"/>
  <c r="B2" i="7"/>
  <c r="C2" i="7"/>
  <c r="D2" i="7"/>
  <c r="E2" i="7"/>
  <c r="H3" i="7"/>
  <c r="I3" i="7"/>
  <c r="J3" i="7"/>
  <c r="K3" i="7"/>
  <c r="H4" i="7"/>
  <c r="I4" i="7"/>
  <c r="J4" i="7"/>
  <c r="K4" i="7"/>
  <c r="H5" i="7"/>
  <c r="I5" i="7"/>
  <c r="J5" i="7"/>
  <c r="K5" i="7"/>
  <c r="H6" i="7"/>
  <c r="I6" i="7"/>
  <c r="J6" i="7"/>
  <c r="K6" i="7"/>
  <c r="H7" i="7"/>
  <c r="I7" i="7"/>
  <c r="J7" i="7"/>
  <c r="K7" i="7"/>
  <c r="H8" i="7"/>
  <c r="I8" i="7"/>
  <c r="J8" i="7"/>
  <c r="K8" i="7"/>
  <c r="H9" i="7"/>
  <c r="I9" i="7"/>
  <c r="J9" i="7"/>
  <c r="K9" i="7"/>
  <c r="H10" i="7"/>
  <c r="I10" i="7"/>
  <c r="J10" i="7"/>
  <c r="K10" i="7"/>
  <c r="H11" i="7"/>
  <c r="I11" i="7"/>
  <c r="J11" i="7"/>
  <c r="K11" i="7"/>
  <c r="H12" i="7"/>
  <c r="I12" i="7"/>
  <c r="J12" i="7"/>
  <c r="K12" i="7"/>
  <c r="H13" i="7"/>
  <c r="I13" i="7"/>
  <c r="J13" i="7"/>
  <c r="K13" i="7"/>
  <c r="H14" i="7"/>
  <c r="I14" i="7"/>
  <c r="J14" i="7"/>
  <c r="K14" i="7"/>
  <c r="H15" i="7"/>
  <c r="I15" i="7"/>
  <c r="J15" i="7"/>
  <c r="K15" i="7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B3" i="1"/>
  <c r="E3" i="1"/>
  <c r="B4" i="1"/>
  <c r="E4" i="1"/>
  <c r="B5" i="1"/>
  <c r="E5" i="1"/>
  <c r="B6" i="1"/>
  <c r="E6" i="1"/>
  <c r="B7" i="1"/>
  <c r="E7" i="1"/>
  <c r="B8" i="1"/>
  <c r="E8" i="1"/>
  <c r="B9" i="1"/>
  <c r="E9" i="1"/>
  <c r="B10" i="1"/>
  <c r="E10" i="1"/>
  <c r="B11" i="1"/>
  <c r="E11" i="1"/>
  <c r="B12" i="1"/>
  <c r="E12" i="1"/>
  <c r="B13" i="1"/>
  <c r="E13" i="1"/>
  <c r="B14" i="1"/>
  <c r="E14" i="1"/>
  <c r="B15" i="1"/>
  <c r="E15" i="1"/>
  <c r="B16" i="1"/>
  <c r="E16" i="1"/>
  <c r="B17" i="1"/>
  <c r="E17" i="1"/>
  <c r="B18" i="1"/>
  <c r="E18" i="1"/>
  <c r="B19" i="1"/>
  <c r="E19" i="1"/>
  <c r="B20" i="1"/>
  <c r="E20" i="1"/>
  <c r="B21" i="1"/>
  <c r="E21" i="1"/>
  <c r="B22" i="1"/>
  <c r="E22" i="1"/>
  <c r="B23" i="1"/>
  <c r="E23" i="1"/>
  <c r="B24" i="1"/>
  <c r="E24" i="1"/>
  <c r="B25" i="1"/>
  <c r="E25" i="1"/>
  <c r="B26" i="1"/>
  <c r="E26" i="1"/>
  <c r="B27" i="1"/>
  <c r="E27" i="1"/>
  <c r="B28" i="1"/>
  <c r="E28" i="1"/>
  <c r="B29" i="1"/>
  <c r="E29" i="1"/>
  <c r="B30" i="1"/>
  <c r="E30" i="1"/>
  <c r="B31" i="1"/>
  <c r="E31" i="1"/>
  <c r="B32" i="1"/>
  <c r="E32" i="1"/>
  <c r="E2" i="1"/>
  <c r="B2" i="1"/>
  <c r="K2" i="1"/>
  <c r="J2" i="1"/>
  <c r="I2" i="1"/>
  <c r="H2" i="1"/>
</calcChain>
</file>

<file path=xl/sharedStrings.xml><?xml version="1.0" encoding="utf-8"?>
<sst xmlns="http://schemas.openxmlformats.org/spreadsheetml/2006/main" count="48" uniqueCount="15">
  <si>
    <t>S1</t>
  </si>
  <si>
    <t>S2</t>
  </si>
  <si>
    <t>S3</t>
  </si>
  <si>
    <t>S4</t>
  </si>
  <si>
    <t>Time</t>
  </si>
  <si>
    <t>Days before deadline</t>
  </si>
  <si>
    <t>Cups of Coffee</t>
  </si>
  <si>
    <t>Happiness</t>
  </si>
  <si>
    <t>Day</t>
  </si>
  <si>
    <t>Before</t>
  </si>
  <si>
    <t>After</t>
  </si>
  <si>
    <t>x</t>
  </si>
  <si>
    <t>y</t>
  </si>
  <si>
    <t>xerr</t>
  </si>
  <si>
    <t>yerr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</si>
</sst>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dist_v_time_gen!$A$2:$A$32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dist_v_time_gen!$B$2:$B$32</c:f>
              <c:numCache>
                <c:formatCode>General</c:formatCode>
                <c:ptCount val="31"/>
                <c:pt idx="0">
                  <c:v>0</c:v>
                </c:pt>
                <c:pt idx="1">
                  <c:v>29.1504504310067</c:v>
                </c:pt>
                <c:pt idx="2">
                  <c:v>44.152178610268578</c:v>
                </c:pt>
                <c:pt idx="3">
                  <c:v>56.116665664392933</c:v>
                </c:pt>
                <c:pt idx="4">
                  <c:v>59.680803840995956</c:v>
                </c:pt>
                <c:pt idx="5">
                  <c:v>65.825213085002247</c:v>
                </c:pt>
                <c:pt idx="6">
                  <c:v>78.093427835345921</c:v>
                </c:pt>
                <c:pt idx="7">
                  <c:v>85.339322706475699</c:v>
                </c:pt>
                <c:pt idx="8">
                  <c:v>90.174523165355168</c:v>
                </c:pt>
                <c:pt idx="9">
                  <c:v>99.1805266143719</c:v>
                </c:pt>
                <c:pt idx="10">
                  <c:v>101.45454545454544</c:v>
                </c:pt>
                <c:pt idx="11">
                  <c:v>103.25999841529764</c:v>
                </c:pt>
                <c:pt idx="12">
                  <c:v>109.34533966194044</c:v>
                </c:pt>
                <c:pt idx="13">
                  <c:v>120.34033350364538</c:v>
                </c:pt>
                <c:pt idx="14">
                  <c:v>107.56508696544758</c:v>
                </c:pt>
                <c:pt idx="15">
                  <c:v>125.59201953906476</c:v>
                </c:pt>
                <c:pt idx="16">
                  <c:v>116.02684214945072</c:v>
                </c:pt>
                <c:pt idx="17">
                  <c:v>137.37737432054311</c:v>
                </c:pt>
                <c:pt idx="18">
                  <c:v>138.67687038639605</c:v>
                </c:pt>
                <c:pt idx="19">
                  <c:v>143.10348795351848</c:v>
                </c:pt>
                <c:pt idx="20">
                  <c:v>150.03520248085474</c:v>
                </c:pt>
                <c:pt idx="21">
                  <c:v>151.36901710337875</c:v>
                </c:pt>
                <c:pt idx="22">
                  <c:v>142.52585092472938</c:v>
                </c:pt>
                <c:pt idx="23">
                  <c:v>146.96991315198096</c:v>
                </c:pt>
                <c:pt idx="24">
                  <c:v>153.08846899372588</c:v>
                </c:pt>
                <c:pt idx="25">
                  <c:v>170.9067335427365</c:v>
                </c:pt>
                <c:pt idx="26">
                  <c:v>166.22909611946463</c:v>
                </c:pt>
                <c:pt idx="27">
                  <c:v>157.29595992352907</c:v>
                </c:pt>
                <c:pt idx="28">
                  <c:v>153.9454448822699</c:v>
                </c:pt>
                <c:pt idx="29">
                  <c:v>162.86285869958706</c:v>
                </c:pt>
                <c:pt idx="30">
                  <c:v>181.70787563040767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C-420E-A73A-13C768E36DC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dist_v_time_gen!$A$2:$A$32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dist_v_time_gen!$C$2:$C$32</c:f>
              <c:numCache>
                <c:formatCode>General</c:formatCode>
                <c:ptCount val="31"/>
                <c:pt idx="0">
                  <c:v>0</c:v>
                </c:pt>
                <c:pt idx="1">
                  <c:v>12.99696118329204</c:v>
                </c:pt>
                <c:pt idx="2">
                  <c:v>18.276128936098281</c:v>
                </c:pt>
                <c:pt idx="3">
                  <c:v>21.324664905534469</c:v>
                </c:pt>
                <c:pt idx="4">
                  <c:v>25.719858302702818</c:v>
                </c:pt>
                <c:pt idx="5">
                  <c:v>27.907147630829076</c:v>
                </c:pt>
                <c:pt idx="6">
                  <c:v>31.784283327875539</c:v>
                </c:pt>
                <c:pt idx="7">
                  <c:v>30.928532314209662</c:v>
                </c:pt>
                <c:pt idx="8">
                  <c:v>32.944734868496909</c:v>
                </c:pt>
                <c:pt idx="9">
                  <c:v>37.061894177173407</c:v>
                </c:pt>
                <c:pt idx="10">
                  <c:v>42.166666666666671</c:v>
                </c:pt>
                <c:pt idx="11">
                  <c:v>42.721480415464171</c:v>
                </c:pt>
                <c:pt idx="12">
                  <c:v>40.860102789885396</c:v>
                </c:pt>
                <c:pt idx="13">
                  <c:v>48.57147310922327</c:v>
                </c:pt>
                <c:pt idx="14">
                  <c:v>50.562761879558053</c:v>
                </c:pt>
                <c:pt idx="15">
                  <c:v>46.336180967648453</c:v>
                </c:pt>
                <c:pt idx="16">
                  <c:v>50.638606264829647</c:v>
                </c:pt>
                <c:pt idx="17">
                  <c:v>48.850556689651853</c:v>
                </c:pt>
                <c:pt idx="18">
                  <c:v>54.157566415044911</c:v>
                </c:pt>
                <c:pt idx="19">
                  <c:v>54.033471108193666</c:v>
                </c:pt>
                <c:pt idx="20">
                  <c:v>53.410132205623896</c:v>
                </c:pt>
                <c:pt idx="21">
                  <c:v>57.192633558294318</c:v>
                </c:pt>
                <c:pt idx="22">
                  <c:v>59.082381280528786</c:v>
                </c:pt>
                <c:pt idx="23">
                  <c:v>65.263281321803689</c:v>
                </c:pt>
                <c:pt idx="24">
                  <c:v>61.502975537773786</c:v>
                </c:pt>
                <c:pt idx="25">
                  <c:v>67.46192341692543</c:v>
                </c:pt>
                <c:pt idx="26">
                  <c:v>68.905429555458269</c:v>
                </c:pt>
                <c:pt idx="27">
                  <c:v>70.053715104910751</c:v>
                </c:pt>
                <c:pt idx="28">
                  <c:v>64.422822043123816</c:v>
                </c:pt>
                <c:pt idx="29">
                  <c:v>66.130783721014197</c:v>
                </c:pt>
                <c:pt idx="30">
                  <c:v>72.630663864054924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C-420E-A73A-13C768E36DC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dist_v_time_gen!$A$2:$A$32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dist_v_time_gen!$D$2:$D$32</c:f>
              <c:numCache>
                <c:formatCode>General</c:formatCode>
                <c:ptCount val="31"/>
                <c:pt idx="0">
                  <c:v>0</c:v>
                </c:pt>
                <c:pt idx="1">
                  <c:v>53.742908834561611</c:v>
                </c:pt>
                <c:pt idx="2">
                  <c:v>77.859886976542683</c:v>
                </c:pt>
                <c:pt idx="3">
                  <c:v>92.756815113499869</c:v>
                </c:pt>
                <c:pt idx="4">
                  <c:v>108.59261485018216</c:v>
                </c:pt>
                <c:pt idx="5">
                  <c:v>120.03137610641646</c:v>
                </c:pt>
                <c:pt idx="6">
                  <c:v>133.6179254441559</c:v>
                </c:pt>
                <c:pt idx="7">
                  <c:v>144.44935358110814</c:v>
                </c:pt>
                <c:pt idx="8">
                  <c:v>154.15452636883549</c:v>
                </c:pt>
                <c:pt idx="9">
                  <c:v>161.60819982290502</c:v>
                </c:pt>
                <c:pt idx="10">
                  <c:v>173.9</c:v>
                </c:pt>
                <c:pt idx="11">
                  <c:v>173.52542392975158</c:v>
                </c:pt>
                <c:pt idx="12">
                  <c:v>190.8813112905504</c:v>
                </c:pt>
                <c:pt idx="13">
                  <c:v>198.6755678235248</c:v>
                </c:pt>
                <c:pt idx="14">
                  <c:v>205.76125485620466</c:v>
                </c:pt>
                <c:pt idx="15">
                  <c:v>204.77734249667367</c:v>
                </c:pt>
                <c:pt idx="16">
                  <c:v>211.24014769924776</c:v>
                </c:pt>
                <c:pt idx="17">
                  <c:v>221.19653760852589</c:v>
                </c:pt>
                <c:pt idx="18">
                  <c:v>224.38942154210392</c:v>
                </c:pt>
                <c:pt idx="19">
                  <c:v>234.32882878553377</c:v>
                </c:pt>
                <c:pt idx="20">
                  <c:v>238.50711729422247</c:v>
                </c:pt>
                <c:pt idx="21">
                  <c:v>250.26607640669158</c:v>
                </c:pt>
                <c:pt idx="22">
                  <c:v>255.63636185018748</c:v>
                </c:pt>
                <c:pt idx="23">
                  <c:v>258.19690886995528</c:v>
                </c:pt>
                <c:pt idx="24">
                  <c:v>262.27843220516627</c:v>
                </c:pt>
                <c:pt idx="25">
                  <c:v>273.77418842907747</c:v>
                </c:pt>
                <c:pt idx="26">
                  <c:v>273.14929251235486</c:v>
                </c:pt>
                <c:pt idx="27">
                  <c:v>283.5285818925492</c:v>
                </c:pt>
                <c:pt idx="28">
                  <c:v>291.91068325773898</c:v>
                </c:pt>
                <c:pt idx="29">
                  <c:v>281.83634435608195</c:v>
                </c:pt>
                <c:pt idx="30">
                  <c:v>299.64478970941582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5C-420E-A73A-13C768E36DC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dist_v_time_gen!$A$2:$A$32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dist_v_time_gen!$E$2:$E$32</c:f>
              <c:numCache>
                <c:formatCode>General</c:formatCode>
                <c:ptCount val="31"/>
                <c:pt idx="0">
                  <c:v>0</c:v>
                </c:pt>
                <c:pt idx="1">
                  <c:v>13.155075066300459</c:v>
                </c:pt>
                <c:pt idx="2">
                  <c:v>20.884874909848037</c:v>
                </c:pt>
                <c:pt idx="3">
                  <c:v>22.237535834709742</c:v>
                </c:pt>
                <c:pt idx="4">
                  <c:v>30.294619984413075</c:v>
                </c:pt>
                <c:pt idx="5">
                  <c:v>32.739043968937153</c:v>
                </c:pt>
                <c:pt idx="6">
                  <c:v>38.265075460529275</c:v>
                </c:pt>
                <c:pt idx="7">
                  <c:v>26.522122841130194</c:v>
                </c:pt>
                <c:pt idx="8">
                  <c:v>29.247769145697252</c:v>
                </c:pt>
                <c:pt idx="9">
                  <c:v>44.777851667984251</c:v>
                </c:pt>
                <c:pt idx="10">
                  <c:v>39.700000000000003</c:v>
                </c:pt>
                <c:pt idx="11">
                  <c:v>46.252470204303684</c:v>
                </c:pt>
                <c:pt idx="12">
                  <c:v>50.828653336479412</c:v>
                </c:pt>
                <c:pt idx="13">
                  <c:v>50.167718704362073</c:v>
                </c:pt>
                <c:pt idx="14">
                  <c:v>36.206408272569654</c:v>
                </c:pt>
                <c:pt idx="15">
                  <c:v>44.948136780071316</c:v>
                </c:pt>
                <c:pt idx="16">
                  <c:v>62.992570990554128</c:v>
                </c:pt>
                <c:pt idx="17">
                  <c:v>48.502865894707703</c:v>
                </c:pt>
                <c:pt idx="18">
                  <c:v>64.667085909293931</c:v>
                </c:pt>
                <c:pt idx="19">
                  <c:v>59.133569146467053</c:v>
                </c:pt>
                <c:pt idx="20">
                  <c:v>42.99209229614209</c:v>
                </c:pt>
                <c:pt idx="21">
                  <c:v>60.573954799071849</c:v>
                </c:pt>
                <c:pt idx="22">
                  <c:v>52.655009258379202</c:v>
                </c:pt>
                <c:pt idx="23">
                  <c:v>51.866868037312607</c:v>
                </c:pt>
                <c:pt idx="24">
                  <c:v>54.376686180752131</c:v>
                </c:pt>
                <c:pt idx="25">
                  <c:v>63.245553203367585</c:v>
                </c:pt>
                <c:pt idx="26">
                  <c:v>54.178372068566247</c:v>
                </c:pt>
                <c:pt idx="27">
                  <c:v>52.58136552049595</c:v>
                </c:pt>
                <c:pt idx="28">
                  <c:v>66.765470117419227</c:v>
                </c:pt>
                <c:pt idx="29">
                  <c:v>60.794909326357256</c:v>
                </c:pt>
                <c:pt idx="30">
                  <c:v>76.037030452273711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5C-420E-A73A-13C768E36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55231"/>
        <c:axId val="1635673535"/>
      </c:scatterChart>
      <c:valAx>
        <c:axId val="163645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673535"/>
        <c:crosses val="autoZero"/>
        <c:crossBetween val="midCat"/>
      </c:valAx>
      <c:valAx>
        <c:axId val="16356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5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270510</xdr:colOff>
      <xdr:row>5</xdr:row>
      <xdr:rowOff>167640</xdr:rowOff>
    </xdr:from>
    <xdr:to>
      <xdr:col>18</xdr:col>
      <xdr:colOff>575310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D0B90-94CF-4718-80ED-72AF6BBCF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B2AA-65C8-419F-9412-1D3E6C57FC89}">
  <dimension ref="A1:K32"/>
  <sheetViews>
    <sheetView workbookViewId="0">
      <selection activeCell="C2" sqref="C2:C32"/>
    </sheetView>
  </sheetViews>
  <sheetFormatPr defaultRowHeight="14.4" x14ac:dyDescent="0.3"/>
  <cols>
    <col min="1" max="1" width="8.88671875" style="1"/>
  </cols>
  <sheetData>
    <row r="1" spans="1:1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1" x14ac:dyDescent="0.3">
      <c r="A2" s="1">
        <v>0</v>
      </c>
      <c r="B2" s="3">
        <f ca="1">(10+RANDBETWEEN(-100,100)/110)*SQRT($A2)</f>
        <v>0</v>
      </c>
      <c r="C2" s="3">
        <f ca="1">(4+RANDBETWEEN(-100,100)/300)*SQRT($A2)</f>
        <v>0</v>
      </c>
      <c r="D2" s="3">
        <f ca="1">(17+RANDBETWEEN(-100,100)/200)*SQRT($A2)</f>
        <v>0</v>
      </c>
      <c r="E2" s="3">
        <f ca="1">(4+RANDBETWEEN(-100,100)/100)*SQRT($A2)</f>
        <v>0</v>
      </c>
      <c r="H2" s="3">
        <f ca="1">(5+RANDBETWEEN(-100,100)/110)*SQRT($A2)</f>
        <v>0</v>
      </c>
      <c r="I2" s="3">
        <f ca="1">(4+RANDBETWEEN(-100,100)/300)*SQRT($A2)</f>
        <v>0</v>
      </c>
      <c r="J2" s="3">
        <f ca="1">(7+RANDBETWEEN(-100,100)/200)*SQRT($A2)</f>
        <v>0</v>
      </c>
      <c r="K2" s="3">
        <f ca="1">(2+RANDBETWEEN(-100,100)/100)*SQRT($A2)</f>
        <v>0</v>
      </c>
    </row>
    <row r="3" spans="1:11" x14ac:dyDescent="0.3">
      <c r="A3" s="1">
        <v>10</v>
      </c>
      <c r="B3" s="3">
        <f t="shared" ref="B3:B32" ca="1" si="0">(10+RANDBETWEEN(-100,100)/110)*SQRT($A3)</f>
        <v>29.1504504310067</v>
      </c>
      <c r="C3" s="3">
        <f t="shared" ref="C3:C32" ca="1" si="1">(4+RANDBETWEEN(-100,100)/300)*SQRT($A3)</f>
        <v>12.99696118329204</v>
      </c>
      <c r="D3" s="3">
        <f t="shared" ref="D3:D32" ca="1" si="2">(17+RANDBETWEEN(-100,100)/200)*SQRT($A3)</f>
        <v>53.742908834561611</v>
      </c>
      <c r="E3" s="3">
        <f t="shared" ref="E3:E32" ca="1" si="3">(4+RANDBETWEEN(-100,100)/100)*SQRT($A3)</f>
        <v>13.155075066300459</v>
      </c>
    </row>
    <row r="4" spans="1:11" x14ac:dyDescent="0.3">
      <c r="A4" s="1">
        <v>20</v>
      </c>
      <c r="B4" s="3">
        <f t="shared" ca="1" si="0"/>
        <v>44.152178610268578</v>
      </c>
      <c r="C4" s="3">
        <f t="shared" ca="1" si="1"/>
        <v>18.276128936098281</v>
      </c>
      <c r="D4" s="3">
        <f t="shared" ca="1" si="2"/>
        <v>77.859886976542683</v>
      </c>
      <c r="E4" s="3">
        <f t="shared" ca="1" si="3"/>
        <v>20.884874909848037</v>
      </c>
    </row>
    <row r="5" spans="1:11" x14ac:dyDescent="0.3">
      <c r="A5" s="1">
        <v>30</v>
      </c>
      <c r="B5" s="3">
        <f t="shared" ca="1" si="0"/>
        <v>56.116665664392933</v>
      </c>
      <c r="C5" s="3">
        <f t="shared" ca="1" si="1"/>
        <v>21.324664905534469</v>
      </c>
      <c r="D5" s="3">
        <f t="shared" ca="1" si="2"/>
        <v>92.756815113499869</v>
      </c>
      <c r="E5" s="3">
        <f t="shared" ca="1" si="3"/>
        <v>22.237535834709742</v>
      </c>
    </row>
    <row r="6" spans="1:11" x14ac:dyDescent="0.3">
      <c r="A6" s="1">
        <v>40</v>
      </c>
      <c r="B6" s="3">
        <f t="shared" ca="1" si="0"/>
        <v>59.680803840995956</v>
      </c>
      <c r="C6" s="3">
        <f t="shared" ca="1" si="1"/>
        <v>25.719858302702818</v>
      </c>
      <c r="D6" s="3">
        <f t="shared" ca="1" si="2"/>
        <v>108.59261485018216</v>
      </c>
      <c r="E6" s="3">
        <f t="shared" ca="1" si="3"/>
        <v>30.294619984413075</v>
      </c>
    </row>
    <row r="7" spans="1:11" x14ac:dyDescent="0.3">
      <c r="A7" s="1">
        <v>50</v>
      </c>
      <c r="B7" s="3">
        <f t="shared" ca="1" si="0"/>
        <v>65.825213085002247</v>
      </c>
      <c r="C7" s="3">
        <f t="shared" ca="1" si="1"/>
        <v>27.907147630829076</v>
      </c>
      <c r="D7" s="3">
        <f t="shared" ca="1" si="2"/>
        <v>120.03137610641646</v>
      </c>
      <c r="E7" s="3">
        <f t="shared" ca="1" si="3"/>
        <v>32.739043968937153</v>
      </c>
    </row>
    <row r="8" spans="1:11" x14ac:dyDescent="0.3">
      <c r="A8" s="1">
        <v>60</v>
      </c>
      <c r="B8" s="3">
        <f t="shared" ca="1" si="0"/>
        <v>78.093427835345921</v>
      </c>
      <c r="C8" s="3">
        <f t="shared" ca="1" si="1"/>
        <v>31.784283327875539</v>
      </c>
      <c r="D8" s="3">
        <f t="shared" ca="1" si="2"/>
        <v>133.6179254441559</v>
      </c>
      <c r="E8" s="3">
        <f t="shared" ca="1" si="3"/>
        <v>38.265075460529275</v>
      </c>
    </row>
    <row r="9" spans="1:11" x14ac:dyDescent="0.3">
      <c r="A9" s="1">
        <v>70</v>
      </c>
      <c r="B9" s="3">
        <f t="shared" ca="1" si="0"/>
        <v>85.339322706475699</v>
      </c>
      <c r="C9" s="3">
        <f t="shared" ca="1" si="1"/>
        <v>30.928532314209662</v>
      </c>
      <c r="D9" s="3">
        <f t="shared" ca="1" si="2"/>
        <v>144.44935358110814</v>
      </c>
      <c r="E9" s="3">
        <f t="shared" ca="1" si="3"/>
        <v>26.522122841130194</v>
      </c>
    </row>
    <row r="10" spans="1:11" x14ac:dyDescent="0.3">
      <c r="A10" s="1">
        <v>80</v>
      </c>
      <c r="B10" s="3">
        <f t="shared" ca="1" si="0"/>
        <v>90.174523165355168</v>
      </c>
      <c r="C10" s="3">
        <f t="shared" ca="1" si="1"/>
        <v>32.944734868496909</v>
      </c>
      <c r="D10" s="3">
        <f t="shared" ca="1" si="2"/>
        <v>154.15452636883549</v>
      </c>
      <c r="E10" s="3">
        <f t="shared" ca="1" si="3"/>
        <v>29.247769145697252</v>
      </c>
    </row>
    <row r="11" spans="1:11" x14ac:dyDescent="0.3">
      <c r="A11" s="1">
        <v>90</v>
      </c>
      <c r="B11" s="3">
        <f t="shared" ca="1" si="0"/>
        <v>99.1805266143719</v>
      </c>
      <c r="C11" s="3">
        <f t="shared" ca="1" si="1"/>
        <v>37.061894177173407</v>
      </c>
      <c r="D11" s="3">
        <f t="shared" ca="1" si="2"/>
        <v>161.60819982290502</v>
      </c>
      <c r="E11" s="3">
        <f t="shared" ca="1" si="3"/>
        <v>44.777851667984251</v>
      </c>
    </row>
    <row r="12" spans="1:11" x14ac:dyDescent="0.3">
      <c r="A12" s="1">
        <v>100</v>
      </c>
      <c r="B12" s="3">
        <f t="shared" ca="1" si="0"/>
        <v>101.45454545454544</v>
      </c>
      <c r="C12" s="3">
        <f t="shared" ca="1" si="1"/>
        <v>42.166666666666671</v>
      </c>
      <c r="D12" s="3">
        <f t="shared" ca="1" si="2"/>
        <v>173.9</v>
      </c>
      <c r="E12" s="3">
        <f t="shared" ca="1" si="3"/>
        <v>39.700000000000003</v>
      </c>
    </row>
    <row r="13" spans="1:11" x14ac:dyDescent="0.3">
      <c r="A13" s="1">
        <v>110</v>
      </c>
      <c r="B13" s="3">
        <f t="shared" ca="1" si="0"/>
        <v>103.25999841529764</v>
      </c>
      <c r="C13" s="3">
        <f t="shared" ca="1" si="1"/>
        <v>42.721480415464171</v>
      </c>
      <c r="D13" s="3">
        <f t="shared" ca="1" si="2"/>
        <v>173.52542392975158</v>
      </c>
      <c r="E13" s="3">
        <f t="shared" ca="1" si="3"/>
        <v>46.252470204303684</v>
      </c>
    </row>
    <row r="14" spans="1:11" x14ac:dyDescent="0.3">
      <c r="A14" s="1">
        <v>120</v>
      </c>
      <c r="B14" s="3">
        <f t="shared" ca="1" si="0"/>
        <v>109.34533966194044</v>
      </c>
      <c r="C14" s="3">
        <f t="shared" ca="1" si="1"/>
        <v>40.860102789885396</v>
      </c>
      <c r="D14" s="3">
        <f t="shared" ca="1" si="2"/>
        <v>190.8813112905504</v>
      </c>
      <c r="E14" s="3">
        <f t="shared" ca="1" si="3"/>
        <v>50.828653336479412</v>
      </c>
    </row>
    <row r="15" spans="1:11" x14ac:dyDescent="0.3">
      <c r="A15" s="1">
        <v>130</v>
      </c>
      <c r="B15" s="3">
        <f t="shared" ca="1" si="0"/>
        <v>120.34033350364538</v>
      </c>
      <c r="C15" s="3">
        <f t="shared" ca="1" si="1"/>
        <v>48.57147310922327</v>
      </c>
      <c r="D15" s="3">
        <f t="shared" ca="1" si="2"/>
        <v>198.6755678235248</v>
      </c>
      <c r="E15" s="3">
        <f t="shared" ca="1" si="3"/>
        <v>50.167718704362073</v>
      </c>
    </row>
    <row r="16" spans="1:11" x14ac:dyDescent="0.3">
      <c r="A16" s="1">
        <v>140</v>
      </c>
      <c r="B16" s="3">
        <f t="shared" ca="1" si="0"/>
        <v>107.56508696544758</v>
      </c>
      <c r="C16" s="3">
        <f t="shared" ca="1" si="1"/>
        <v>50.562761879558053</v>
      </c>
      <c r="D16" s="3">
        <f t="shared" ca="1" si="2"/>
        <v>205.76125485620466</v>
      </c>
      <c r="E16" s="3">
        <f t="shared" ca="1" si="3"/>
        <v>36.206408272569654</v>
      </c>
    </row>
    <row r="17" spans="1:5" x14ac:dyDescent="0.3">
      <c r="A17" s="1">
        <v>150</v>
      </c>
      <c r="B17" s="3">
        <f t="shared" ca="1" si="0"/>
        <v>125.59201953906476</v>
      </c>
      <c r="C17" s="3">
        <f t="shared" ca="1" si="1"/>
        <v>46.336180967648453</v>
      </c>
      <c r="D17" s="3">
        <f t="shared" ca="1" si="2"/>
        <v>204.77734249667367</v>
      </c>
      <c r="E17" s="3">
        <f t="shared" ca="1" si="3"/>
        <v>44.948136780071316</v>
      </c>
    </row>
    <row r="18" spans="1:5" x14ac:dyDescent="0.3">
      <c r="A18" s="1">
        <v>160</v>
      </c>
      <c r="B18" s="3">
        <f t="shared" ca="1" si="0"/>
        <v>116.02684214945072</v>
      </c>
      <c r="C18" s="3">
        <f t="shared" ca="1" si="1"/>
        <v>50.638606264829647</v>
      </c>
      <c r="D18" s="3">
        <f t="shared" ca="1" si="2"/>
        <v>211.24014769924776</v>
      </c>
      <c r="E18" s="3">
        <f t="shared" ca="1" si="3"/>
        <v>62.992570990554128</v>
      </c>
    </row>
    <row r="19" spans="1:5" x14ac:dyDescent="0.3">
      <c r="A19" s="1">
        <v>170</v>
      </c>
      <c r="B19" s="3">
        <f t="shared" ca="1" si="0"/>
        <v>137.37737432054311</v>
      </c>
      <c r="C19" s="3">
        <f t="shared" ca="1" si="1"/>
        <v>48.850556689651853</v>
      </c>
      <c r="D19" s="3">
        <f t="shared" ca="1" si="2"/>
        <v>221.19653760852589</v>
      </c>
      <c r="E19" s="3">
        <f t="shared" ca="1" si="3"/>
        <v>48.502865894707703</v>
      </c>
    </row>
    <row r="20" spans="1:5" x14ac:dyDescent="0.3">
      <c r="A20" s="1">
        <v>180</v>
      </c>
      <c r="B20" s="3">
        <f t="shared" ca="1" si="0"/>
        <v>138.67687038639605</v>
      </c>
      <c r="C20" s="3">
        <f t="shared" ca="1" si="1"/>
        <v>54.157566415044911</v>
      </c>
      <c r="D20" s="3">
        <f t="shared" ca="1" si="2"/>
        <v>224.38942154210392</v>
      </c>
      <c r="E20" s="3">
        <f t="shared" ca="1" si="3"/>
        <v>64.667085909293931</v>
      </c>
    </row>
    <row r="21" spans="1:5" x14ac:dyDescent="0.3">
      <c r="A21" s="1">
        <v>190</v>
      </c>
      <c r="B21" s="3">
        <f t="shared" ca="1" si="0"/>
        <v>143.10348795351848</v>
      </c>
      <c r="C21" s="3">
        <f t="shared" ca="1" si="1"/>
        <v>54.033471108193666</v>
      </c>
      <c r="D21" s="3">
        <f t="shared" ca="1" si="2"/>
        <v>234.32882878553377</v>
      </c>
      <c r="E21" s="3">
        <f t="shared" ca="1" si="3"/>
        <v>59.133569146467053</v>
      </c>
    </row>
    <row r="22" spans="1:5" x14ac:dyDescent="0.3">
      <c r="A22" s="1">
        <v>200</v>
      </c>
      <c r="B22" s="3">
        <f t="shared" ca="1" si="0"/>
        <v>150.03520248085474</v>
      </c>
      <c r="C22" s="3">
        <f t="shared" ca="1" si="1"/>
        <v>53.410132205623896</v>
      </c>
      <c r="D22" s="3">
        <f t="shared" ca="1" si="2"/>
        <v>238.50711729422247</v>
      </c>
      <c r="E22" s="3">
        <f t="shared" ca="1" si="3"/>
        <v>42.99209229614209</v>
      </c>
    </row>
    <row r="23" spans="1:5" x14ac:dyDescent="0.3">
      <c r="A23" s="1">
        <v>210</v>
      </c>
      <c r="B23" s="3">
        <f t="shared" ca="1" si="0"/>
        <v>151.36901710337875</v>
      </c>
      <c r="C23" s="3">
        <f t="shared" ca="1" si="1"/>
        <v>57.192633558294318</v>
      </c>
      <c r="D23" s="3">
        <f t="shared" ca="1" si="2"/>
        <v>250.26607640669158</v>
      </c>
      <c r="E23" s="3">
        <f t="shared" ca="1" si="3"/>
        <v>60.573954799071849</v>
      </c>
    </row>
    <row r="24" spans="1:5" x14ac:dyDescent="0.3">
      <c r="A24" s="1">
        <v>220</v>
      </c>
      <c r="B24" s="3">
        <f t="shared" ca="1" si="0"/>
        <v>142.52585092472938</v>
      </c>
      <c r="C24" s="3">
        <f t="shared" ca="1" si="1"/>
        <v>59.082381280528786</v>
      </c>
      <c r="D24" s="3">
        <f t="shared" ca="1" si="2"/>
        <v>255.63636185018748</v>
      </c>
      <c r="E24" s="3">
        <f t="shared" ca="1" si="3"/>
        <v>52.655009258379202</v>
      </c>
    </row>
    <row r="25" spans="1:5" x14ac:dyDescent="0.3">
      <c r="A25" s="1">
        <v>230</v>
      </c>
      <c r="B25" s="3">
        <f t="shared" ca="1" si="0"/>
        <v>146.96991315198096</v>
      </c>
      <c r="C25" s="3">
        <f t="shared" ca="1" si="1"/>
        <v>65.263281321803689</v>
      </c>
      <c r="D25" s="3">
        <f t="shared" ca="1" si="2"/>
        <v>258.19690886995528</v>
      </c>
      <c r="E25" s="3">
        <f t="shared" ca="1" si="3"/>
        <v>51.866868037312607</v>
      </c>
    </row>
    <row r="26" spans="1:5" x14ac:dyDescent="0.3">
      <c r="A26" s="1">
        <v>240</v>
      </c>
      <c r="B26" s="3">
        <f t="shared" ca="1" si="0"/>
        <v>153.08846899372588</v>
      </c>
      <c r="C26" s="3">
        <f t="shared" ca="1" si="1"/>
        <v>61.502975537773786</v>
      </c>
      <c r="D26" s="3">
        <f t="shared" ca="1" si="2"/>
        <v>262.27843220516627</v>
      </c>
      <c r="E26" s="3">
        <f t="shared" ca="1" si="3"/>
        <v>54.376686180752131</v>
      </c>
    </row>
    <row r="27" spans="1:5" x14ac:dyDescent="0.3">
      <c r="A27" s="1">
        <v>250</v>
      </c>
      <c r="B27" s="3">
        <f t="shared" ca="1" si="0"/>
        <v>170.9067335427365</v>
      </c>
      <c r="C27" s="3">
        <f t="shared" ca="1" si="1"/>
        <v>67.46192341692543</v>
      </c>
      <c r="D27" s="3">
        <f t="shared" ca="1" si="2"/>
        <v>273.77418842907747</v>
      </c>
      <c r="E27" s="3">
        <f t="shared" ca="1" si="3"/>
        <v>63.245553203367585</v>
      </c>
    </row>
    <row r="28" spans="1:5" x14ac:dyDescent="0.3">
      <c r="A28" s="1">
        <v>260</v>
      </c>
      <c r="B28" s="3">
        <f t="shared" ca="1" si="0"/>
        <v>166.22909611946463</v>
      </c>
      <c r="C28" s="3">
        <f t="shared" ca="1" si="1"/>
        <v>68.905429555458269</v>
      </c>
      <c r="D28" s="3">
        <f t="shared" ca="1" si="2"/>
        <v>273.14929251235486</v>
      </c>
      <c r="E28" s="3">
        <f t="shared" ca="1" si="3"/>
        <v>54.178372068566247</v>
      </c>
    </row>
    <row r="29" spans="1:5" x14ac:dyDescent="0.3">
      <c r="A29" s="1">
        <v>270</v>
      </c>
      <c r="B29" s="3">
        <f t="shared" ca="1" si="0"/>
        <v>157.29595992352907</v>
      </c>
      <c r="C29" s="3">
        <f t="shared" ca="1" si="1"/>
        <v>70.053715104910751</v>
      </c>
      <c r="D29" s="3">
        <f t="shared" ca="1" si="2"/>
        <v>283.5285818925492</v>
      </c>
      <c r="E29" s="3">
        <f t="shared" ca="1" si="3"/>
        <v>52.58136552049595</v>
      </c>
    </row>
    <row r="30" spans="1:5" x14ac:dyDescent="0.3">
      <c r="A30" s="1">
        <v>280</v>
      </c>
      <c r="B30" s="3">
        <f t="shared" ca="1" si="0"/>
        <v>153.9454448822699</v>
      </c>
      <c r="C30" s="3">
        <f t="shared" ca="1" si="1"/>
        <v>64.422822043123816</v>
      </c>
      <c r="D30" s="3">
        <f t="shared" ca="1" si="2"/>
        <v>291.91068325773898</v>
      </c>
      <c r="E30" s="3">
        <f t="shared" ca="1" si="3"/>
        <v>66.765470117419227</v>
      </c>
    </row>
    <row r="31" spans="1:5" x14ac:dyDescent="0.3">
      <c r="A31" s="1">
        <v>290</v>
      </c>
      <c r="B31" s="3">
        <f t="shared" ca="1" si="0"/>
        <v>162.86285869958706</v>
      </c>
      <c r="C31" s="3">
        <f t="shared" ca="1" si="1"/>
        <v>66.130783721014197</v>
      </c>
      <c r="D31" s="3">
        <f t="shared" ca="1" si="2"/>
        <v>281.83634435608195</v>
      </c>
      <c r="E31" s="3">
        <f t="shared" ca="1" si="3"/>
        <v>60.794909326357256</v>
      </c>
    </row>
    <row r="32" spans="1:5" x14ac:dyDescent="0.3">
      <c r="A32" s="1">
        <v>300</v>
      </c>
      <c r="B32" s="3">
        <f t="shared" ca="1" si="0"/>
        <v>181.70787563040767</v>
      </c>
      <c r="C32" s="3">
        <f t="shared" ca="1" si="1"/>
        <v>72.630663864054924</v>
      </c>
      <c r="D32" s="3">
        <f t="shared" ca="1" si="2"/>
        <v>299.64478970941582</v>
      </c>
      <c r="E32" s="3">
        <f t="shared" ca="1" si="3"/>
        <v>76.037030452273711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CA2-9115-4B60-B041-46A4AAFF93CE}">
  <dimension ref="A1:E32"/>
  <sheetViews>
    <sheetView workbookViewId="0">
      <selection activeCell="B2" sqref="B2:B32"/>
    </sheetView>
  </sheetViews>
  <sheetFormatPr defaultRowHeight="14.4" x14ac:dyDescent="0.3"/>
  <sheetData>
    <row r="1" spans="1:5" x14ac:dyDescent="0.3">
      <c r="A1" s="5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1">
        <v>10</v>
      </c>
      <c r="B3" s="3">
        <v>17.133795322366854</v>
      </c>
      <c r="C3" s="3">
        <v>12.19585084271605</v>
      </c>
      <c r="D3" s="3">
        <v>21.187260323128143</v>
      </c>
      <c r="E3" s="3">
        <v>9.1073596612849332</v>
      </c>
    </row>
    <row r="4" spans="1:5" x14ac:dyDescent="0.3">
      <c r="A4" s="1">
        <v>20</v>
      </c>
      <c r="B4" s="3">
        <v>24.02756681277047</v>
      </c>
      <c r="C4" s="3">
        <v>17.456237344348359</v>
      </c>
      <c r="D4" s="3">
        <v>33.473937623171857</v>
      </c>
      <c r="E4" s="3">
        <v>5.1876777077995131</v>
      </c>
    </row>
    <row r="5" spans="1:5" x14ac:dyDescent="0.3">
      <c r="A5" s="1">
        <v>30</v>
      </c>
      <c r="B5" s="3">
        <v>29.128881467320198</v>
      </c>
      <c r="C5" s="3">
        <v>21.598526184287049</v>
      </c>
      <c r="D5" s="3">
        <v>39.134776733744118</v>
      </c>
      <c r="E5" s="3">
        <v>8.9278776873342078</v>
      </c>
    </row>
    <row r="6" spans="1:5" x14ac:dyDescent="0.3">
      <c r="A6" s="1">
        <v>40</v>
      </c>
      <c r="B6" s="3">
        <v>34.210094687276104</v>
      </c>
      <c r="C6" s="3">
        <v>25.909594962312923</v>
      </c>
      <c r="D6" s="3">
        <v>41.520705678010827</v>
      </c>
      <c r="E6" s="3">
        <v>17.266036024519352</v>
      </c>
    </row>
    <row r="7" spans="1:5" x14ac:dyDescent="0.3">
      <c r="A7" s="1">
        <v>50</v>
      </c>
      <c r="B7" s="3">
        <v>29.891332113794967</v>
      </c>
      <c r="C7" s="3">
        <v>26.233661582020915</v>
      </c>
      <c r="D7" s="3">
        <v>46.280138828659538</v>
      </c>
      <c r="E7" s="3">
        <v>20.506096654409877</v>
      </c>
    </row>
    <row r="8" spans="1:5" x14ac:dyDescent="0.3">
      <c r="A8" s="1">
        <v>60</v>
      </c>
      <c r="B8" s="3">
        <v>37.039804365547297</v>
      </c>
      <c r="C8" s="3">
        <v>30.028530877594839</v>
      </c>
      <c r="D8" s="3">
        <v>55.344932017303989</v>
      </c>
      <c r="E8" s="3">
        <v>8.3656440278080222</v>
      </c>
    </row>
    <row r="9" spans="1:5" x14ac:dyDescent="0.3">
      <c r="A9" s="1">
        <v>70</v>
      </c>
      <c r="B9" s="3">
        <v>43.7345013870085</v>
      </c>
      <c r="C9" s="3">
        <v>32.992293712993714</v>
      </c>
      <c r="D9" s="3">
        <v>61.159847939640919</v>
      </c>
      <c r="E9" s="3">
        <v>15.05988047761336</v>
      </c>
    </row>
    <row r="10" spans="1:5" x14ac:dyDescent="0.3">
      <c r="A10" s="1">
        <v>80</v>
      </c>
      <c r="B10" s="3">
        <v>47.242017997359198</v>
      </c>
      <c r="C10" s="3">
        <v>34.823031969596727</v>
      </c>
      <c r="D10" s="3">
        <v>66.858432527243707</v>
      </c>
      <c r="E10" s="3">
        <v>16.994116628998402</v>
      </c>
    </row>
    <row r="11" spans="1:5" x14ac:dyDescent="0.3">
      <c r="A11" s="1">
        <v>90</v>
      </c>
      <c r="B11" s="3">
        <v>54.67865554218416</v>
      </c>
      <c r="C11" s="3">
        <v>36.429438645139726</v>
      </c>
      <c r="D11" s="3">
        <v>65.411713400582926</v>
      </c>
      <c r="E11" s="3">
        <v>20.965900886916355</v>
      </c>
    </row>
    <row r="12" spans="1:5" x14ac:dyDescent="0.3">
      <c r="A12" s="1">
        <v>100</v>
      </c>
      <c r="B12" s="3">
        <v>54.818181818181813</v>
      </c>
      <c r="C12" s="3">
        <v>42.199999999999996</v>
      </c>
      <c r="D12" s="3">
        <v>67.150000000000006</v>
      </c>
      <c r="E12" s="3">
        <v>22.200000000000003</v>
      </c>
    </row>
    <row r="13" spans="1:5" x14ac:dyDescent="0.3">
      <c r="A13" s="1">
        <v>110</v>
      </c>
      <c r="B13" s="3">
        <v>58.828641756453045</v>
      </c>
      <c r="C13" s="3">
        <v>41.078346553330931</v>
      </c>
      <c r="D13" s="3">
        <v>70.165311942583145</v>
      </c>
      <c r="E13" s="3">
        <v>18.039512188526608</v>
      </c>
    </row>
    <row r="14" spans="1:5" x14ac:dyDescent="0.3">
      <c r="A14" s="1">
        <v>120</v>
      </c>
      <c r="B14" s="3">
        <v>46.705796267258712</v>
      </c>
      <c r="C14" s="3">
        <v>42.795389159736978</v>
      </c>
      <c r="D14" s="3">
        <v>80.131810163005809</v>
      </c>
      <c r="E14" s="3">
        <v>28.262483967266572</v>
      </c>
    </row>
    <row r="15" spans="1:5" x14ac:dyDescent="0.3">
      <c r="A15" s="1">
        <v>130</v>
      </c>
      <c r="B15" s="3">
        <v>57.423380500447486</v>
      </c>
      <c r="C15" s="3">
        <v>45.112940986422558</v>
      </c>
      <c r="D15" s="3">
        <v>75.251578056543096</v>
      </c>
      <c r="E15" s="3">
        <v>18.812894514135774</v>
      </c>
    </row>
    <row r="16" spans="1:5" x14ac:dyDescent="0.3">
      <c r="A16" s="1">
        <v>140</v>
      </c>
      <c r="B16" s="3">
        <v>59.268362917961603</v>
      </c>
      <c r="C16" s="3">
        <v>44.094514650035805</v>
      </c>
      <c r="D16" s="3">
        <v>83.239242548211607</v>
      </c>
      <c r="E16" s="3">
        <v>30.881936467779994</v>
      </c>
    </row>
    <row r="17" spans="1:5" x14ac:dyDescent="0.3">
      <c r="A17" s="1">
        <v>150</v>
      </c>
      <c r="B17" s="3">
        <v>53.554753012668577</v>
      </c>
      <c r="C17" s="3">
        <v>52.500730153652789</v>
      </c>
      <c r="D17" s="3">
        <v>81.200584973262352</v>
      </c>
      <c r="E17" s="3">
        <v>22.167882172187763</v>
      </c>
    </row>
    <row r="18" spans="1:5" x14ac:dyDescent="0.3">
      <c r="A18" s="1">
        <v>160</v>
      </c>
      <c r="B18" s="3">
        <v>64.85544001218058</v>
      </c>
      <c r="C18" s="3">
        <v>47.054691583305484</v>
      </c>
      <c r="D18" s="3">
        <v>88.03781005908769</v>
      </c>
      <c r="E18" s="3">
        <v>14.546477236774544</v>
      </c>
    </row>
    <row r="19" spans="1:5" x14ac:dyDescent="0.3">
      <c r="A19" s="1">
        <v>170</v>
      </c>
      <c r="B19" s="3">
        <v>57.84310497707078</v>
      </c>
      <c r="C19" s="3">
        <v>49.111324785859956</v>
      </c>
      <c r="D19" s="3">
        <v>92.311906057669518</v>
      </c>
      <c r="E19" s="3">
        <v>32.856780122221352</v>
      </c>
    </row>
    <row r="20" spans="1:5" x14ac:dyDescent="0.3">
      <c r="A20" s="1">
        <v>180</v>
      </c>
      <c r="B20" s="3">
        <v>74.278112634402106</v>
      </c>
      <c r="C20" s="3">
        <v>57.824717898144556</v>
      </c>
      <c r="D20" s="3">
        <v>89.889932695491552</v>
      </c>
      <c r="E20" s="3">
        <v>13.416407864998739</v>
      </c>
    </row>
    <row r="21" spans="1:5" x14ac:dyDescent="0.3">
      <c r="A21" s="1">
        <v>190</v>
      </c>
      <c r="B21" s="3">
        <v>69.922720033330393</v>
      </c>
      <c r="C21" s="3">
        <v>58.490313538036169</v>
      </c>
      <c r="D21" s="3">
        <v>92.008525420202233</v>
      </c>
      <c r="E21" s="3">
        <v>24.122085316157886</v>
      </c>
    </row>
    <row r="22" spans="1:5" x14ac:dyDescent="0.3">
      <c r="A22" s="1">
        <v>200</v>
      </c>
      <c r="B22" s="3">
        <v>73.924799851320884</v>
      </c>
      <c r="C22" s="3">
        <v>51.948778191171691</v>
      </c>
      <c r="D22" s="3">
        <v>97.651446481862223</v>
      </c>
      <c r="E22" s="3">
        <v>26.304372260139566</v>
      </c>
    </row>
    <row r="23" spans="1:5" x14ac:dyDescent="0.3">
      <c r="A23" s="1">
        <v>210</v>
      </c>
      <c r="B23" s="3">
        <v>60.336823179588755</v>
      </c>
      <c r="C23" s="3">
        <v>55.743495883675372</v>
      </c>
      <c r="D23" s="3">
        <v>102.01929229317365</v>
      </c>
      <c r="E23" s="3">
        <v>39.996199819482847</v>
      </c>
    </row>
    <row r="24" spans="1:5" x14ac:dyDescent="0.3">
      <c r="A24" s="1">
        <v>220</v>
      </c>
      <c r="B24" s="3">
        <v>78.881383908199325</v>
      </c>
      <c r="C24" s="3">
        <v>61.010592887173651</v>
      </c>
      <c r="D24" s="3">
        <v>105.60666645624224</v>
      </c>
      <c r="E24" s="3">
        <v>34.7078089196077</v>
      </c>
    </row>
    <row r="25" spans="1:5" x14ac:dyDescent="0.3">
      <c r="A25" s="1">
        <v>230</v>
      </c>
      <c r="B25" s="3">
        <v>88.237096076236227</v>
      </c>
      <c r="C25" s="3">
        <v>60.814661061293435</v>
      </c>
      <c r="D25" s="3">
        <v>99.108182053753765</v>
      </c>
      <c r="E25" s="3">
        <v>42.009129960045591</v>
      </c>
    </row>
    <row r="26" spans="1:5" x14ac:dyDescent="0.3">
      <c r="A26" s="1">
        <v>240</v>
      </c>
      <c r="B26" s="3">
        <v>67.882835377162721</v>
      </c>
      <c r="C26" s="3">
        <v>62.84560976445902</v>
      </c>
      <c r="D26" s="3">
        <v>103.0213570091173</v>
      </c>
      <c r="E26" s="3">
        <v>20.449352067975159</v>
      </c>
    </row>
    <row r="27" spans="1:5" x14ac:dyDescent="0.3">
      <c r="A27" s="1">
        <v>250</v>
      </c>
      <c r="B27" s="3">
        <v>66.120351076247928</v>
      </c>
      <c r="C27" s="3">
        <v>61.084663468919189</v>
      </c>
      <c r="D27" s="3">
        <v>116.68804566021319</v>
      </c>
      <c r="E27" s="3">
        <v>22.294057504187077</v>
      </c>
    </row>
    <row r="28" spans="1:5" x14ac:dyDescent="0.3">
      <c r="A28" s="1">
        <v>260</v>
      </c>
      <c r="B28" s="3">
        <v>85.606518636479137</v>
      </c>
      <c r="C28" s="3">
        <v>60.144442802307175</v>
      </c>
      <c r="D28" s="3">
        <v>107.87300867223459</v>
      </c>
      <c r="E28" s="3">
        <v>30.636579443534487</v>
      </c>
    </row>
    <row r="29" spans="1:5" x14ac:dyDescent="0.3">
      <c r="A29" s="1">
        <v>270</v>
      </c>
      <c r="B29" s="3">
        <v>88.432296557197731</v>
      </c>
      <c r="C29" s="3">
        <v>63.75490569360133</v>
      </c>
      <c r="D29" s="3">
        <v>119.21181464099939</v>
      </c>
      <c r="E29" s="3">
        <v>22.511397113462326</v>
      </c>
    </row>
    <row r="30" spans="1:5" x14ac:dyDescent="0.3">
      <c r="A30" s="1">
        <v>280</v>
      </c>
      <c r="B30" s="3">
        <v>75.299402388066795</v>
      </c>
      <c r="C30" s="3">
        <v>71.785430276623686</v>
      </c>
      <c r="D30" s="3">
        <v>113.28376759271383</v>
      </c>
      <c r="E30" s="3">
        <v>49.362941565510461</v>
      </c>
    </row>
    <row r="31" spans="1:5" x14ac:dyDescent="0.3">
      <c r="A31" s="1">
        <v>290</v>
      </c>
      <c r="B31" s="3">
        <v>96.912689682453902</v>
      </c>
      <c r="C31" s="3">
        <v>62.497847962949898</v>
      </c>
      <c r="D31" s="3">
        <v>118.77996990233665</v>
      </c>
      <c r="E31" s="3">
        <v>20.946145230089474</v>
      </c>
    </row>
    <row r="32" spans="1:5" x14ac:dyDescent="0.3">
      <c r="A32" s="1">
        <v>300</v>
      </c>
      <c r="B32" s="3">
        <v>90.066641993581626</v>
      </c>
      <c r="C32" s="3">
        <v>65.35605047226565</v>
      </c>
      <c r="D32" s="3">
        <v>113.53593043613991</v>
      </c>
      <c r="E32" s="3">
        <v>28.578838324886476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4B01-D7EE-4F44-9183-324F698DDA27}">
  <dimension ref="A1:E32"/>
  <sheetViews>
    <sheetView workbookViewId="0">
      <selection activeCell="M5" sqref="M5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10</v>
      </c>
      <c r="B3">
        <v>17.133795322366854</v>
      </c>
      <c r="C3">
        <v>12.19585084271605</v>
      </c>
      <c r="D3">
        <v>21.187260323128143</v>
      </c>
      <c r="E3">
        <v>9.1073596612849332</v>
      </c>
    </row>
    <row r="4" spans="1:5" x14ac:dyDescent="0.3">
      <c r="A4">
        <v>20</v>
      </c>
      <c r="B4">
        <v>24.02756681277047</v>
      </c>
      <c r="C4">
        <v>17.456237344348359</v>
      </c>
      <c r="D4">
        <v>33.473937623171857</v>
      </c>
      <c r="E4">
        <v>5.1876777077995131</v>
      </c>
    </row>
    <row r="5" spans="1:5" x14ac:dyDescent="0.3">
      <c r="A5">
        <v>30</v>
      </c>
      <c r="B5">
        <v>29.128881467320198</v>
      </c>
      <c r="C5">
        <v>21.598526184287049</v>
      </c>
      <c r="D5">
        <v>39.134776733744118</v>
      </c>
      <c r="E5">
        <v>8.9278776873342078</v>
      </c>
    </row>
    <row r="6" spans="1:5" x14ac:dyDescent="0.3">
      <c r="A6">
        <v>40</v>
      </c>
      <c r="B6">
        <v>34.210094687276104</v>
      </c>
      <c r="C6">
        <v>25.909594962312923</v>
      </c>
      <c r="D6">
        <v>41.520705678010827</v>
      </c>
      <c r="E6">
        <v>17.266036024519352</v>
      </c>
    </row>
    <row r="7" spans="1:5" x14ac:dyDescent="0.3">
      <c r="A7">
        <v>50</v>
      </c>
      <c r="B7">
        <v>29.891332113794967</v>
      </c>
      <c r="C7">
        <v>26.233661582020915</v>
      </c>
      <c r="D7">
        <v>46.280138828659538</v>
      </c>
      <c r="E7">
        <v>20.506096654409877</v>
      </c>
    </row>
    <row r="8" spans="1:5" x14ac:dyDescent="0.3">
      <c r="A8">
        <v>60</v>
      </c>
      <c r="B8">
        <v>37.039804365547297</v>
      </c>
      <c r="C8">
        <v>30.028530877594839</v>
      </c>
      <c r="D8">
        <v>55.344932017303989</v>
      </c>
      <c r="E8">
        <v>8.3656440278080222</v>
      </c>
    </row>
    <row r="9" spans="1:5" x14ac:dyDescent="0.3">
      <c r="A9">
        <v>70</v>
      </c>
      <c r="B9">
        <v>43.7345013870085</v>
      </c>
      <c r="C9">
        <v>32.992293712993714</v>
      </c>
      <c r="D9">
        <v>61.159847939640919</v>
      </c>
      <c r="E9">
        <v>15.05988047761336</v>
      </c>
    </row>
    <row r="10" spans="1:5" x14ac:dyDescent="0.3">
      <c r="A10">
        <v>80</v>
      </c>
      <c r="B10">
        <v>47.242017997359198</v>
      </c>
      <c r="C10">
        <v>34.823031969596727</v>
      </c>
      <c r="D10">
        <v>66.858432527243707</v>
      </c>
      <c r="E10">
        <v>16.994116628998402</v>
      </c>
    </row>
    <row r="11" spans="1:5" x14ac:dyDescent="0.3">
      <c r="A11">
        <v>90</v>
      </c>
      <c r="B11">
        <v>54.67865554218416</v>
      </c>
      <c r="C11">
        <v>36.429438645139726</v>
      </c>
      <c r="D11">
        <v>65.411713400582926</v>
      </c>
      <c r="E11">
        <v>20.965900886916355</v>
      </c>
    </row>
    <row r="12" spans="1:5" x14ac:dyDescent="0.3">
      <c r="A12">
        <v>100</v>
      </c>
      <c r="B12">
        <v>54.818181818181813</v>
      </c>
      <c r="C12">
        <v>42.199999999999996</v>
      </c>
      <c r="D12">
        <v>67.150000000000006</v>
      </c>
      <c r="E12">
        <v>22.200000000000003</v>
      </c>
    </row>
    <row r="13" spans="1:5" x14ac:dyDescent="0.3">
      <c r="A13">
        <v>110</v>
      </c>
      <c r="B13">
        <v>58.828641756453045</v>
      </c>
      <c r="C13">
        <v>41.078346553330931</v>
      </c>
      <c r="D13">
        <v>70.165311942583145</v>
      </c>
      <c r="E13">
        <v>18.039512188526608</v>
      </c>
    </row>
    <row r="14" spans="1:5" x14ac:dyDescent="0.3">
      <c r="A14">
        <v>120</v>
      </c>
      <c r="B14">
        <v>46.705796267258712</v>
      </c>
      <c r="C14">
        <v>42.795389159736978</v>
      </c>
      <c r="D14">
        <v>80.131810163005809</v>
      </c>
      <c r="E14">
        <v>28.262483967266572</v>
      </c>
    </row>
    <row r="15" spans="1:5" x14ac:dyDescent="0.3">
      <c r="A15">
        <v>130</v>
      </c>
      <c r="B15">
        <v>57.423380500447486</v>
      </c>
      <c r="C15">
        <v>45.112940986422558</v>
      </c>
      <c r="D15">
        <v>75.251578056543096</v>
      </c>
      <c r="E15">
        <v>18.812894514135774</v>
      </c>
    </row>
    <row r="16" spans="1:5" x14ac:dyDescent="0.3">
      <c r="A16">
        <v>140</v>
      </c>
      <c r="B16">
        <v>59.268362917961603</v>
      </c>
      <c r="C16">
        <v>44.094514650035805</v>
      </c>
      <c r="D16">
        <v>83.239242548211607</v>
      </c>
      <c r="E16">
        <v>30.881936467779994</v>
      </c>
    </row>
    <row r="17" spans="1:5" x14ac:dyDescent="0.3">
      <c r="A17">
        <v>150</v>
      </c>
      <c r="B17">
        <v>53.554753012668577</v>
      </c>
      <c r="C17">
        <v>52.500730153652789</v>
      </c>
      <c r="D17">
        <v>81.200584973262352</v>
      </c>
      <c r="E17">
        <v>22.167882172187763</v>
      </c>
    </row>
    <row r="18" spans="1:5" x14ac:dyDescent="0.3">
      <c r="A18">
        <v>160</v>
      </c>
      <c r="B18">
        <v>64.85544001218058</v>
      </c>
      <c r="C18">
        <v>47.054691583305484</v>
      </c>
      <c r="D18">
        <v>88.03781005908769</v>
      </c>
      <c r="E18">
        <v>14.546477236774544</v>
      </c>
    </row>
    <row r="19" spans="1:5" x14ac:dyDescent="0.3">
      <c r="A19">
        <v>170</v>
      </c>
      <c r="B19">
        <v>57.84310497707078</v>
      </c>
      <c r="C19">
        <v>49.111324785859956</v>
      </c>
      <c r="D19">
        <v>92.311906057669518</v>
      </c>
      <c r="E19">
        <v>32.856780122221352</v>
      </c>
    </row>
    <row r="20" spans="1:5" x14ac:dyDescent="0.3">
      <c r="A20">
        <v>180</v>
      </c>
      <c r="B20">
        <v>74.278112634402106</v>
      </c>
      <c r="C20">
        <v>57.824717898144556</v>
      </c>
      <c r="D20">
        <v>89.889932695491552</v>
      </c>
      <c r="E20">
        <v>13.416407864998739</v>
      </c>
    </row>
    <row r="21" spans="1:5" x14ac:dyDescent="0.3">
      <c r="A21">
        <v>190</v>
      </c>
      <c r="B21">
        <v>69.922720033330393</v>
      </c>
      <c r="C21">
        <v>58.490313538036169</v>
      </c>
      <c r="D21">
        <v>92.008525420202233</v>
      </c>
      <c r="E21">
        <v>24.122085316157886</v>
      </c>
    </row>
    <row r="22" spans="1:5" x14ac:dyDescent="0.3">
      <c r="A22">
        <v>200</v>
      </c>
      <c r="B22">
        <v>73.924799851320884</v>
      </c>
      <c r="C22">
        <v>51.948778191171691</v>
      </c>
      <c r="D22">
        <v>97.651446481862223</v>
      </c>
      <c r="E22">
        <v>26.304372260139566</v>
      </c>
    </row>
    <row r="23" spans="1:5" x14ac:dyDescent="0.3">
      <c r="A23">
        <v>210</v>
      </c>
      <c r="B23">
        <v>60.336823179588755</v>
      </c>
      <c r="C23">
        <v>55.743495883675372</v>
      </c>
      <c r="D23">
        <v>102.01929229317365</v>
      </c>
      <c r="E23">
        <v>39.996199819482847</v>
      </c>
    </row>
    <row r="24" spans="1:5" x14ac:dyDescent="0.3">
      <c r="A24">
        <v>220</v>
      </c>
      <c r="B24">
        <v>78.881383908199325</v>
      </c>
      <c r="C24">
        <v>61.010592887173651</v>
      </c>
      <c r="D24">
        <v>105.60666645624224</v>
      </c>
      <c r="E24">
        <v>34.7078089196077</v>
      </c>
    </row>
    <row r="25" spans="1:5" x14ac:dyDescent="0.3">
      <c r="A25">
        <v>230</v>
      </c>
      <c r="B25">
        <v>88.237096076236227</v>
      </c>
      <c r="C25">
        <v>60.814661061293435</v>
      </c>
      <c r="D25">
        <v>99.108182053753765</v>
      </c>
      <c r="E25">
        <v>42.009129960045591</v>
      </c>
    </row>
    <row r="26" spans="1:5" x14ac:dyDescent="0.3">
      <c r="A26">
        <v>240</v>
      </c>
      <c r="B26">
        <v>67.882835377162721</v>
      </c>
      <c r="C26">
        <v>62.84560976445902</v>
      </c>
      <c r="D26">
        <v>103.0213570091173</v>
      </c>
      <c r="E26">
        <v>20.449352067975159</v>
      </c>
    </row>
    <row r="27" spans="1:5" x14ac:dyDescent="0.3">
      <c r="A27">
        <v>250</v>
      </c>
      <c r="B27">
        <v>66.120351076247928</v>
      </c>
      <c r="C27">
        <v>61.084663468919189</v>
      </c>
      <c r="D27">
        <v>116.68804566021319</v>
      </c>
      <c r="E27">
        <v>22.294057504187077</v>
      </c>
    </row>
    <row r="28" spans="1:5" x14ac:dyDescent="0.3">
      <c r="A28">
        <v>260</v>
      </c>
      <c r="B28">
        <v>85.606518636479137</v>
      </c>
      <c r="C28">
        <v>60.144442802307175</v>
      </c>
      <c r="D28">
        <v>107.87300867223459</v>
      </c>
      <c r="E28">
        <v>30.636579443534487</v>
      </c>
    </row>
    <row r="29" spans="1:5" x14ac:dyDescent="0.3">
      <c r="A29">
        <v>270</v>
      </c>
      <c r="B29">
        <v>88.432296557197731</v>
      </c>
      <c r="C29">
        <v>63.75490569360133</v>
      </c>
      <c r="D29">
        <v>119.21181464099939</v>
      </c>
      <c r="E29">
        <v>22.511397113462326</v>
      </c>
    </row>
    <row r="30" spans="1:5" x14ac:dyDescent="0.3">
      <c r="A30">
        <v>280</v>
      </c>
      <c r="B30">
        <v>75.299402388066795</v>
      </c>
      <c r="C30">
        <v>71.785430276623686</v>
      </c>
      <c r="D30">
        <v>113.28376759271383</v>
      </c>
      <c r="E30">
        <v>49.362941565510461</v>
      </c>
    </row>
    <row r="31" spans="1:5" x14ac:dyDescent="0.3">
      <c r="A31">
        <v>290</v>
      </c>
      <c r="B31">
        <v>96.912689682453902</v>
      </c>
      <c r="C31">
        <v>62.497847962949898</v>
      </c>
      <c r="D31">
        <v>118.77996990233665</v>
      </c>
      <c r="E31">
        <v>20.946145230089474</v>
      </c>
    </row>
    <row r="32" spans="1:5" x14ac:dyDescent="0.3">
      <c r="A32">
        <v>300</v>
      </c>
      <c r="B32">
        <v>90.066641993581626</v>
      </c>
      <c r="C32">
        <v>65.35605047226565</v>
      </c>
      <c r="D32">
        <v>113.53593043613991</v>
      </c>
      <c r="E32">
        <v>28.578838324886476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1070-0718-4B0C-945C-966239D060AE}">
  <dimension ref="A1:C12"/>
  <sheetViews>
    <sheetView workbookViewId="0"/>
  </sheetViews>
  <sheetFormatPr defaultRowHeight="14.4" x14ac:dyDescent="0.3"/>
  <cols>
    <col min="1" max="1" width="14.21875" customWidth="1"/>
    <col min="2" max="2" width="14.44140625" customWidth="1"/>
    <col min="3" max="3" width="11.441406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-10</v>
      </c>
      <c r="B2">
        <v>0</v>
      </c>
      <c r="C2">
        <v>9.5</v>
      </c>
    </row>
    <row r="3" spans="1:3" x14ac:dyDescent="0.3">
      <c r="A3">
        <v>-9</v>
      </c>
      <c r="B3">
        <v>1</v>
      </c>
      <c r="C3">
        <v>10</v>
      </c>
    </row>
    <row r="4" spans="1:3" x14ac:dyDescent="0.3">
      <c r="A4">
        <v>-8</v>
      </c>
      <c r="B4">
        <v>0</v>
      </c>
      <c r="C4">
        <v>9</v>
      </c>
    </row>
    <row r="5" spans="1:3" x14ac:dyDescent="0.3">
      <c r="A5">
        <v>-7</v>
      </c>
      <c r="B5">
        <v>1</v>
      </c>
      <c r="C5">
        <v>9</v>
      </c>
    </row>
    <row r="6" spans="1:3" x14ac:dyDescent="0.3">
      <c r="A6">
        <v>-6</v>
      </c>
      <c r="B6">
        <v>2</v>
      </c>
      <c r="C6">
        <v>8</v>
      </c>
    </row>
    <row r="7" spans="1:3" x14ac:dyDescent="0.3">
      <c r="A7">
        <v>-5</v>
      </c>
      <c r="B7">
        <v>1</v>
      </c>
      <c r="C7">
        <v>7</v>
      </c>
    </row>
    <row r="8" spans="1:3" x14ac:dyDescent="0.3">
      <c r="A8">
        <v>-4</v>
      </c>
      <c r="B8">
        <v>3</v>
      </c>
      <c r="C8">
        <v>5</v>
      </c>
    </row>
    <row r="9" spans="1:3" x14ac:dyDescent="0.3">
      <c r="A9">
        <v>-3</v>
      </c>
      <c r="B9">
        <v>5</v>
      </c>
      <c r="C9">
        <v>4</v>
      </c>
    </row>
    <row r="10" spans="1:3" x14ac:dyDescent="0.3">
      <c r="A10">
        <v>-2</v>
      </c>
      <c r="B10">
        <v>8</v>
      </c>
      <c r="C10">
        <v>3</v>
      </c>
    </row>
    <row r="11" spans="1:3" x14ac:dyDescent="0.3">
      <c r="A11">
        <v>-1</v>
      </c>
      <c r="B11">
        <v>14</v>
      </c>
      <c r="C11">
        <v>2</v>
      </c>
    </row>
    <row r="12" spans="1:3" x14ac:dyDescent="0.3">
      <c r="A12">
        <v>0</v>
      </c>
      <c r="B12">
        <v>20</v>
      </c>
      <c r="C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299-D79F-4176-9A86-64069CFF0EE2}">
  <dimension ref="A1:E32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1">
        <v>10</v>
      </c>
      <c r="B3" s="3">
        <v>9.803060746521977</v>
      </c>
      <c r="C3" s="3">
        <v>12.512078608732887</v>
      </c>
      <c r="D3" s="3">
        <v>16.396409667973046</v>
      </c>
      <c r="E3" s="3">
        <v>9.6765696401152415</v>
      </c>
    </row>
    <row r="4" spans="1:5" x14ac:dyDescent="0.3">
      <c r="A4" s="1">
        <v>20</v>
      </c>
      <c r="B4" s="3">
        <v>19.067561480861844</v>
      </c>
      <c r="C4" s="3">
        <v>18.48482861399826</v>
      </c>
      <c r="D4" s="3">
        <v>20.146972477273106</v>
      </c>
      <c r="E4" s="3">
        <v>17.57549430314835</v>
      </c>
    </row>
    <row r="5" spans="1:5" x14ac:dyDescent="0.3">
      <c r="A5" s="1">
        <v>30</v>
      </c>
      <c r="B5" s="3">
        <v>18.871531754041634</v>
      </c>
      <c r="C5" s="3">
        <v>21.981931974540664</v>
      </c>
      <c r="D5" s="3">
        <v>27.851692049137696</v>
      </c>
      <c r="E5" s="3">
        <v>20.320506883441663</v>
      </c>
    </row>
    <row r="6" spans="1:5" x14ac:dyDescent="0.3">
      <c r="A6" s="1">
        <v>40</v>
      </c>
      <c r="B6" s="3">
        <v>29.840401920497978</v>
      </c>
      <c r="C6" s="3">
        <v>26.078249770855233</v>
      </c>
      <c r="D6" s="3">
        <v>31.844136037895584</v>
      </c>
      <c r="E6" s="3">
        <v>18.214719322569866</v>
      </c>
    </row>
    <row r="7" spans="1:5" x14ac:dyDescent="0.3">
      <c r="A7" s="1">
        <v>50</v>
      </c>
      <c r="B7" s="3">
        <v>29.76276724448832</v>
      </c>
      <c r="C7" s="3">
        <v>28.237130795382797</v>
      </c>
      <c r="D7" s="3">
        <v>33.127952698589752</v>
      </c>
      <c r="E7" s="3">
        <v>14.778531726798843</v>
      </c>
    </row>
    <row r="8" spans="1:5" x14ac:dyDescent="0.3">
      <c r="A8" s="1">
        <v>60</v>
      </c>
      <c r="B8" s="3">
        <v>26.47712251225434</v>
      </c>
      <c r="C8" s="3">
        <v>34.26299266944828</v>
      </c>
      <c r="D8" s="3">
        <v>42.602816808281588</v>
      </c>
      <c r="E8" s="3">
        <v>24.167416080334284</v>
      </c>
    </row>
    <row r="9" spans="1:5" x14ac:dyDescent="0.3">
      <c r="A9" s="1">
        <v>70</v>
      </c>
      <c r="B9" s="3">
        <v>35.291841119255551</v>
      </c>
      <c r="C9" s="3">
        <v>35.223387117084577</v>
      </c>
      <c r="D9" s="3">
        <v>42.502329347931038</v>
      </c>
      <c r="E9" s="3">
        <v>30.538090968493758</v>
      </c>
    </row>
    <row r="10" spans="1:5" x14ac:dyDescent="0.3">
      <c r="A10" s="1">
        <v>80</v>
      </c>
      <c r="B10" s="3">
        <v>38.785615464269078</v>
      </c>
      <c r="C10" s="3">
        <v>37.744827460196447</v>
      </c>
      <c r="D10" s="3">
        <v>48.522675111745436</v>
      </c>
      <c r="E10" s="3">
        <v>26.385602134497521</v>
      </c>
    </row>
    <row r="11" spans="1:5" x14ac:dyDescent="0.3">
      <c r="A11" s="1">
        <v>90</v>
      </c>
      <c r="B11" s="3">
        <v>31.047817027107723</v>
      </c>
      <c r="C11" s="3">
        <v>39.401979645698006</v>
      </c>
      <c r="D11" s="3">
        <v>50.46995145628734</v>
      </c>
      <c r="E11" s="3">
        <v>30.073260548201286</v>
      </c>
    </row>
    <row r="12" spans="1:5" x14ac:dyDescent="0.3">
      <c r="A12" s="1">
        <v>100</v>
      </c>
      <c r="B12" s="3">
        <v>45</v>
      </c>
      <c r="C12" s="3">
        <v>38.466666666666661</v>
      </c>
      <c r="D12" s="3">
        <v>49.85</v>
      </c>
      <c r="E12" s="3">
        <v>36.700000000000003</v>
      </c>
    </row>
    <row r="13" spans="1:5" x14ac:dyDescent="0.3">
      <c r="A13" s="1">
        <v>110</v>
      </c>
      <c r="B13" s="3">
        <v>36.612963427030749</v>
      </c>
      <c r="C13" s="3">
        <v>43.385726019305267</v>
      </c>
      <c r="D13" s="3">
        <v>54.380738777622355</v>
      </c>
      <c r="E13" s="3">
        <v>39.015689151929635</v>
      </c>
    </row>
    <row r="14" spans="1:5" x14ac:dyDescent="0.3">
      <c r="A14" s="1">
        <v>120</v>
      </c>
      <c r="B14" s="3">
        <v>50.191303451382495</v>
      </c>
      <c r="C14" s="3">
        <v>41.846003393394682</v>
      </c>
      <c r="D14" s="3">
        <v>57.072690492038312</v>
      </c>
      <c r="E14" s="3">
        <v>40.312380232380228</v>
      </c>
    </row>
    <row r="15" spans="1:5" x14ac:dyDescent="0.3">
      <c r="A15" s="1">
        <v>130</v>
      </c>
      <c r="B15" s="3">
        <v>46.22893087220141</v>
      </c>
      <c r="C15" s="3">
        <v>45.797046241482036</v>
      </c>
      <c r="D15" s="3">
        <v>51.36490290071616</v>
      </c>
      <c r="E15" s="3">
        <v>32.038929445285774</v>
      </c>
    </row>
    <row r="16" spans="1:5" x14ac:dyDescent="0.3">
      <c r="A16" s="1">
        <v>140</v>
      </c>
      <c r="B16" s="3">
        <v>41.197428307766423</v>
      </c>
      <c r="C16" s="3">
        <v>51.272691453530001</v>
      </c>
      <c r="D16" s="3">
        <v>59.870727404968108</v>
      </c>
      <c r="E16" s="3">
        <v>24.255927110708424</v>
      </c>
    </row>
    <row r="17" spans="1:5" x14ac:dyDescent="0.3">
      <c r="A17" s="1">
        <v>150</v>
      </c>
      <c r="B17" s="3">
        <v>47.876390427125756</v>
      </c>
      <c r="C17" s="3">
        <v>47.64257549713281</v>
      </c>
      <c r="D17" s="3">
        <v>59.767549723909546</v>
      </c>
      <c r="E17" s="3">
        <v>46.172881651462909</v>
      </c>
    </row>
    <row r="18" spans="1:5" x14ac:dyDescent="0.3">
      <c r="A18" s="1">
        <v>160</v>
      </c>
      <c r="B18" s="3">
        <v>56.57602213828519</v>
      </c>
      <c r="C18" s="3">
        <v>49.415858902897874</v>
      </c>
      <c r="D18" s="3">
        <v>62.36011545852044</v>
      </c>
      <c r="E18" s="3">
        <v>44.90434277439099</v>
      </c>
    </row>
    <row r="19" spans="1:5" x14ac:dyDescent="0.3">
      <c r="A19" s="1">
        <v>170</v>
      </c>
      <c r="B19" s="3">
        <v>56.183671637564643</v>
      </c>
      <c r="C19" s="3">
        <v>56.934367672103129</v>
      </c>
      <c r="D19" s="3">
        <v>70.928922168604828</v>
      </c>
      <c r="E19" s="3">
        <v>51.371314952996876</v>
      </c>
    </row>
    <row r="20" spans="1:5" x14ac:dyDescent="0.3">
      <c r="A20" s="1">
        <v>180</v>
      </c>
      <c r="B20" s="3">
        <v>60.25186804826707</v>
      </c>
      <c r="C20" s="3">
        <v>55.722813999294765</v>
      </c>
      <c r="D20" s="3">
        <v>63.526691240769033</v>
      </c>
      <c r="E20" s="3">
        <v>51.921498437545118</v>
      </c>
    </row>
    <row r="21" spans="1:5" x14ac:dyDescent="0.3">
      <c r="A21" s="1">
        <v>190</v>
      </c>
      <c r="B21" s="3">
        <v>60.399195440977152</v>
      </c>
      <c r="C21" s="3">
        <v>59.684931096550663</v>
      </c>
      <c r="D21" s="3">
        <v>73.606820336161775</v>
      </c>
      <c r="E21" s="3">
        <v>29.635704816993975</v>
      </c>
    </row>
    <row r="22" spans="1:5" x14ac:dyDescent="0.3">
      <c r="A22" s="1">
        <v>200</v>
      </c>
      <c r="B22" s="3">
        <v>52.068772069191226</v>
      </c>
      <c r="C22" s="3">
        <v>60.622621373726673</v>
      </c>
      <c r="D22" s="3">
        <v>76.579664402503099</v>
      </c>
      <c r="E22" s="3">
        <v>35.779603128039312</v>
      </c>
    </row>
    <row r="23" spans="1:5" x14ac:dyDescent="0.3">
      <c r="A23" s="1">
        <v>210</v>
      </c>
      <c r="B23" s="3">
        <v>54.803752058316419</v>
      </c>
      <c r="C23" s="3">
        <v>58.303639108835505</v>
      </c>
      <c r="D23" s="3">
        <v>76.51446921988024</v>
      </c>
      <c r="E23" s="3">
        <v>52.313870053743869</v>
      </c>
    </row>
    <row r="24" spans="1:5" x14ac:dyDescent="0.3">
      <c r="A24" s="1">
        <v>220</v>
      </c>
      <c r="B24" s="3">
        <v>52.452749299640232</v>
      </c>
      <c r="C24" s="3">
        <v>59.922883775732956</v>
      </c>
      <c r="D24" s="3">
        <v>69.563941808957324</v>
      </c>
      <c r="E24" s="3">
        <v>42.568979315929106</v>
      </c>
    </row>
    <row r="25" spans="1:5" x14ac:dyDescent="0.3">
      <c r="A25" s="1">
        <v>230</v>
      </c>
      <c r="B25" s="3">
        <v>59.284298926221219</v>
      </c>
      <c r="C25" s="3">
        <v>60.561898546491719</v>
      </c>
      <c r="D25" s="3">
        <v>77.951959564849929</v>
      </c>
      <c r="E25" s="3">
        <v>36.397802131447442</v>
      </c>
    </row>
    <row r="26" spans="1:5" x14ac:dyDescent="0.3">
      <c r="A26" s="1">
        <v>240</v>
      </c>
      <c r="B26" s="3">
        <v>51.264215927981809</v>
      </c>
      <c r="C26" s="3">
        <v>60.315260644936835</v>
      </c>
      <c r="D26" s="3">
        <v>71.340353237140633</v>
      </c>
      <c r="E26" s="3">
        <v>37.180640123591203</v>
      </c>
    </row>
    <row r="27" spans="1:5" x14ac:dyDescent="0.3">
      <c r="A27" s="1">
        <v>250</v>
      </c>
      <c r="B27" s="3">
        <v>55.914818627522706</v>
      </c>
      <c r="C27" s="3">
        <v>63.983417990740193</v>
      </c>
      <c r="D27" s="3">
        <v>86.093009298084127</v>
      </c>
      <c r="E27" s="3">
        <v>61.506300490274981</v>
      </c>
    </row>
    <row r="28" spans="1:5" x14ac:dyDescent="0.3">
      <c r="A28" s="1">
        <v>260</v>
      </c>
      <c r="B28" s="3">
        <v>73.293252257259525</v>
      </c>
      <c r="C28" s="3">
        <v>69.765403715276776</v>
      </c>
      <c r="D28" s="3">
        <v>86.185535329311492</v>
      </c>
      <c r="E28" s="3">
        <v>62.724365281762715</v>
      </c>
    </row>
    <row r="29" spans="1:5" x14ac:dyDescent="0.3">
      <c r="A29" s="1">
        <v>270</v>
      </c>
      <c r="B29" s="3">
        <v>58.556520693279573</v>
      </c>
      <c r="C29" s="3">
        <v>72.847100148187081</v>
      </c>
      <c r="D29" s="3">
        <v>88.566737548585351</v>
      </c>
      <c r="E29" s="3">
        <v>56.524967934533137</v>
      </c>
    </row>
    <row r="30" spans="1:5" x14ac:dyDescent="0.3">
      <c r="A30" s="1">
        <v>280</v>
      </c>
      <c r="B30" s="3">
        <v>73.778202339823025</v>
      </c>
      <c r="C30" s="3">
        <v>65.092150064351074</v>
      </c>
      <c r="D30" s="3">
        <v>82.662010621566665</v>
      </c>
      <c r="E30" s="3">
        <v>41.163673305476514</v>
      </c>
    </row>
    <row r="31" spans="1:5" x14ac:dyDescent="0.3">
      <c r="A31" s="1">
        <v>290</v>
      </c>
      <c r="B31" s="3">
        <v>59.448039677415814</v>
      </c>
      <c r="C31" s="3">
        <v>68.174310084925352</v>
      </c>
      <c r="D31" s="3">
        <v>82.762817738402319</v>
      </c>
      <c r="E31" s="3">
        <v>37.634943868697349</v>
      </c>
    </row>
    <row r="32" spans="1:5" x14ac:dyDescent="0.3">
      <c r="A32" s="1">
        <v>300</v>
      </c>
      <c r="B32" s="3">
        <v>75.265480547083953</v>
      </c>
      <c r="C32" s="3">
        <v>76.672115748382296</v>
      </c>
      <c r="D32" s="3">
        <v>84.350874328604334</v>
      </c>
      <c r="E32" s="3">
        <v>38.79793808954286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4764-3C7C-4AFD-AF07-EDD52CBEFFFD}">
  <dimension ref="A1:E32"/>
  <sheetViews>
    <sheetView workbookViewId="0">
      <selection sqref="A1:E32"/>
    </sheetView>
  </sheetViews>
  <sheetFormatPr defaultRowHeight="14.4" x14ac:dyDescent="0.3"/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1">
        <v>10</v>
      </c>
      <c r="B3" s="3">
        <v>29.092954473549089</v>
      </c>
      <c r="C3" s="3">
        <v>12.322341949122785</v>
      </c>
      <c r="D3" s="3">
        <v>53.126264690828776</v>
      </c>
      <c r="E3" s="3">
        <v>14.546477236774544</v>
      </c>
    </row>
    <row r="4" spans="1:5" x14ac:dyDescent="0.3">
      <c r="A4" s="1">
        <v>20</v>
      </c>
      <c r="B4" s="3">
        <v>41.753487507132434</v>
      </c>
      <c r="C4" s="3">
        <v>18.022707898648306</v>
      </c>
      <c r="D4" s="3">
        <v>76.898377746217776</v>
      </c>
      <c r="E4" s="3">
        <v>19.543234123348164</v>
      </c>
    </row>
    <row r="5" spans="1:5" x14ac:dyDescent="0.3">
      <c r="A5" s="1">
        <v>30</v>
      </c>
      <c r="B5" s="3">
        <v>56.166458624166125</v>
      </c>
      <c r="C5" s="3">
        <v>22.091476486041699</v>
      </c>
      <c r="D5" s="3">
        <v>91.825686765741096</v>
      </c>
      <c r="E5" s="3">
        <v>27.221811108006754</v>
      </c>
    </row>
    <row r="6" spans="1:5" x14ac:dyDescent="0.3">
      <c r="A6" s="1">
        <v>40</v>
      </c>
      <c r="B6" s="3">
        <v>60.715731075232881</v>
      </c>
      <c r="C6" s="3">
        <v>23.464100238449376</v>
      </c>
      <c r="D6" s="3">
        <v>106.03116994544577</v>
      </c>
      <c r="E6" s="3">
        <v>24.792256855720094</v>
      </c>
    </row>
    <row r="7" spans="1:5" x14ac:dyDescent="0.3">
      <c r="A7" s="1">
        <v>50</v>
      </c>
      <c r="B7" s="3">
        <v>76.688944541413747</v>
      </c>
      <c r="C7" s="3">
        <v>29.344931419241725</v>
      </c>
      <c r="D7" s="3">
        <v>116.81404025201765</v>
      </c>
      <c r="E7" s="3">
        <v>32.526911934581186</v>
      </c>
    </row>
    <row r="8" spans="1:5" x14ac:dyDescent="0.3">
      <c r="A8" s="1">
        <v>60</v>
      </c>
      <c r="B8" s="3">
        <v>72.60083327163359</v>
      </c>
      <c r="C8" s="3">
        <v>31.319525326330645</v>
      </c>
      <c r="D8" s="3">
        <v>133.38554644338345</v>
      </c>
      <c r="E8" s="3">
        <v>24.942012749575763</v>
      </c>
    </row>
    <row r="9" spans="1:5" x14ac:dyDescent="0.3">
      <c r="A9" s="1">
        <v>70</v>
      </c>
      <c r="B9" s="3">
        <v>86.328102737834158</v>
      </c>
      <c r="C9" s="3">
        <v>34.526170428306187</v>
      </c>
      <c r="D9" s="3">
        <v>138.25806938475597</v>
      </c>
      <c r="E9" s="3">
        <v>29.952428949919906</v>
      </c>
    </row>
    <row r="10" spans="1:5" x14ac:dyDescent="0.3">
      <c r="A10" s="1">
        <v>80</v>
      </c>
      <c r="B10" s="3">
        <v>92.126000672991353</v>
      </c>
      <c r="C10" s="3">
        <v>33.541019662496851</v>
      </c>
      <c r="D10" s="3">
        <v>148.78796322283603</v>
      </c>
      <c r="E10" s="3">
        <v>27.54835748279741</v>
      </c>
    </row>
    <row r="11" spans="1:5" x14ac:dyDescent="0.3">
      <c r="A11" s="1">
        <v>90</v>
      </c>
      <c r="B11" s="3">
        <v>94.523354060305735</v>
      </c>
      <c r="C11" s="3">
        <v>36.302947538732994</v>
      </c>
      <c r="D11" s="3">
        <v>164.97602553098434</v>
      </c>
      <c r="E11" s="3">
        <v>42.690748412273123</v>
      </c>
    </row>
    <row r="12" spans="1:5" x14ac:dyDescent="0.3">
      <c r="A12" s="1">
        <v>100</v>
      </c>
      <c r="B12" s="3">
        <v>102.81818181818181</v>
      </c>
      <c r="C12" s="3">
        <v>36.800000000000004</v>
      </c>
      <c r="D12" s="3">
        <v>165.04999999999998</v>
      </c>
      <c r="E12" s="3">
        <v>33.799999999999997</v>
      </c>
    </row>
    <row r="13" spans="1:5" x14ac:dyDescent="0.3">
      <c r="A13" s="1">
        <v>110</v>
      </c>
      <c r="B13" s="3">
        <v>110.22027531679048</v>
      </c>
      <c r="C13" s="3">
        <v>44.993899586499502</v>
      </c>
      <c r="D13" s="3">
        <v>177.40601666798113</v>
      </c>
      <c r="E13" s="3">
        <v>36.708309685955307</v>
      </c>
    </row>
    <row r="14" spans="1:5" x14ac:dyDescent="0.3">
      <c r="A14" s="1">
        <v>120</v>
      </c>
      <c r="B14" s="3">
        <v>104.96355920189912</v>
      </c>
      <c r="C14" s="3">
        <v>44.036893623415352</v>
      </c>
      <c r="D14" s="3">
        <v>184.69204639074201</v>
      </c>
      <c r="E14" s="3">
        <v>46.994595433943253</v>
      </c>
    </row>
    <row r="15" spans="1:5" x14ac:dyDescent="0.3">
      <c r="A15" s="1">
        <v>130</v>
      </c>
      <c r="B15" s="3">
        <v>109.56049312088989</v>
      </c>
      <c r="C15" s="3">
        <v>41.806432253635059</v>
      </c>
      <c r="D15" s="3">
        <v>195.54008540450215</v>
      </c>
      <c r="E15" s="3">
        <v>43.440683696277155</v>
      </c>
    </row>
    <row r="16" spans="1:5" x14ac:dyDescent="0.3">
      <c r="A16" s="1">
        <v>140</v>
      </c>
      <c r="B16" s="3">
        <v>119.82750687950859</v>
      </c>
      <c r="C16" s="3">
        <v>50.996607730318686</v>
      </c>
      <c r="D16" s="3">
        <v>197.83370794685115</v>
      </c>
      <c r="E16" s="3">
        <v>38.454518590147508</v>
      </c>
    </row>
    <row r="17" spans="1:5" x14ac:dyDescent="0.3">
      <c r="A17" s="1">
        <v>150</v>
      </c>
      <c r="B17" s="3">
        <v>132.60646743885297</v>
      </c>
      <c r="C17" s="3">
        <v>45.152260925303246</v>
      </c>
      <c r="D17" s="3">
        <v>208.69652608512675</v>
      </c>
      <c r="E17" s="3">
        <v>38.212039987417576</v>
      </c>
    </row>
    <row r="18" spans="1:5" x14ac:dyDescent="0.3">
      <c r="A18" s="1">
        <v>160</v>
      </c>
      <c r="B18" s="3">
        <v>136.26541917452838</v>
      </c>
      <c r="C18" s="3">
        <v>53.084100988693194</v>
      </c>
      <c r="D18" s="3">
        <v>209.02655333712985</v>
      </c>
      <c r="E18" s="3">
        <v>57.553453415064503</v>
      </c>
    </row>
    <row r="19" spans="1:5" x14ac:dyDescent="0.3">
      <c r="A19" s="1">
        <v>170</v>
      </c>
      <c r="B19" s="3">
        <v>135.24381716974952</v>
      </c>
      <c r="C19" s="3">
        <v>48.720172641547798</v>
      </c>
      <c r="D19" s="3">
        <v>220.54461736800562</v>
      </c>
      <c r="E19" s="3">
        <v>56.456292829054945</v>
      </c>
    </row>
    <row r="20" spans="1:5" x14ac:dyDescent="0.3">
      <c r="A20" s="1">
        <v>180</v>
      </c>
      <c r="B20" s="3">
        <v>125.26046252139732</v>
      </c>
      <c r="C20" s="3">
        <v>51.384842122945173</v>
      </c>
      <c r="D20" s="3">
        <v>227.00562107577869</v>
      </c>
      <c r="E20" s="3">
        <v>43.871653718545879</v>
      </c>
    </row>
    <row r="21" spans="1:5" x14ac:dyDescent="0.3">
      <c r="A21" s="1">
        <v>190</v>
      </c>
      <c r="B21" s="3">
        <v>149.11834559079421</v>
      </c>
      <c r="C21" s="3">
        <v>50.541512090997479</v>
      </c>
      <c r="D21" s="3">
        <v>235.29371219818009</v>
      </c>
      <c r="E21" s="3">
        <v>50.311777945129307</v>
      </c>
    </row>
    <row r="22" spans="1:5" x14ac:dyDescent="0.3">
      <c r="A22" s="1">
        <v>200</v>
      </c>
      <c r="B22" s="3">
        <v>130.49334234624467</v>
      </c>
      <c r="C22" s="3">
        <v>54.824345767996981</v>
      </c>
      <c r="D22" s="3">
        <v>246.70955595598645</v>
      </c>
      <c r="E22" s="3">
        <v>42.567828227430162</v>
      </c>
    </row>
    <row r="23" spans="1:5" x14ac:dyDescent="0.3">
      <c r="A23" s="1">
        <v>210</v>
      </c>
      <c r="B23" s="3">
        <v>134.9015435281635</v>
      </c>
      <c r="C23" s="3">
        <v>53.521484782592992</v>
      </c>
      <c r="D23" s="3">
        <v>250.70081770907728</v>
      </c>
      <c r="E23" s="3">
        <v>66.950160567395201</v>
      </c>
    </row>
    <row r="24" spans="1:5" x14ac:dyDescent="0.3">
      <c r="A24" s="1">
        <v>220</v>
      </c>
      <c r="B24" s="3">
        <v>136.05353224508224</v>
      </c>
      <c r="C24" s="3">
        <v>58.98349863403417</v>
      </c>
      <c r="D24" s="3">
        <v>252.44739650073637</v>
      </c>
      <c r="E24" s="3">
        <v>69.56394180895731</v>
      </c>
    </row>
    <row r="25" spans="1:5" x14ac:dyDescent="0.3">
      <c r="A25" s="1">
        <v>230</v>
      </c>
      <c r="B25" s="3">
        <v>148.07287685293392</v>
      </c>
      <c r="C25" s="3">
        <v>60.359688534650346</v>
      </c>
      <c r="D25" s="3">
        <v>255.31541620121573</v>
      </c>
      <c r="E25" s="3">
        <v>66.729303907653645</v>
      </c>
    </row>
    <row r="26" spans="1:5" x14ac:dyDescent="0.3">
      <c r="A26" s="1">
        <v>240</v>
      </c>
      <c r="B26" s="3">
        <v>149.70841080067217</v>
      </c>
      <c r="C26" s="3">
        <v>63.310367766003914</v>
      </c>
      <c r="D26" s="3">
        <v>257.55339252279322</v>
      </c>
      <c r="E26" s="3">
        <v>65.066120216284602</v>
      </c>
    </row>
    <row r="27" spans="1:5" x14ac:dyDescent="0.3">
      <c r="A27" s="1">
        <v>250</v>
      </c>
      <c r="B27" s="3">
        <v>165.58835747790786</v>
      </c>
      <c r="C27" s="3">
        <v>60.821140330571829</v>
      </c>
      <c r="D27" s="3">
        <v>268.16114558227855</v>
      </c>
      <c r="E27" s="3">
        <v>68.621425225653823</v>
      </c>
    </row>
    <row r="28" spans="1:5" x14ac:dyDescent="0.3">
      <c r="A28" s="1">
        <v>260</v>
      </c>
      <c r="B28" s="3">
        <v>149.66482110932398</v>
      </c>
      <c r="C28" s="3">
        <v>64.175571676456457</v>
      </c>
      <c r="D28" s="3">
        <v>278.71225035868082</v>
      </c>
      <c r="E28" s="3">
        <v>68.529190860537668</v>
      </c>
    </row>
    <row r="29" spans="1:5" x14ac:dyDescent="0.3">
      <c r="A29" s="1">
        <v>270</v>
      </c>
      <c r="B29" s="3">
        <v>174.17577328664282</v>
      </c>
      <c r="C29" s="3">
        <v>60.85197613882395</v>
      </c>
      <c r="D29" s="3">
        <v>285.58254148319361</v>
      </c>
      <c r="E29" s="3">
        <v>63.919222460852886</v>
      </c>
    </row>
    <row r="30" spans="1:5" x14ac:dyDescent="0.3">
      <c r="A30" s="1">
        <v>280</v>
      </c>
      <c r="B30" s="3">
        <v>166.26716527304447</v>
      </c>
      <c r="C30" s="3">
        <v>71.841207611725949</v>
      </c>
      <c r="D30" s="3">
        <v>283.12575297913122</v>
      </c>
      <c r="E30" s="3">
        <v>55.3868937565558</v>
      </c>
    </row>
    <row r="31" spans="1:5" x14ac:dyDescent="0.3">
      <c r="A31" s="1">
        <v>290</v>
      </c>
      <c r="B31" s="3">
        <v>179.11818204888041</v>
      </c>
      <c r="C31" s="3">
        <v>64.54137432686106</v>
      </c>
      <c r="D31" s="3">
        <v>282.26207901523009</v>
      </c>
      <c r="E31" s="3">
        <v>77.654001828624402</v>
      </c>
    </row>
    <row r="32" spans="1:5" x14ac:dyDescent="0.3">
      <c r="A32" s="1">
        <v>300</v>
      </c>
      <c r="B32" s="3">
        <v>158.08900098174118</v>
      </c>
      <c r="C32" s="3">
        <v>70.378997814215396</v>
      </c>
      <c r="D32" s="3">
        <v>298.08594398260385</v>
      </c>
      <c r="E32" s="3">
        <v>74.997799967732391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F106-0F55-43FC-AB9B-81CE90B048E8}">
  <dimension ref="A1:K17"/>
  <sheetViews>
    <sheetView workbookViewId="0">
      <selection activeCell="G1" sqref="G1:K15"/>
    </sheetView>
  </sheetViews>
  <sheetFormatPr defaultRowHeight="14.4" x14ac:dyDescent="0.3"/>
  <sheetData>
    <row r="1" spans="1:1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1" x14ac:dyDescent="0.3">
      <c r="A2" s="1">
        <v>1</v>
      </c>
      <c r="B2" s="3">
        <f ca="1" xml:space="preserve"> 100 + 45*(RAND() - 0.5)</f>
        <v>116.03164749705213</v>
      </c>
      <c r="C2" s="3">
        <f ca="1" xml:space="preserve"> 110 + 50*(RAND() - 0.5)</f>
        <v>127.71881284246655</v>
      </c>
      <c r="D2" s="3">
        <f ca="1" xml:space="preserve"> 96 + 30*(RAND() - 0.5)</f>
        <v>88.511673986617765</v>
      </c>
      <c r="E2" s="3">
        <f ca="1" xml:space="preserve"> 120 + 60*(RAND() - 0.5)</f>
        <v>114.30156926417811</v>
      </c>
      <c r="G2" s="1">
        <v>1</v>
      </c>
      <c r="H2" s="3">
        <f ca="1" xml:space="preserve"> (136-1*$G2) + 50*(RAND() - 0.5)</f>
        <v>156.98267783088761</v>
      </c>
      <c r="I2" s="3">
        <f ca="1" xml:space="preserve"> (130-0.9*$G2) + 60*(RAND() - 0.5)</f>
        <v>147.08289433561094</v>
      </c>
      <c r="J2" s="3">
        <f ca="1" xml:space="preserve"> (120-1*$G2) + 45*(RAND() - 0.5)</f>
        <v>121.30777099838269</v>
      </c>
      <c r="K2" s="3">
        <f ca="1" xml:space="preserve"> (160-1.2*$G2) + 80*(RAND() - 0.5)</f>
        <v>132.18628038581733</v>
      </c>
    </row>
    <row r="3" spans="1:11" x14ac:dyDescent="0.3">
      <c r="A3" s="1">
        <v>2</v>
      </c>
      <c r="B3" s="3">
        <f t="shared" ref="B3:B15" ca="1" si="0" xml:space="preserve"> 100 + 45*(RAND() - 0.5)</f>
        <v>85.156619776045389</v>
      </c>
      <c r="C3" s="3">
        <f t="shared" ref="C3:C15" ca="1" si="1" xml:space="preserve"> 110 + 50*(RAND() - 0.5)</f>
        <v>114.34862801020535</v>
      </c>
      <c r="D3" s="3">
        <f t="shared" ref="D3:D15" ca="1" si="2" xml:space="preserve"> 96 + 30*(RAND() - 0.5)</f>
        <v>107.86582056952729</v>
      </c>
      <c r="E3" s="3">
        <f t="shared" ref="E3:E15" ca="1" si="3" xml:space="preserve"> 120 + 60*(RAND() - 0.5)</f>
        <v>104.6628058850572</v>
      </c>
      <c r="G3" s="1">
        <v>2</v>
      </c>
      <c r="H3" s="3">
        <f t="shared" ref="H3:H15" ca="1" si="4" xml:space="preserve"> (136-1*$G3) + 38*(RAND() - 0.5)</f>
        <v>152.34662989263774</v>
      </c>
      <c r="I3" s="3">
        <f t="shared" ref="I3:I15" ca="1" si="5" xml:space="preserve"> (130-0.9*$G3) + 45*(RAND() - 0.5)</f>
        <v>128.34889936620246</v>
      </c>
      <c r="J3" s="3">
        <f t="shared" ref="J3:J15" ca="1" si="6" xml:space="preserve"> (120-1*$G3) + 37*(RAND() - 0.5)</f>
        <v>123.52124356764257</v>
      </c>
      <c r="K3" s="3">
        <f t="shared" ref="K3:K15" ca="1" si="7" xml:space="preserve"> (160-1.2*$G3) + 60*(RAND() - 0.5)</f>
        <v>133.4918072623241</v>
      </c>
    </row>
    <row r="4" spans="1:11" x14ac:dyDescent="0.3">
      <c r="A4" s="1">
        <v>3</v>
      </c>
      <c r="B4" s="3">
        <f t="shared" ca="1" si="0"/>
        <v>85.216541202498192</v>
      </c>
      <c r="C4" s="3">
        <f t="shared" ca="1" si="1"/>
        <v>110.27676119366559</v>
      </c>
      <c r="D4" s="3">
        <f t="shared" ca="1" si="2"/>
        <v>93.917004253848248</v>
      </c>
      <c r="E4" s="3">
        <f t="shared" ca="1" si="3"/>
        <v>129.44324930663487</v>
      </c>
      <c r="G4" s="1">
        <v>3</v>
      </c>
      <c r="H4" s="3">
        <f t="shared" ca="1" si="4"/>
        <v>135.81185374781361</v>
      </c>
      <c r="I4" s="3">
        <f t="shared" ca="1" si="5"/>
        <v>146.13039443410318</v>
      </c>
      <c r="J4" s="3">
        <f t="shared" ca="1" si="6"/>
        <v>122.28880358153998</v>
      </c>
      <c r="K4" s="3">
        <f t="shared" ca="1" si="7"/>
        <v>134.44911760919871</v>
      </c>
    </row>
    <row r="5" spans="1:11" x14ac:dyDescent="0.3">
      <c r="A5" s="1">
        <v>4</v>
      </c>
      <c r="B5" s="3">
        <f t="shared" ca="1" si="0"/>
        <v>122.1075927338135</v>
      </c>
      <c r="C5" s="3">
        <f t="shared" ca="1" si="1"/>
        <v>113.7805375432478</v>
      </c>
      <c r="D5" s="3">
        <f t="shared" ca="1" si="2"/>
        <v>106.33087332277073</v>
      </c>
      <c r="E5" s="3">
        <f t="shared" ca="1" si="3"/>
        <v>142.96464790871559</v>
      </c>
      <c r="G5" s="1">
        <v>4</v>
      </c>
      <c r="H5" s="3">
        <f t="shared" ca="1" si="4"/>
        <v>144.34895229120224</v>
      </c>
      <c r="I5" s="3">
        <f t="shared" ca="1" si="5"/>
        <v>112.70179505972516</v>
      </c>
      <c r="J5" s="3">
        <f t="shared" ca="1" si="6"/>
        <v>108.18703181183773</v>
      </c>
      <c r="K5" s="3">
        <f t="shared" ca="1" si="7"/>
        <v>158.3310070796841</v>
      </c>
    </row>
    <row r="6" spans="1:11" x14ac:dyDescent="0.3">
      <c r="A6" s="1">
        <v>5</v>
      </c>
      <c r="B6" s="3">
        <f t="shared" ca="1" si="0"/>
        <v>120.8379571166532</v>
      </c>
      <c r="C6" s="3">
        <f t="shared" ca="1" si="1"/>
        <v>128.35407355149289</v>
      </c>
      <c r="D6" s="3">
        <f t="shared" ca="1" si="2"/>
        <v>106.37756620739019</v>
      </c>
      <c r="E6" s="3">
        <f t="shared" ca="1" si="3"/>
        <v>110.28888564556992</v>
      </c>
      <c r="G6" s="1">
        <v>5</v>
      </c>
      <c r="H6" s="3">
        <f t="shared" ca="1" si="4"/>
        <v>117.21092498814785</v>
      </c>
      <c r="I6" s="3">
        <f t="shared" ca="1" si="5"/>
        <v>118.62478587976354</v>
      </c>
      <c r="J6" s="3">
        <f t="shared" ca="1" si="6"/>
        <v>117.56517597142447</v>
      </c>
      <c r="K6" s="3">
        <f t="shared" ca="1" si="7"/>
        <v>141.29790091357302</v>
      </c>
    </row>
    <row r="7" spans="1:11" x14ac:dyDescent="0.3">
      <c r="A7" s="1">
        <v>6</v>
      </c>
      <c r="B7" s="3">
        <f t="shared" ca="1" si="0"/>
        <v>88.968017461772007</v>
      </c>
      <c r="C7" s="3">
        <f t="shared" ca="1" si="1"/>
        <v>94.022670842201947</v>
      </c>
      <c r="D7" s="3">
        <f t="shared" ca="1" si="2"/>
        <v>107.08561572272181</v>
      </c>
      <c r="E7" s="3">
        <f t="shared" ca="1" si="3"/>
        <v>123.42554901180053</v>
      </c>
      <c r="G7" s="1">
        <v>6</v>
      </c>
      <c r="H7" s="3">
        <f t="shared" ca="1" si="4"/>
        <v>121.31695468159788</v>
      </c>
      <c r="I7" s="3">
        <f t="shared" ca="1" si="5"/>
        <v>112.26297332101528</v>
      </c>
      <c r="J7" s="3">
        <f t="shared" ca="1" si="6"/>
        <v>109.69456036408134</v>
      </c>
      <c r="K7" s="3">
        <f t="shared" ca="1" si="7"/>
        <v>163.02858486953346</v>
      </c>
    </row>
    <row r="8" spans="1:11" x14ac:dyDescent="0.3">
      <c r="A8" s="1">
        <v>7</v>
      </c>
      <c r="B8" s="3">
        <f t="shared" ca="1" si="0"/>
        <v>113.3185975412362</v>
      </c>
      <c r="C8" s="3">
        <f t="shared" ca="1" si="1"/>
        <v>109.84143341414136</v>
      </c>
      <c r="D8" s="3">
        <f t="shared" ca="1" si="2"/>
        <v>105.29020672986923</v>
      </c>
      <c r="E8" s="3">
        <f t="shared" ca="1" si="3"/>
        <v>110.79038073339501</v>
      </c>
      <c r="G8" s="1">
        <v>7</v>
      </c>
      <c r="H8" s="3">
        <f t="shared" ca="1" si="4"/>
        <v>139.74725694832583</v>
      </c>
      <c r="I8" s="3">
        <f t="shared" ca="1" si="5"/>
        <v>109.24120621172098</v>
      </c>
      <c r="J8" s="3">
        <f t="shared" ca="1" si="6"/>
        <v>106.88320856041921</v>
      </c>
      <c r="K8" s="3">
        <f t="shared" ca="1" si="7"/>
        <v>137.78859687770802</v>
      </c>
    </row>
    <row r="9" spans="1:11" x14ac:dyDescent="0.3">
      <c r="A9" s="1">
        <v>8</v>
      </c>
      <c r="B9" s="3">
        <f t="shared" ca="1" si="0"/>
        <v>98.397064814042508</v>
      </c>
      <c r="C9" s="3">
        <f t="shared" ca="1" si="1"/>
        <v>85.514935073429655</v>
      </c>
      <c r="D9" s="3">
        <f t="shared" ca="1" si="2"/>
        <v>84.570525218256734</v>
      </c>
      <c r="E9" s="3">
        <f t="shared" ca="1" si="3"/>
        <v>132.89040439327695</v>
      </c>
      <c r="G9" s="1">
        <v>8</v>
      </c>
      <c r="H9" s="3">
        <f t="shared" ca="1" si="4"/>
        <v>144.45160356168986</v>
      </c>
      <c r="I9" s="3">
        <f t="shared" ca="1" si="5"/>
        <v>100.31675602821213</v>
      </c>
      <c r="J9" s="3">
        <f t="shared" ca="1" si="6"/>
        <v>125.28625742035277</v>
      </c>
      <c r="K9" s="3">
        <f t="shared" ca="1" si="7"/>
        <v>122.96752606434067</v>
      </c>
    </row>
    <row r="10" spans="1:11" x14ac:dyDescent="0.3">
      <c r="A10" s="1">
        <v>9</v>
      </c>
      <c r="B10" s="3">
        <f t="shared" ca="1" si="0"/>
        <v>78.391299652400988</v>
      </c>
      <c r="C10" s="3">
        <f t="shared" ca="1" si="1"/>
        <v>132.6638761754219</v>
      </c>
      <c r="D10" s="3">
        <f t="shared" ca="1" si="2"/>
        <v>94.26991096463415</v>
      </c>
      <c r="E10" s="3">
        <f t="shared" ca="1" si="3"/>
        <v>91.681766851813478</v>
      </c>
      <c r="G10" s="1">
        <v>9</v>
      </c>
      <c r="H10" s="3">
        <f t="shared" ca="1" si="4"/>
        <v>140.74528552884786</v>
      </c>
      <c r="I10" s="3">
        <f t="shared" ca="1" si="5"/>
        <v>117.06426502044434</v>
      </c>
      <c r="J10" s="3">
        <f t="shared" ca="1" si="6"/>
        <v>103.97867319019277</v>
      </c>
      <c r="K10" s="3">
        <f t="shared" ca="1" si="7"/>
        <v>124.00701367731192</v>
      </c>
    </row>
    <row r="11" spans="1:11" x14ac:dyDescent="0.3">
      <c r="A11" s="1">
        <v>10</v>
      </c>
      <c r="B11" s="3">
        <f t="shared" ca="1" si="0"/>
        <v>87.705096823543002</v>
      </c>
      <c r="C11" s="3">
        <f t="shared" ca="1" si="1"/>
        <v>97.426355015099446</v>
      </c>
      <c r="D11" s="3">
        <f t="shared" ca="1" si="2"/>
        <v>103.84363129991223</v>
      </c>
      <c r="E11" s="3">
        <f t="shared" ca="1" si="3"/>
        <v>142.06938958718783</v>
      </c>
      <c r="G11" s="1">
        <v>10</v>
      </c>
      <c r="H11" s="3">
        <f t="shared" ca="1" si="4"/>
        <v>115.07556655165831</v>
      </c>
      <c r="I11" s="3">
        <f t="shared" ca="1" si="5"/>
        <v>125.09042332363144</v>
      </c>
      <c r="J11" s="3">
        <f t="shared" ca="1" si="6"/>
        <v>113.08657908849915</v>
      </c>
      <c r="K11" s="3">
        <f t="shared" ca="1" si="7"/>
        <v>127.69288434491274</v>
      </c>
    </row>
    <row r="12" spans="1:11" x14ac:dyDescent="0.3">
      <c r="A12" s="1">
        <v>11</v>
      </c>
      <c r="B12" s="3">
        <f t="shared" ca="1" si="0"/>
        <v>114.51446994585177</v>
      </c>
      <c r="C12" s="3">
        <f t="shared" ca="1" si="1"/>
        <v>91.738164207708195</v>
      </c>
      <c r="D12" s="3">
        <f t="shared" ca="1" si="2"/>
        <v>105.61219529394917</v>
      </c>
      <c r="E12" s="3">
        <f t="shared" ca="1" si="3"/>
        <v>129.05270722431212</v>
      </c>
      <c r="G12" s="1">
        <v>11</v>
      </c>
      <c r="H12" s="3">
        <f t="shared" ca="1" si="4"/>
        <v>135.5552044213494</v>
      </c>
      <c r="I12" s="3">
        <f t="shared" ca="1" si="5"/>
        <v>125.05607790195245</v>
      </c>
      <c r="J12" s="3">
        <f t="shared" ca="1" si="6"/>
        <v>126.83333604326506</v>
      </c>
      <c r="K12" s="3">
        <f t="shared" ca="1" si="7"/>
        <v>167.96006194058694</v>
      </c>
    </row>
    <row r="13" spans="1:11" x14ac:dyDescent="0.3">
      <c r="A13" s="1">
        <v>12</v>
      </c>
      <c r="B13" s="3">
        <f t="shared" ca="1" si="0"/>
        <v>86.651583362567038</v>
      </c>
      <c r="C13" s="3">
        <f t="shared" ca="1" si="1"/>
        <v>129.59776554094597</v>
      </c>
      <c r="D13" s="3">
        <f t="shared" ca="1" si="2"/>
        <v>98.822722429596013</v>
      </c>
      <c r="E13" s="3">
        <f t="shared" ca="1" si="3"/>
        <v>117.5843870566267</v>
      </c>
      <c r="G13" s="1">
        <v>12</v>
      </c>
      <c r="H13" s="3">
        <f t="shared" ca="1" si="4"/>
        <v>131.82601776271218</v>
      </c>
      <c r="I13" s="3">
        <f t="shared" ca="1" si="5"/>
        <v>120.29542983824098</v>
      </c>
      <c r="J13" s="3">
        <f t="shared" ca="1" si="6"/>
        <v>114.2737832930428</v>
      </c>
      <c r="K13" s="3">
        <f t="shared" ca="1" si="7"/>
        <v>137.08427237371603</v>
      </c>
    </row>
    <row r="14" spans="1:11" x14ac:dyDescent="0.3">
      <c r="A14" s="1">
        <v>13</v>
      </c>
      <c r="B14" s="3">
        <f t="shared" ca="1" si="0"/>
        <v>120.01253048160095</v>
      </c>
      <c r="C14" s="3">
        <f t="shared" ca="1" si="1"/>
        <v>104.66805463878303</v>
      </c>
      <c r="D14" s="3">
        <f t="shared" ca="1" si="2"/>
        <v>105.08547475499972</v>
      </c>
      <c r="E14" s="3">
        <f t="shared" ca="1" si="3"/>
        <v>112.50412457191381</v>
      </c>
      <c r="G14" s="1">
        <v>13</v>
      </c>
      <c r="H14" s="3">
        <f t="shared" ca="1" si="4"/>
        <v>113.56173166618862</v>
      </c>
      <c r="I14" s="3">
        <f t="shared" ca="1" si="5"/>
        <v>133.20076785960762</v>
      </c>
      <c r="J14" s="3">
        <f t="shared" ca="1" si="6"/>
        <v>92.140424584351635</v>
      </c>
      <c r="K14" s="3">
        <f t="shared" ca="1" si="7"/>
        <v>145.44816204490454</v>
      </c>
    </row>
    <row r="15" spans="1:11" x14ac:dyDescent="0.3">
      <c r="A15" s="1">
        <v>14</v>
      </c>
      <c r="B15" s="3">
        <f t="shared" ca="1" si="0"/>
        <v>105.95166183715322</v>
      </c>
      <c r="C15" s="3">
        <f t="shared" ca="1" si="1"/>
        <v>111.86998442327084</v>
      </c>
      <c r="D15" s="3">
        <f t="shared" ca="1" si="2"/>
        <v>82.010406147469055</v>
      </c>
      <c r="E15" s="3">
        <f t="shared" ca="1" si="3"/>
        <v>91.352352506925385</v>
      </c>
      <c r="G15" s="1">
        <v>14</v>
      </c>
      <c r="H15" s="3">
        <f t="shared" ca="1" si="4"/>
        <v>107.7464581832981</v>
      </c>
      <c r="I15" s="3">
        <f t="shared" ca="1" si="5"/>
        <v>128.01943983951512</v>
      </c>
      <c r="J15" s="3">
        <f t="shared" ca="1" si="6"/>
        <v>115.25811916093285</v>
      </c>
      <c r="K15" s="3">
        <f t="shared" ca="1" si="7"/>
        <v>155.31001191507451</v>
      </c>
    </row>
    <row r="16" spans="1:11" x14ac:dyDescent="0.3">
      <c r="A16" s="1"/>
      <c r="B16" s="3"/>
      <c r="C16" s="3"/>
      <c r="D16" s="3"/>
      <c r="E16" s="3"/>
    </row>
    <row r="17" spans="2:7" x14ac:dyDescent="0.3">
      <c r="B17" t="s">
        <v>9</v>
      </c>
      <c r="G17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C494-607B-4BF3-9A71-03E0E9DF65D4}">
  <dimension ref="A1:D9"/>
  <sheetViews>
    <sheetView workbookViewId="0">
      <selection activeCell="D9" sqref="A1:D9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f ca="1">A2*A2+RANDBETWEEN(-100,100)/100</f>
        <v>0.84</v>
      </c>
      <c r="C2">
        <v>0.1</v>
      </c>
      <c r="D2">
        <v>1</v>
      </c>
    </row>
    <row r="3" spans="1:4" x14ac:dyDescent="0.3">
      <c r="A3">
        <v>2</v>
      </c>
      <c r="B3">
        <f ca="1">A3*A3+RANDBETWEEN(-100,100)/100</f>
        <v>4.67</v>
      </c>
      <c r="C3">
        <v>0.1</v>
      </c>
      <c r="D3">
        <v>1</v>
      </c>
    </row>
    <row r="4" spans="1:4" x14ac:dyDescent="0.3">
      <c r="A4">
        <v>3</v>
      </c>
      <c r="B4">
        <f t="shared" ref="B3:B9" ca="1" si="0">A4*A4+RANDBETWEEN(-100,100)/100</f>
        <v>8.68</v>
      </c>
      <c r="C4">
        <v>0.1</v>
      </c>
      <c r="D4">
        <v>2</v>
      </c>
    </row>
    <row r="5" spans="1:4" x14ac:dyDescent="0.3">
      <c r="A5">
        <v>4</v>
      </c>
      <c r="B5">
        <f ca="1">A5*A5+RANDBETWEEN(-100,100)/50</f>
        <v>17.78</v>
      </c>
      <c r="C5">
        <v>0.1</v>
      </c>
      <c r="D5">
        <v>4</v>
      </c>
    </row>
    <row r="6" spans="1:4" x14ac:dyDescent="0.3">
      <c r="A6">
        <v>5</v>
      </c>
      <c r="B6">
        <f t="shared" ref="B6:B8" ca="1" si="1">A6*A6+RANDBETWEEN(-100,100)/30</f>
        <v>24.366666666666667</v>
      </c>
      <c r="C6">
        <v>0.1</v>
      </c>
      <c r="D6">
        <v>5</v>
      </c>
    </row>
    <row r="7" spans="1:4" x14ac:dyDescent="0.3">
      <c r="A7">
        <v>6</v>
      </c>
      <c r="B7">
        <f t="shared" ca="1" si="1"/>
        <v>34.233333333333334</v>
      </c>
      <c r="C7">
        <v>0.1</v>
      </c>
      <c r="D7">
        <v>6</v>
      </c>
    </row>
    <row r="8" spans="1:4" x14ac:dyDescent="0.3">
      <c r="A8">
        <v>7</v>
      </c>
      <c r="B8">
        <f t="shared" ca="1" si="1"/>
        <v>50.43333333333333</v>
      </c>
      <c r="C8">
        <v>0.1</v>
      </c>
      <c r="D8">
        <v>6</v>
      </c>
    </row>
    <row r="9" spans="1:4" x14ac:dyDescent="0.3">
      <c r="A9">
        <v>8</v>
      </c>
      <c r="B9">
        <f ca="1">A9*A9+RANDBETWEEN(-100,100)/30</f>
        <v>64.63333333333334</v>
      </c>
      <c r="C9">
        <v>0.1</v>
      </c>
      <c r="D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7E8B-7B1D-43C8-A947-F9D567425746}">
  <dimension ref="A1:D9"/>
  <sheetViews>
    <sheetView tabSelected="1" workbookViewId="0">
      <selection sqref="A1:D9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0.99</v>
      </c>
      <c r="C2">
        <v>0.1</v>
      </c>
      <c r="D2">
        <v>1</v>
      </c>
    </row>
    <row r="3" spans="1:4" x14ac:dyDescent="0.3">
      <c r="A3">
        <v>2</v>
      </c>
      <c r="B3">
        <v>4.5999999999999996</v>
      </c>
      <c r="C3">
        <v>0.1</v>
      </c>
      <c r="D3">
        <v>1</v>
      </c>
    </row>
    <row r="4" spans="1:4" x14ac:dyDescent="0.3">
      <c r="A4">
        <v>3</v>
      </c>
      <c r="B4">
        <v>9.74</v>
      </c>
      <c r="C4">
        <v>0.1</v>
      </c>
      <c r="D4">
        <v>2</v>
      </c>
    </row>
    <row r="5" spans="1:4" x14ac:dyDescent="0.3">
      <c r="A5">
        <v>4</v>
      </c>
      <c r="B5">
        <v>15.72</v>
      </c>
      <c r="C5">
        <v>0.1</v>
      </c>
      <c r="D5">
        <v>4</v>
      </c>
    </row>
    <row r="6" spans="1:4" x14ac:dyDescent="0.3">
      <c r="A6">
        <v>5</v>
      </c>
      <c r="B6">
        <v>25.1</v>
      </c>
      <c r="C6">
        <v>0.1</v>
      </c>
      <c r="D6">
        <v>5</v>
      </c>
    </row>
    <row r="7" spans="1:4" x14ac:dyDescent="0.3">
      <c r="A7">
        <v>6</v>
      </c>
      <c r="B7">
        <v>34.533333333333331</v>
      </c>
      <c r="C7">
        <v>0.1</v>
      </c>
      <c r="D7">
        <v>6</v>
      </c>
    </row>
    <row r="8" spans="1:4" x14ac:dyDescent="0.3">
      <c r="A8">
        <v>7</v>
      </c>
      <c r="B8">
        <v>48.633333333333333</v>
      </c>
      <c r="C8">
        <v>0.1</v>
      </c>
      <c r="D8">
        <v>6</v>
      </c>
    </row>
    <row r="9" spans="1:4" x14ac:dyDescent="0.3">
      <c r="A9">
        <v>8</v>
      </c>
      <c r="B9">
        <v>60.8</v>
      </c>
      <c r="C9">
        <v>0.1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dist_v_time_gen</vt:lpstr>
      <vt:lpstr>dist_v_time</vt:lpstr>
      <vt:lpstr>Sheet3</vt:lpstr>
      <vt:lpstr>coffee_and_happiness</vt:lpstr>
      <vt:lpstr>dist_v_time_mat1</vt:lpstr>
      <vt:lpstr>dist_v_time_mat2</vt:lpstr>
      <vt:lpstr>calories_consumed_before</vt:lpstr>
      <vt:lpstr>error_bar_gen</vt:lpstr>
      <vt:lpstr>error_bar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Gibbons</dc:creator>
  <cp:lastModifiedBy>Andrew Gibbons</cp:lastModifiedBy>
  <dcterms:created xsi:type="dcterms:W3CDTF">2020-12-08T06:17:40Z</dcterms:created>
  <dcterms:modified xsi:type="dcterms:W3CDTF">2020-12-09T01:57:15Z</dcterms:modified>
</cp:coreProperties>
</file>