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Documents\Fundamentals_of_Data_Science\TFM\ACDC Dataset\2. Deeply Learned Features\"/>
    </mc:Choice>
  </mc:AlternateContent>
  <xr:revisionPtr revIDLastSave="0" documentId="13_ncr:1_{7C999E22-F7D7-456D-80D1-769E1C6B3FF9}" xr6:coauthVersionLast="45" xr6:coauthVersionMax="45" xr10:uidLastSave="{00000000-0000-0000-0000-000000000000}"/>
  <bookViews>
    <workbookView xWindow="-108" yWindow="-108" windowWidth="23256" windowHeight="12720" activeTab="4" xr2:uid="{184B50D7-B0B5-4187-9FC0-ABF070AB32AC}"/>
  </bookViews>
  <sheets>
    <sheet name="Short Format" sheetId="2" r:id="rId1"/>
    <sheet name="Long Format" sheetId="4" r:id="rId2"/>
    <sheet name="Fusion Short" sheetId="7" r:id="rId3"/>
    <sheet name="Fusion Long" sheetId="9" r:id="rId4"/>
    <sheet name="Summary 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9" l="1"/>
  <c r="G9" i="9"/>
  <c r="G8" i="9"/>
  <c r="G7" i="9"/>
  <c r="G6" i="9"/>
  <c r="G5" i="9"/>
  <c r="G4" i="9"/>
  <c r="G3" i="9"/>
  <c r="I7" i="4" l="1"/>
  <c r="I8" i="4"/>
  <c r="I6" i="4"/>
  <c r="G4" i="7" l="1"/>
  <c r="G5" i="7"/>
  <c r="G6" i="7"/>
  <c r="G7" i="7"/>
  <c r="G8" i="7"/>
  <c r="G9" i="7"/>
  <c r="G10" i="7"/>
  <c r="G3" i="7"/>
  <c r="I7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9" i="2"/>
</calcChain>
</file>

<file path=xl/sharedStrings.xml><?xml version="1.0" encoding="utf-8"?>
<sst xmlns="http://schemas.openxmlformats.org/spreadsheetml/2006/main" count="198" uniqueCount="65">
  <si>
    <t>Inception</t>
  </si>
  <si>
    <t>AlexNet</t>
  </si>
  <si>
    <t>Recall</t>
  </si>
  <si>
    <t>Precision</t>
  </si>
  <si>
    <t>Accuracy</t>
  </si>
  <si>
    <t>Class</t>
  </si>
  <si>
    <t>Modality</t>
  </si>
  <si>
    <t>Metric</t>
  </si>
  <si>
    <t>DCM</t>
  </si>
  <si>
    <t>HCM</t>
  </si>
  <si>
    <t>MINF</t>
  </si>
  <si>
    <t xml:space="preserve">NOR </t>
  </si>
  <si>
    <t>RV</t>
  </si>
  <si>
    <t>f1-score</t>
  </si>
  <si>
    <t xml:space="preserve">Late Merging </t>
  </si>
  <si>
    <t>precision recall f1-score support DCM 1.00 0.70 0.82 10 HCM 0.86 0.60 0.71 10 MINF 0.47 0.90 0.62 10 NOR 0.80 0.40 0.53 10 RV 0.75 0.90 0.82 10</t>
  </si>
  <si>
    <t>Majority Voting</t>
  </si>
  <si>
    <t>Using short Format</t>
  </si>
  <si>
    <t>SVC</t>
  </si>
  <si>
    <t>HCR+DLR</t>
  </si>
  <si>
    <t xml:space="preserve">SVC </t>
  </si>
  <si>
    <t>Late Merging</t>
  </si>
  <si>
    <t>HCR+DLR+MedInfo</t>
  </si>
  <si>
    <t>No med features selected</t>
  </si>
  <si>
    <t>AlexNet Dilated</t>
  </si>
  <si>
    <t>Model</t>
  </si>
  <si>
    <t>ML Model</t>
  </si>
  <si>
    <t>DL Model Features</t>
  </si>
  <si>
    <t>0.69 &amp; 0.71 &amp; 0.5 &amp; 1 &amp; 0.91</t>
  </si>
  <si>
    <t>0.9 &amp; 1 &amp; 0.5 &amp; 0.2 &amp; 1</t>
  </si>
  <si>
    <t>0.78 &amp; 0.83 &amp; 0.5 &amp; 0.33 &amp; 0.95</t>
  </si>
  <si>
    <t>0.75 &amp; 0.77 &amp; 0.71 &amp; 0.8 &amp; 0.77</t>
  </si>
  <si>
    <t>0.9 &amp; 1 &amp; 0.5 &amp; 0.4 &amp; 1</t>
  </si>
  <si>
    <t>0.82 &amp; 0.87 &amp; 0.59 &amp; 0.53 &amp; 0.87</t>
  </si>
  <si>
    <t xml:space="preserve"> &amp;  &amp;  &amp;  &amp; </t>
  </si>
  <si>
    <t xml:space="preserve">Class &amp;  &amp;  &amp;  &amp; </t>
  </si>
  <si>
    <t>DCM &amp; HCM &amp; MINF &amp; NOR  &amp; RV</t>
  </si>
  <si>
    <t>0.53 &amp; 0.91 &amp; 0.33 &amp; 1 &amp; 0.91</t>
  </si>
  <si>
    <t>1 &amp; 1 &amp; 0.2 &amp; 0.3 &amp; 1</t>
  </si>
  <si>
    <t>0.69 &amp; 0.95 &amp; 0.25 &amp; 0.46 &amp; 0.95</t>
  </si>
  <si>
    <t>0.71 &amp; 0.9 &amp; 0.6 &amp; 0.83 &amp; 0.9</t>
  </si>
  <si>
    <t>1 &amp; 0.9 &amp; 0.6 &amp; 0.5 &amp; 0.9</t>
  </si>
  <si>
    <t>0.83 &amp; 0.9 &amp; 0.6 &amp; 0.62 &amp; 0.9</t>
  </si>
  <si>
    <t>0.64 &amp; 0.82 &amp; 0.45 &amp; 1 &amp; 0.91</t>
  </si>
  <si>
    <t>0.9 &amp; 0.9 &amp; 0.5 &amp; 0.3 &amp; 1</t>
  </si>
  <si>
    <t>0.75 &amp; 0.86 &amp; 0.48 &amp; 0.46 &amp; 0.95</t>
  </si>
  <si>
    <t>0.64 &amp; 0.83 &amp; 0.5 &amp; 0.75 &amp; 0.83</t>
  </si>
  <si>
    <t>0.9 &amp; 1 &amp; 0.4 &amp; 0.3 &amp; 1</t>
  </si>
  <si>
    <t>0.75 &amp; 0.91 &amp; 0.44 &amp; 0.43 &amp; 0.91</t>
  </si>
  <si>
    <t>1 &amp; 1 &amp; 0.7 &amp; 0.6 &amp; 1</t>
  </si>
  <si>
    <t>SVC &amp; AlexNet Dilated &amp; HCR+DLR &amp; 0.84 \\</t>
  </si>
  <si>
    <t>SVC &amp; Inception &amp; HCR+DLR &amp; 0.78 \\</t>
  </si>
  <si>
    <t>SVC  &amp; AlexNet &amp; HCR+DLR &amp; 0.88 \\</t>
  </si>
  <si>
    <t>SVC  &amp; Late Merging &amp; HCR+DLR &amp; 0.84 \\</t>
  </si>
  <si>
    <t>SVC &amp; AlexNet Dilated &amp; HCR+DLR+MedInfo &amp; 0.84 \\</t>
  </si>
  <si>
    <t>SVC &amp; Inception &amp; HCR+DLR+MedInfo &amp; 0.78 \\</t>
  </si>
  <si>
    <t>SVC  &amp; AlexNet &amp; HCR+DLR+MedInfo &amp; 0.88 \\</t>
  </si>
  <si>
    <t>SVC  &amp; Late Merging &amp; HCR+DLR+MedInfo &amp; 0.84 \\</t>
  </si>
  <si>
    <t xml:space="preserve">AlexNet </t>
  </si>
  <si>
    <t xml:space="preserve">0.89 &amp; 0.89 &amp; 0.6 &amp; 0.4 &amp; 0.86 &amp; </t>
  </si>
  <si>
    <t xml:space="preserve">0.8 &amp; 0.8 &amp; 0.9 &amp; 0.4 &amp; 0.6 &amp; </t>
  </si>
  <si>
    <t xml:space="preserve">0.84 &amp; 0.84 &amp; 0.72 &amp; 0.4 &amp; 0.71 &amp; </t>
  </si>
  <si>
    <t>HCR</t>
  </si>
  <si>
    <t xml:space="preserve">DLR </t>
  </si>
  <si>
    <t>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</si>
</sst>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right"/>
    </xf>
    <xf numFmtId="2" fontId="1" fillId="2" borderId="10" xfId="0" applyNumberFormat="1" applyFont="1" applyFill="1" applyBorder="1" applyAlignment="1">
      <alignment horizontal="right"/>
    </xf>
    <xf numFmtId="2" fontId="1" fillId="2" borderId="11" xfId="0" applyNumberFormat="1" applyFont="1" applyFill="1" applyBorder="1" applyAlignment="1">
      <alignment horizontal="right"/>
    </xf>
    <xf numFmtId="0" fontId="2" fillId="2" borderId="14" xfId="0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right"/>
    </xf>
    <xf numFmtId="2" fontId="1" fillId="2" borderId="16" xfId="0" applyNumberFormat="1" applyFont="1" applyFill="1" applyBorder="1" applyAlignment="1">
      <alignment horizontal="right"/>
    </xf>
    <xf numFmtId="2" fontId="1" fillId="2" borderId="17" xfId="0" applyNumberFormat="1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2" fontId="1" fillId="2" borderId="5" xfId="0" applyNumberFormat="1" applyFont="1" applyFill="1" applyBorder="1" applyAlignment="1">
      <alignment horizontal="right"/>
    </xf>
    <xf numFmtId="2" fontId="1" fillId="2" borderId="6" xfId="0" applyNumberFormat="1" applyFont="1" applyFill="1" applyBorder="1" applyAlignment="1">
      <alignment horizontal="right"/>
    </xf>
    <xf numFmtId="0" fontId="1" fillId="2" borderId="20" xfId="0" applyFont="1" applyFill="1" applyBorder="1" applyAlignment="1">
      <alignment horizontal="center"/>
    </xf>
    <xf numFmtId="0" fontId="0" fillId="0" borderId="20" xfId="0" applyBorder="1"/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3" fillId="2" borderId="19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18" xfId="0" applyNumberFormat="1" applyFont="1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ACDC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'!$C$4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'!$D$3:$F$3</c:f>
              <c:strCache>
                <c:ptCount val="3"/>
                <c:pt idx="0">
                  <c:v>HCR</c:v>
                </c:pt>
                <c:pt idx="1">
                  <c:v>DLR </c:v>
                </c:pt>
                <c:pt idx="2">
                  <c:v>HCR+DLR</c:v>
                </c:pt>
              </c:strCache>
            </c:strRef>
          </c:cat>
          <c:val>
            <c:numRef>
              <c:f>'Summary '!$D$4:$F$4</c:f>
              <c:numCache>
                <c:formatCode>General</c:formatCode>
                <c:ptCount val="3"/>
                <c:pt idx="0">
                  <c:v>0.88</c:v>
                </c:pt>
                <c:pt idx="1">
                  <c:v>0.86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9-4C8C-8AFC-F5E8CD1C8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1292719"/>
        <c:axId val="1781085135"/>
      </c:barChart>
      <c:catAx>
        <c:axId val="17912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Modality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085135"/>
        <c:crosses val="autoZero"/>
        <c:auto val="1"/>
        <c:lblAlgn val="ctr"/>
        <c:lblOffset val="100"/>
        <c:noMultiLvlLbl val="0"/>
      </c:catAx>
      <c:valAx>
        <c:axId val="17810851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12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662940</xdr:colOff>
      <xdr:row>6</xdr:row>
      <xdr:rowOff>53340</xdr:rowOff>
    </xdr:from>
    <xdr:to>
      <xdr:col>6</xdr:col>
      <xdr:colOff>624840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4B7CB-B3D4-45CF-BA9E-2AC2C53A3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B0CF-7240-445C-9FAB-0EA25CAEA460}">
  <dimension ref="A1:J29"/>
  <sheetViews>
    <sheetView zoomScale="70" zoomScaleNormal="70" workbookViewId="0">
      <selection activeCell="G27" sqref="G27"/>
    </sheetView>
  </sheetViews>
  <sheetFormatPr baseColWidth="10" defaultRowHeight="14.4" x14ac:dyDescent="0.3"/>
  <cols>
    <col min="1" max="8" width="18.109375" customWidth="1"/>
    <col min="9" max="9" width="36.6640625" customWidth="1"/>
  </cols>
  <sheetData>
    <row r="1" spans="1:10" ht="18" x14ac:dyDescent="0.35">
      <c r="A1" s="2"/>
      <c r="B1" s="2"/>
      <c r="C1" s="25" t="s">
        <v>5</v>
      </c>
      <c r="D1" s="25"/>
      <c r="E1" s="25"/>
      <c r="F1" s="25"/>
      <c r="G1" s="25"/>
      <c r="H1" s="1"/>
    </row>
    <row r="2" spans="1:10" ht="18" x14ac:dyDescent="0.35">
      <c r="A2" s="3" t="s">
        <v>25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11</v>
      </c>
      <c r="G2" s="7" t="s">
        <v>12</v>
      </c>
      <c r="H2" s="7" t="s">
        <v>4</v>
      </c>
    </row>
    <row r="3" spans="1:10" ht="18" x14ac:dyDescent="0.35">
      <c r="A3" s="21" t="s">
        <v>0</v>
      </c>
      <c r="B3" s="8" t="s">
        <v>3</v>
      </c>
      <c r="C3" s="9">
        <v>0.53</v>
      </c>
      <c r="D3" s="10">
        <v>0.77</v>
      </c>
      <c r="E3" s="10">
        <v>1</v>
      </c>
      <c r="F3" s="10">
        <v>0.71</v>
      </c>
      <c r="G3" s="11">
        <v>0.9</v>
      </c>
      <c r="H3" s="26">
        <v>0.7</v>
      </c>
    </row>
    <row r="4" spans="1:10" ht="18" x14ac:dyDescent="0.35">
      <c r="A4" s="22"/>
      <c r="B4" s="12" t="s">
        <v>2</v>
      </c>
      <c r="C4" s="13">
        <v>1</v>
      </c>
      <c r="D4" s="14">
        <v>1</v>
      </c>
      <c r="E4" s="14">
        <v>0.1</v>
      </c>
      <c r="F4" s="14">
        <v>0.5</v>
      </c>
      <c r="G4" s="15">
        <v>0.9</v>
      </c>
      <c r="H4" s="27"/>
    </row>
    <row r="5" spans="1:10" ht="18" x14ac:dyDescent="0.35">
      <c r="A5" s="22"/>
      <c r="B5" s="12" t="s">
        <v>13</v>
      </c>
      <c r="C5" s="13">
        <v>0.69</v>
      </c>
      <c r="D5" s="14">
        <v>0.87</v>
      </c>
      <c r="E5" s="14">
        <v>0.18</v>
      </c>
      <c r="F5" s="14">
        <v>0.59</v>
      </c>
      <c r="G5" s="15">
        <v>0.9</v>
      </c>
      <c r="H5" s="28"/>
    </row>
    <row r="6" spans="1:10" ht="18" x14ac:dyDescent="0.35">
      <c r="A6" s="21" t="s">
        <v>1</v>
      </c>
      <c r="B6" s="8" t="s">
        <v>3</v>
      </c>
      <c r="C6" s="9">
        <v>0.83</v>
      </c>
      <c r="D6" s="10">
        <v>0.77</v>
      </c>
      <c r="E6" s="10">
        <v>0.88</v>
      </c>
      <c r="F6" s="10">
        <v>1</v>
      </c>
      <c r="G6" s="11">
        <v>0.91</v>
      </c>
      <c r="H6" s="26">
        <v>0.86</v>
      </c>
    </row>
    <row r="7" spans="1:10" ht="18" x14ac:dyDescent="0.35">
      <c r="A7" s="22"/>
      <c r="B7" s="12" t="s">
        <v>2</v>
      </c>
      <c r="C7" s="13">
        <v>1</v>
      </c>
      <c r="D7" s="14">
        <v>1</v>
      </c>
      <c r="E7" s="14">
        <v>0.7</v>
      </c>
      <c r="F7" s="14">
        <v>0.6</v>
      </c>
      <c r="G7" s="15">
        <v>1</v>
      </c>
      <c r="H7" s="27"/>
      <c r="I7" t="str">
        <f xml:space="preserve"> _xlfn.CONCAT(C7, " &amp; ", D7, " &amp; ",E7," &amp; ", F7, " &amp; ",  G7)</f>
        <v>1 &amp; 1 &amp; 0.7 &amp; 0.6 &amp; 1</v>
      </c>
      <c r="J7" t="s">
        <v>49</v>
      </c>
    </row>
    <row r="8" spans="1:10" ht="18" x14ac:dyDescent="0.35">
      <c r="A8" s="29"/>
      <c r="B8" s="4" t="s">
        <v>13</v>
      </c>
      <c r="C8" s="16">
        <v>0.91</v>
      </c>
      <c r="D8" s="17">
        <v>0.87</v>
      </c>
      <c r="E8" s="17">
        <v>0.78</v>
      </c>
      <c r="F8" s="17">
        <v>0.75</v>
      </c>
      <c r="G8" s="18">
        <v>0.95</v>
      </c>
      <c r="H8" s="28"/>
    </row>
    <row r="9" spans="1:10" ht="18" x14ac:dyDescent="0.35">
      <c r="A9" s="30" t="s">
        <v>24</v>
      </c>
      <c r="B9" s="8" t="s">
        <v>3</v>
      </c>
      <c r="C9" s="9">
        <v>0.69</v>
      </c>
      <c r="D9" s="10">
        <v>0.71</v>
      </c>
      <c r="E9" s="10">
        <v>0.5</v>
      </c>
      <c r="F9" s="10">
        <v>1</v>
      </c>
      <c r="G9" s="11">
        <v>0.91</v>
      </c>
      <c r="H9" s="23">
        <v>0.72</v>
      </c>
      <c r="I9" t="str">
        <f xml:space="preserve"> _xlfn.CONCAT(C9, " &amp; ", D9, " &amp; ",E9," &amp; ", F9, " &amp; ",  G9)</f>
        <v>0.69 &amp; 0.71 &amp; 0.5 &amp; 1 &amp; 0.91</v>
      </c>
      <c r="J9" t="s">
        <v>28</v>
      </c>
    </row>
    <row r="10" spans="1:10" ht="18" x14ac:dyDescent="0.35">
      <c r="A10" s="31"/>
      <c r="B10" s="12" t="s">
        <v>2</v>
      </c>
      <c r="C10" s="13">
        <v>0.9</v>
      </c>
      <c r="D10" s="14">
        <v>1</v>
      </c>
      <c r="E10" s="14">
        <v>0.5</v>
      </c>
      <c r="F10" s="14">
        <v>0.2</v>
      </c>
      <c r="G10" s="15">
        <v>1</v>
      </c>
      <c r="H10" s="24"/>
      <c r="I10" t="str">
        <f t="shared" ref="I10:I29" si="0" xml:space="preserve"> _xlfn.CONCAT(C10, " &amp; ", D10, " &amp; ",E10," &amp; ", F10, " &amp; ",  G10)</f>
        <v>0.9 &amp; 1 &amp; 0.5 &amp; 0.2 &amp; 1</v>
      </c>
      <c r="J10" t="s">
        <v>29</v>
      </c>
    </row>
    <row r="11" spans="1:10" ht="18" x14ac:dyDescent="0.35">
      <c r="A11" s="32"/>
      <c r="B11" s="4" t="s">
        <v>13</v>
      </c>
      <c r="C11" s="16">
        <v>0.78</v>
      </c>
      <c r="D11" s="17">
        <v>0.83</v>
      </c>
      <c r="E11" s="17">
        <v>0.5</v>
      </c>
      <c r="F11" s="17">
        <v>0.33</v>
      </c>
      <c r="G11" s="18">
        <v>0.95</v>
      </c>
      <c r="H11" s="33"/>
      <c r="I11" t="str">
        <f t="shared" si="0"/>
        <v>0.78 &amp; 0.83 &amp; 0.5 &amp; 0.33 &amp; 0.95</v>
      </c>
      <c r="J11" t="s">
        <v>30</v>
      </c>
    </row>
    <row r="12" spans="1:10" ht="18" x14ac:dyDescent="0.35">
      <c r="A12" s="21" t="s">
        <v>14</v>
      </c>
      <c r="B12" s="8" t="s">
        <v>3</v>
      </c>
      <c r="C12" s="9">
        <v>0.75</v>
      </c>
      <c r="D12" s="10">
        <v>0.77</v>
      </c>
      <c r="E12" s="10">
        <v>0.71</v>
      </c>
      <c r="F12" s="10">
        <v>0.8</v>
      </c>
      <c r="G12" s="11">
        <v>0.77</v>
      </c>
      <c r="H12" s="23">
        <v>0.76</v>
      </c>
      <c r="I12" t="str">
        <f t="shared" si="0"/>
        <v>0.75 &amp; 0.77 &amp; 0.71 &amp; 0.8 &amp; 0.77</v>
      </c>
      <c r="J12" t="s">
        <v>31</v>
      </c>
    </row>
    <row r="13" spans="1:10" ht="18" x14ac:dyDescent="0.35">
      <c r="A13" s="22"/>
      <c r="B13" s="12" t="s">
        <v>2</v>
      </c>
      <c r="C13" s="13">
        <v>0.9</v>
      </c>
      <c r="D13" s="14">
        <v>1</v>
      </c>
      <c r="E13" s="14">
        <v>0.5</v>
      </c>
      <c r="F13" s="14">
        <v>0.4</v>
      </c>
      <c r="G13" s="15">
        <v>1</v>
      </c>
      <c r="H13" s="24"/>
      <c r="I13" t="str">
        <f t="shared" si="0"/>
        <v>0.9 &amp; 1 &amp; 0.5 &amp; 0.4 &amp; 1</v>
      </c>
      <c r="J13" t="s">
        <v>32</v>
      </c>
    </row>
    <row r="14" spans="1:10" ht="18.600000000000001" thickBot="1" x14ac:dyDescent="0.4">
      <c r="A14" s="22"/>
      <c r="B14" s="12" t="s">
        <v>13</v>
      </c>
      <c r="C14" s="13">
        <v>0.82</v>
      </c>
      <c r="D14" s="14">
        <v>0.87</v>
      </c>
      <c r="E14" s="14">
        <v>0.59</v>
      </c>
      <c r="F14" s="14">
        <v>0.53</v>
      </c>
      <c r="G14" s="15">
        <v>0.87</v>
      </c>
      <c r="H14" s="24"/>
      <c r="I14" t="str">
        <f t="shared" si="0"/>
        <v>0.82 &amp; 0.87 &amp; 0.59 &amp; 0.53 &amp; 0.87</v>
      </c>
      <c r="J14" t="s">
        <v>33</v>
      </c>
    </row>
    <row r="15" spans="1:10" ht="15" thickBot="1" x14ac:dyDescent="0.35">
      <c r="A15" s="34"/>
      <c r="B15" s="35"/>
      <c r="C15" s="35"/>
      <c r="D15" s="35"/>
      <c r="E15" s="35"/>
      <c r="F15" s="35"/>
      <c r="G15" s="35"/>
      <c r="H15" s="36"/>
      <c r="I15" t="str">
        <f t="shared" si="0"/>
        <v xml:space="preserve"> &amp;  &amp;  &amp;  &amp; </v>
      </c>
      <c r="J15" t="s">
        <v>34</v>
      </c>
    </row>
    <row r="16" spans="1:10" ht="18" x14ac:dyDescent="0.35">
      <c r="A16" s="19"/>
      <c r="B16" s="19"/>
      <c r="C16" s="37" t="s">
        <v>5</v>
      </c>
      <c r="D16" s="37"/>
      <c r="E16" s="37"/>
      <c r="F16" s="37"/>
      <c r="G16" s="37"/>
      <c r="H16" s="20"/>
      <c r="I16" t="str">
        <f t="shared" si="0"/>
        <v xml:space="preserve">Class &amp;  &amp;  &amp;  &amp; </v>
      </c>
      <c r="J16" t="s">
        <v>35</v>
      </c>
    </row>
    <row r="17" spans="1:10" ht="18" x14ac:dyDescent="0.35">
      <c r="A17" s="3" t="s">
        <v>25</v>
      </c>
      <c r="B17" s="4" t="s">
        <v>7</v>
      </c>
      <c r="C17" s="5" t="s">
        <v>8</v>
      </c>
      <c r="D17" s="6" t="s">
        <v>9</v>
      </c>
      <c r="E17" s="6" t="s">
        <v>10</v>
      </c>
      <c r="F17" s="6" t="s">
        <v>11</v>
      </c>
      <c r="G17" s="7" t="s">
        <v>12</v>
      </c>
      <c r="H17" s="7" t="s">
        <v>4</v>
      </c>
      <c r="I17" t="str">
        <f t="shared" si="0"/>
        <v>DCM &amp; HCM &amp; MINF &amp; NOR  &amp; RV</v>
      </c>
      <c r="J17" t="s">
        <v>36</v>
      </c>
    </row>
    <row r="18" spans="1:10" ht="18" x14ac:dyDescent="0.35">
      <c r="A18" s="21" t="s">
        <v>0</v>
      </c>
      <c r="B18" s="8" t="s">
        <v>3</v>
      </c>
      <c r="C18" s="9">
        <v>0.53</v>
      </c>
      <c r="D18" s="10">
        <v>0.91</v>
      </c>
      <c r="E18" s="10">
        <v>0.33</v>
      </c>
      <c r="F18" s="10">
        <v>1</v>
      </c>
      <c r="G18" s="11">
        <v>0.91</v>
      </c>
      <c r="H18" s="26">
        <v>0.7</v>
      </c>
      <c r="I18" t="str">
        <f t="shared" si="0"/>
        <v>0.53 &amp; 0.91 &amp; 0.33 &amp; 1 &amp; 0.91</v>
      </c>
      <c r="J18" t="s">
        <v>37</v>
      </c>
    </row>
    <row r="19" spans="1:10" ht="18" x14ac:dyDescent="0.35">
      <c r="A19" s="22"/>
      <c r="B19" s="12" t="s">
        <v>2</v>
      </c>
      <c r="C19" s="13">
        <v>1</v>
      </c>
      <c r="D19" s="14">
        <v>1</v>
      </c>
      <c r="E19" s="14">
        <v>0.2</v>
      </c>
      <c r="F19" s="14">
        <v>0.3</v>
      </c>
      <c r="G19" s="15">
        <v>1</v>
      </c>
      <c r="H19" s="27"/>
      <c r="I19" t="str">
        <f t="shared" si="0"/>
        <v>1 &amp; 1 &amp; 0.2 &amp; 0.3 &amp; 1</v>
      </c>
      <c r="J19" t="s">
        <v>38</v>
      </c>
    </row>
    <row r="20" spans="1:10" ht="18" x14ac:dyDescent="0.35">
      <c r="A20" s="22"/>
      <c r="B20" s="12" t="s">
        <v>13</v>
      </c>
      <c r="C20" s="13">
        <v>0.69</v>
      </c>
      <c r="D20" s="14">
        <v>0.95</v>
      </c>
      <c r="E20" s="14">
        <v>0.25</v>
      </c>
      <c r="F20" s="14">
        <v>0.46</v>
      </c>
      <c r="G20" s="15">
        <v>0.95</v>
      </c>
      <c r="H20" s="28"/>
      <c r="I20" t="str">
        <f t="shared" si="0"/>
        <v>0.69 &amp; 0.95 &amp; 0.25 &amp; 0.46 &amp; 0.95</v>
      </c>
      <c r="J20" t="s">
        <v>39</v>
      </c>
    </row>
    <row r="21" spans="1:10" ht="18" x14ac:dyDescent="0.35">
      <c r="A21" s="21" t="s">
        <v>1</v>
      </c>
      <c r="B21" s="8" t="s">
        <v>3</v>
      </c>
      <c r="C21" s="9">
        <v>0.71</v>
      </c>
      <c r="D21" s="10">
        <v>0.9</v>
      </c>
      <c r="E21" s="10">
        <v>0.6</v>
      </c>
      <c r="F21" s="10">
        <v>0.83</v>
      </c>
      <c r="G21" s="11">
        <v>0.9</v>
      </c>
      <c r="H21" s="26">
        <v>0.78</v>
      </c>
      <c r="I21" t="str">
        <f t="shared" si="0"/>
        <v>0.71 &amp; 0.9 &amp; 0.6 &amp; 0.83 &amp; 0.9</v>
      </c>
      <c r="J21" t="s">
        <v>40</v>
      </c>
    </row>
    <row r="22" spans="1:10" ht="18" x14ac:dyDescent="0.35">
      <c r="A22" s="22"/>
      <c r="B22" s="12" t="s">
        <v>2</v>
      </c>
      <c r="C22" s="13">
        <v>1</v>
      </c>
      <c r="D22" s="14">
        <v>0.9</v>
      </c>
      <c r="E22" s="14">
        <v>0.6</v>
      </c>
      <c r="F22" s="14">
        <v>0.5</v>
      </c>
      <c r="G22" s="15">
        <v>0.9</v>
      </c>
      <c r="H22" s="27"/>
      <c r="I22" t="str">
        <f t="shared" si="0"/>
        <v>1 &amp; 0.9 &amp; 0.6 &amp; 0.5 &amp; 0.9</v>
      </c>
      <c r="J22" t="s">
        <v>41</v>
      </c>
    </row>
    <row r="23" spans="1:10" ht="18" x14ac:dyDescent="0.35">
      <c r="A23" s="29"/>
      <c r="B23" s="4" t="s">
        <v>13</v>
      </c>
      <c r="C23" s="16">
        <v>0.83</v>
      </c>
      <c r="D23" s="17">
        <v>0.9</v>
      </c>
      <c r="E23" s="17">
        <v>0.6</v>
      </c>
      <c r="F23" s="17">
        <v>0.62</v>
      </c>
      <c r="G23" s="18">
        <v>0.9</v>
      </c>
      <c r="H23" s="28"/>
      <c r="I23" t="str">
        <f t="shared" si="0"/>
        <v>0.83 &amp; 0.9 &amp; 0.6 &amp; 0.62 &amp; 0.9</v>
      </c>
      <c r="J23" t="s">
        <v>42</v>
      </c>
    </row>
    <row r="24" spans="1:10" ht="18" x14ac:dyDescent="0.35">
      <c r="A24" s="30" t="s">
        <v>24</v>
      </c>
      <c r="B24" s="8" t="s">
        <v>3</v>
      </c>
      <c r="C24" s="9">
        <v>0.64</v>
      </c>
      <c r="D24" s="10">
        <v>0.82</v>
      </c>
      <c r="E24" s="10">
        <v>0.45</v>
      </c>
      <c r="F24" s="10">
        <v>1</v>
      </c>
      <c r="G24" s="11">
        <v>0.91</v>
      </c>
      <c r="H24" s="23">
        <v>0.72</v>
      </c>
      <c r="I24" t="str">
        <f t="shared" si="0"/>
        <v>0.64 &amp; 0.82 &amp; 0.45 &amp; 1 &amp; 0.91</v>
      </c>
      <c r="J24" t="s">
        <v>43</v>
      </c>
    </row>
    <row r="25" spans="1:10" ht="18" x14ac:dyDescent="0.35">
      <c r="A25" s="31"/>
      <c r="B25" s="12" t="s">
        <v>2</v>
      </c>
      <c r="C25" s="13">
        <v>0.9</v>
      </c>
      <c r="D25" s="14">
        <v>0.9</v>
      </c>
      <c r="E25" s="14">
        <v>0.5</v>
      </c>
      <c r="F25" s="14">
        <v>0.3</v>
      </c>
      <c r="G25" s="15">
        <v>1</v>
      </c>
      <c r="H25" s="24"/>
      <c r="I25" t="str">
        <f t="shared" si="0"/>
        <v>0.9 &amp; 0.9 &amp; 0.5 &amp; 0.3 &amp; 1</v>
      </c>
      <c r="J25" t="s">
        <v>44</v>
      </c>
    </row>
    <row r="26" spans="1:10" ht="18" x14ac:dyDescent="0.35">
      <c r="A26" s="32"/>
      <c r="B26" s="4" t="s">
        <v>13</v>
      </c>
      <c r="C26" s="16">
        <v>0.75</v>
      </c>
      <c r="D26" s="17">
        <v>0.86</v>
      </c>
      <c r="E26" s="17">
        <v>0.48</v>
      </c>
      <c r="F26" s="17">
        <v>0.46</v>
      </c>
      <c r="G26" s="18">
        <v>0.95</v>
      </c>
      <c r="H26" s="33"/>
      <c r="I26" t="str">
        <f t="shared" si="0"/>
        <v>0.75 &amp; 0.86 &amp; 0.48 &amp; 0.46 &amp; 0.95</v>
      </c>
      <c r="J26" t="s">
        <v>45</v>
      </c>
    </row>
    <row r="27" spans="1:10" ht="18" x14ac:dyDescent="0.35">
      <c r="A27" s="21" t="s">
        <v>14</v>
      </c>
      <c r="B27" s="8" t="s">
        <v>3</v>
      </c>
      <c r="C27" s="9">
        <v>0.64</v>
      </c>
      <c r="D27" s="10">
        <v>0.83</v>
      </c>
      <c r="E27" s="10">
        <v>0.5</v>
      </c>
      <c r="F27" s="10">
        <v>0.75</v>
      </c>
      <c r="G27" s="11">
        <v>0.83</v>
      </c>
      <c r="H27" s="23">
        <v>0.72</v>
      </c>
      <c r="I27" t="str">
        <f t="shared" si="0"/>
        <v>0.64 &amp; 0.83 &amp; 0.5 &amp; 0.75 &amp; 0.83</v>
      </c>
      <c r="J27" t="s">
        <v>46</v>
      </c>
    </row>
    <row r="28" spans="1:10" ht="18" x14ac:dyDescent="0.35">
      <c r="A28" s="22"/>
      <c r="B28" s="12" t="s">
        <v>2</v>
      </c>
      <c r="C28" s="13">
        <v>0.9</v>
      </c>
      <c r="D28" s="14">
        <v>1</v>
      </c>
      <c r="E28" s="14">
        <v>0.4</v>
      </c>
      <c r="F28" s="14">
        <v>0.3</v>
      </c>
      <c r="G28" s="15">
        <v>1</v>
      </c>
      <c r="H28" s="24"/>
      <c r="I28" t="str">
        <f t="shared" si="0"/>
        <v>0.9 &amp; 1 &amp; 0.4 &amp; 0.3 &amp; 1</v>
      </c>
      <c r="J28" t="s">
        <v>47</v>
      </c>
    </row>
    <row r="29" spans="1:10" ht="18" x14ac:dyDescent="0.35">
      <c r="A29" s="29"/>
      <c r="B29" s="4" t="s">
        <v>13</v>
      </c>
      <c r="C29" s="16">
        <v>0.75</v>
      </c>
      <c r="D29" s="17">
        <v>0.91</v>
      </c>
      <c r="E29" s="17">
        <v>0.44</v>
      </c>
      <c r="F29" s="17">
        <v>0.43</v>
      </c>
      <c r="G29" s="18">
        <v>0.91</v>
      </c>
      <c r="H29" s="33"/>
      <c r="I29" t="str">
        <f t="shared" si="0"/>
        <v>0.75 &amp; 0.91 &amp; 0.44 &amp; 0.43 &amp; 0.91</v>
      </c>
      <c r="J29" t="s">
        <v>48</v>
      </c>
    </row>
  </sheetData>
  <mergeCells count="19">
    <mergeCell ref="A24:A26"/>
    <mergeCell ref="H24:H26"/>
    <mergeCell ref="A27:A29"/>
    <mergeCell ref="H27:H29"/>
    <mergeCell ref="A15:H15"/>
    <mergeCell ref="C16:G16"/>
    <mergeCell ref="A18:A20"/>
    <mergeCell ref="H18:H20"/>
    <mergeCell ref="A21:A23"/>
    <mergeCell ref="H21:H23"/>
    <mergeCell ref="A12:A14"/>
    <mergeCell ref="H12:H14"/>
    <mergeCell ref="C1:G1"/>
    <mergeCell ref="A3:A5"/>
    <mergeCell ref="H3:H5"/>
    <mergeCell ref="A6:A8"/>
    <mergeCell ref="H6:H8"/>
    <mergeCell ref="A9:A11"/>
    <mergeCell ref="H9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9905-EA0F-4D9D-ADB6-79495660E10B}">
  <dimension ref="A1:L21"/>
  <sheetViews>
    <sheetView zoomScaleNormal="100" workbookViewId="0">
      <selection activeCell="K19" sqref="K19"/>
    </sheetView>
  </sheetViews>
  <sheetFormatPr baseColWidth="10" defaultRowHeight="14.4" x14ac:dyDescent="0.3"/>
  <cols>
    <col min="1" max="8" width="18.109375" customWidth="1"/>
  </cols>
  <sheetData>
    <row r="1" spans="1:12" ht="18" x14ac:dyDescent="0.35">
      <c r="A1" s="2"/>
      <c r="B1" s="2"/>
      <c r="C1" s="25" t="s">
        <v>5</v>
      </c>
      <c r="D1" s="25"/>
      <c r="E1" s="25"/>
      <c r="F1" s="25"/>
      <c r="G1" s="25"/>
      <c r="H1" s="1"/>
    </row>
    <row r="2" spans="1:12" ht="18" x14ac:dyDescent="0.35">
      <c r="A2" s="3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11</v>
      </c>
      <c r="G2" s="7" t="s">
        <v>12</v>
      </c>
      <c r="H2" s="7" t="s">
        <v>4</v>
      </c>
    </row>
    <row r="3" spans="1:12" ht="18" x14ac:dyDescent="0.35">
      <c r="A3" s="21" t="s">
        <v>0</v>
      </c>
      <c r="B3" s="8" t="s">
        <v>3</v>
      </c>
      <c r="C3" s="9">
        <v>1</v>
      </c>
      <c r="D3" s="10">
        <v>0.86</v>
      </c>
      <c r="E3" s="10">
        <v>0.47</v>
      </c>
      <c r="F3" s="10">
        <v>0.8</v>
      </c>
      <c r="G3" s="11">
        <v>0.75</v>
      </c>
      <c r="H3" s="26">
        <v>0.7</v>
      </c>
    </row>
    <row r="4" spans="1:12" ht="18" x14ac:dyDescent="0.35">
      <c r="A4" s="22"/>
      <c r="B4" s="12" t="s">
        <v>2</v>
      </c>
      <c r="C4" s="13">
        <v>0.7</v>
      </c>
      <c r="D4" s="14">
        <v>0.6</v>
      </c>
      <c r="E4" s="14">
        <v>0.9</v>
      </c>
      <c r="F4" s="14">
        <v>0.4</v>
      </c>
      <c r="G4" s="15">
        <v>0.9</v>
      </c>
      <c r="H4" s="27"/>
    </row>
    <row r="5" spans="1:12" ht="18" x14ac:dyDescent="0.35">
      <c r="A5" s="22"/>
      <c r="B5" s="12" t="s">
        <v>13</v>
      </c>
      <c r="C5" s="13">
        <v>0.82</v>
      </c>
      <c r="D5" s="14">
        <v>0.71</v>
      </c>
      <c r="E5" s="14">
        <v>0.62</v>
      </c>
      <c r="F5" s="14">
        <v>0.53</v>
      </c>
      <c r="G5" s="15">
        <v>0.82</v>
      </c>
      <c r="H5" s="28"/>
    </row>
    <row r="6" spans="1:12" ht="18" x14ac:dyDescent="0.35">
      <c r="A6" s="21" t="s">
        <v>58</v>
      </c>
      <c r="B6" s="8" t="s">
        <v>3</v>
      </c>
      <c r="C6" s="9">
        <v>0.89</v>
      </c>
      <c r="D6" s="10">
        <v>0.89</v>
      </c>
      <c r="E6" s="10">
        <v>0.6</v>
      </c>
      <c r="F6" s="10">
        <v>0.4</v>
      </c>
      <c r="G6" s="11">
        <v>0.86</v>
      </c>
      <c r="H6" s="26">
        <v>0.7</v>
      </c>
      <c r="I6" t="str">
        <f>_xlfn.CONCAT(C6, " &amp; ", D6, " &amp; ", E6, " &amp; ", F6, " &amp; ", G6, " &amp; ")</f>
        <v xml:space="preserve">0.89 &amp; 0.89 &amp; 0.6 &amp; 0.4 &amp; 0.86 &amp; </v>
      </c>
      <c r="L6" t="s">
        <v>59</v>
      </c>
    </row>
    <row r="7" spans="1:12" ht="18" x14ac:dyDescent="0.35">
      <c r="A7" s="22"/>
      <c r="B7" s="12" t="s">
        <v>2</v>
      </c>
      <c r="C7" s="13">
        <v>0.8</v>
      </c>
      <c r="D7" s="14">
        <v>0.8</v>
      </c>
      <c r="E7" s="14">
        <v>0.9</v>
      </c>
      <c r="F7" s="14">
        <v>0.4</v>
      </c>
      <c r="G7" s="15">
        <v>0.6</v>
      </c>
      <c r="H7" s="27"/>
      <c r="I7" t="str">
        <f t="shared" ref="I7:I8" si="0">_xlfn.CONCAT(C7, " &amp; ", D7, " &amp; ", E7, " &amp; ", F7, " &amp; ", G7, " &amp; ")</f>
        <v xml:space="preserve">0.8 &amp; 0.8 &amp; 0.9 &amp; 0.4 &amp; 0.6 &amp; </v>
      </c>
      <c r="L7" t="s">
        <v>60</v>
      </c>
    </row>
    <row r="8" spans="1:12" ht="18" x14ac:dyDescent="0.35">
      <c r="A8" s="29"/>
      <c r="B8" s="4" t="s">
        <v>13</v>
      </c>
      <c r="C8" s="16">
        <v>0.84</v>
      </c>
      <c r="D8" s="17">
        <v>0.84</v>
      </c>
      <c r="E8" s="17">
        <v>0.72</v>
      </c>
      <c r="F8" s="17">
        <v>0.4</v>
      </c>
      <c r="G8" s="18">
        <v>0.71</v>
      </c>
      <c r="H8" s="28"/>
      <c r="I8" t="str">
        <f t="shared" si="0"/>
        <v xml:space="preserve">0.84 &amp; 0.84 &amp; 0.72 &amp; 0.4 &amp; 0.71 &amp; </v>
      </c>
      <c r="L8" t="s">
        <v>61</v>
      </c>
    </row>
    <row r="9" spans="1:12" ht="18" x14ac:dyDescent="0.35">
      <c r="A9" s="21" t="s">
        <v>1</v>
      </c>
      <c r="B9" s="8" t="s">
        <v>3</v>
      </c>
      <c r="C9" s="9">
        <v>0.73</v>
      </c>
      <c r="D9" s="10">
        <v>0.9</v>
      </c>
      <c r="E9" s="10">
        <v>0.57999999999999996</v>
      </c>
      <c r="F9" s="10">
        <v>0.75</v>
      </c>
      <c r="G9" s="11">
        <v>0.89</v>
      </c>
      <c r="H9" s="38">
        <v>0.76</v>
      </c>
    </row>
    <row r="10" spans="1:12" ht="18" x14ac:dyDescent="0.35">
      <c r="A10" s="22"/>
      <c r="B10" s="12" t="s">
        <v>2</v>
      </c>
      <c r="C10" s="13">
        <v>0.8</v>
      </c>
      <c r="D10" s="14">
        <v>0.9</v>
      </c>
      <c r="E10" s="14">
        <v>0.7</v>
      </c>
      <c r="F10" s="14">
        <v>0.6</v>
      </c>
      <c r="G10" s="15">
        <v>0.8</v>
      </c>
      <c r="H10" s="39"/>
    </row>
    <row r="11" spans="1:12" ht="18" x14ac:dyDescent="0.35">
      <c r="A11" s="29"/>
      <c r="B11" s="4" t="s">
        <v>13</v>
      </c>
      <c r="C11" s="16">
        <v>0.76</v>
      </c>
      <c r="D11" s="17">
        <v>0.9</v>
      </c>
      <c r="E11" s="17">
        <v>0.64</v>
      </c>
      <c r="F11" s="17">
        <v>0.67</v>
      </c>
      <c r="G11" s="18">
        <v>0.84</v>
      </c>
      <c r="H11" s="40"/>
    </row>
    <row r="12" spans="1:12" ht="18" x14ac:dyDescent="0.35">
      <c r="A12" s="21" t="s">
        <v>14</v>
      </c>
      <c r="B12" s="8" t="s">
        <v>3</v>
      </c>
      <c r="C12" s="9">
        <v>0.64</v>
      </c>
      <c r="D12" s="10">
        <v>1</v>
      </c>
      <c r="E12" s="10">
        <v>0.64</v>
      </c>
      <c r="F12" s="10">
        <v>0.75</v>
      </c>
      <c r="G12" s="11">
        <v>0.91</v>
      </c>
      <c r="H12" s="38">
        <v>0.78</v>
      </c>
    </row>
    <row r="13" spans="1:12" ht="18" x14ac:dyDescent="0.35">
      <c r="A13" s="22"/>
      <c r="B13" s="12" t="s">
        <v>2</v>
      </c>
      <c r="C13" s="13">
        <v>0.7</v>
      </c>
      <c r="D13" s="14">
        <v>0.9</v>
      </c>
      <c r="E13" s="14">
        <v>0.7</v>
      </c>
      <c r="F13" s="14">
        <v>0.6</v>
      </c>
      <c r="G13" s="15">
        <v>1</v>
      </c>
      <c r="H13" s="39"/>
    </row>
    <row r="14" spans="1:12" ht="18" x14ac:dyDescent="0.35">
      <c r="A14" s="29"/>
      <c r="B14" s="4" t="s">
        <v>13</v>
      </c>
      <c r="C14" s="16">
        <v>0.67</v>
      </c>
      <c r="D14" s="17">
        <v>0.95</v>
      </c>
      <c r="E14" s="17">
        <v>0.67</v>
      </c>
      <c r="F14" s="17">
        <v>0.67</v>
      </c>
      <c r="G14" s="18">
        <v>0.95</v>
      </c>
      <c r="H14" s="40"/>
    </row>
    <row r="18" spans="1:1" x14ac:dyDescent="0.3">
      <c r="A18" t="s">
        <v>16</v>
      </c>
    </row>
    <row r="21" spans="1:1" x14ac:dyDescent="0.3">
      <c r="A21" t="s">
        <v>15</v>
      </c>
    </row>
  </sheetData>
  <mergeCells count="9">
    <mergeCell ref="A12:A14"/>
    <mergeCell ref="H12:H14"/>
    <mergeCell ref="C1:G1"/>
    <mergeCell ref="A3:A5"/>
    <mergeCell ref="H3:H5"/>
    <mergeCell ref="A6:A8"/>
    <mergeCell ref="H6:H8"/>
    <mergeCell ref="A9:A11"/>
    <mergeCell ref="H9:H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417C-A908-4E1B-B504-7D10386D03B8}">
  <dimension ref="A1:G20"/>
  <sheetViews>
    <sheetView workbookViewId="0">
      <selection activeCell="B30" sqref="B30"/>
    </sheetView>
  </sheetViews>
  <sheetFormatPr baseColWidth="10" defaultRowHeight="14.4" x14ac:dyDescent="0.3"/>
  <cols>
    <col min="1" max="1" width="21.88671875" customWidth="1"/>
    <col min="2" max="2" width="22.33203125" customWidth="1"/>
    <col min="3" max="3" width="23.44140625" customWidth="1"/>
    <col min="4" max="4" width="14" customWidth="1"/>
    <col min="5" max="5" width="15.5546875" customWidth="1"/>
    <col min="7" max="7" width="46.21875" customWidth="1"/>
  </cols>
  <sheetData>
    <row r="1" spans="1:7" x14ac:dyDescent="0.3">
      <c r="A1" s="1" t="s">
        <v>17</v>
      </c>
      <c r="B1" s="1"/>
      <c r="C1" s="1"/>
      <c r="D1" s="1"/>
      <c r="E1" s="1"/>
    </row>
    <row r="2" spans="1:7" x14ac:dyDescent="0.3">
      <c r="A2" s="1" t="s">
        <v>26</v>
      </c>
      <c r="B2" s="1" t="s">
        <v>27</v>
      </c>
      <c r="C2" s="1" t="s">
        <v>6</v>
      </c>
      <c r="D2" s="1" t="s">
        <v>4</v>
      </c>
      <c r="E2" s="1"/>
    </row>
    <row r="3" spans="1:7" x14ac:dyDescent="0.3">
      <c r="A3" s="1" t="s">
        <v>18</v>
      </c>
      <c r="B3" s="1" t="s">
        <v>24</v>
      </c>
      <c r="C3" s="1" t="s">
        <v>19</v>
      </c>
      <c r="D3" s="1">
        <v>0.84</v>
      </c>
      <c r="E3" s="1"/>
      <c r="G3" t="str">
        <f>_xlfn.CONCAT(A3, " &amp; ", B3, " &amp; ", C3, " &amp; ", D3, " \\")</f>
        <v>SVC &amp; AlexNet Dilated &amp; HCR+DLR &amp; 0.84 \\</v>
      </c>
    </row>
    <row r="4" spans="1:7" x14ac:dyDescent="0.3">
      <c r="A4" s="1" t="s">
        <v>18</v>
      </c>
      <c r="B4" s="1" t="s">
        <v>0</v>
      </c>
      <c r="C4" s="1" t="s">
        <v>19</v>
      </c>
      <c r="D4" s="1">
        <v>0.78</v>
      </c>
      <c r="E4" s="1"/>
      <c r="G4" t="str">
        <f t="shared" ref="G4:G10" si="0">_xlfn.CONCAT(A4, " &amp; ", B4, " &amp; ", C4, " &amp; ", D4, " \\")</f>
        <v>SVC &amp; Inception &amp; HCR+DLR &amp; 0.78 \\</v>
      </c>
    </row>
    <row r="5" spans="1:7" x14ac:dyDescent="0.3">
      <c r="A5" s="1" t="s">
        <v>20</v>
      </c>
      <c r="B5" s="1" t="s">
        <v>1</v>
      </c>
      <c r="C5" s="1" t="s">
        <v>19</v>
      </c>
      <c r="D5" s="1">
        <v>0.88</v>
      </c>
      <c r="E5" s="1"/>
      <c r="G5" t="str">
        <f t="shared" si="0"/>
        <v>SVC  &amp; AlexNet &amp; HCR+DLR &amp; 0.88 \\</v>
      </c>
    </row>
    <row r="6" spans="1:7" x14ac:dyDescent="0.3">
      <c r="A6" s="1" t="s">
        <v>20</v>
      </c>
      <c r="B6" s="1" t="s">
        <v>21</v>
      </c>
      <c r="C6" s="1" t="s">
        <v>19</v>
      </c>
      <c r="D6" s="1">
        <v>0.84</v>
      </c>
      <c r="E6" s="1"/>
      <c r="G6" t="str">
        <f t="shared" si="0"/>
        <v>SVC  &amp; Late Merging &amp; HCR+DLR &amp; 0.84 \\</v>
      </c>
    </row>
    <row r="7" spans="1:7" x14ac:dyDescent="0.3">
      <c r="A7" s="1" t="s">
        <v>18</v>
      </c>
      <c r="B7" s="1" t="s">
        <v>24</v>
      </c>
      <c r="C7" s="1" t="s">
        <v>22</v>
      </c>
      <c r="D7" s="1">
        <v>0.84</v>
      </c>
      <c r="E7" s="41" t="s">
        <v>23</v>
      </c>
      <c r="G7" t="str">
        <f t="shared" si="0"/>
        <v>SVC &amp; AlexNet Dilated &amp; HCR+DLR+MedInfo &amp; 0.84 \\</v>
      </c>
    </row>
    <row r="8" spans="1:7" x14ac:dyDescent="0.3">
      <c r="A8" s="1" t="s">
        <v>18</v>
      </c>
      <c r="B8" s="1" t="s">
        <v>0</v>
      </c>
      <c r="C8" s="1" t="s">
        <v>22</v>
      </c>
      <c r="D8" s="1">
        <v>0.78</v>
      </c>
      <c r="E8" s="41"/>
      <c r="G8" t="str">
        <f t="shared" si="0"/>
        <v>SVC &amp; Inception &amp; HCR+DLR+MedInfo &amp; 0.78 \\</v>
      </c>
    </row>
    <row r="9" spans="1:7" x14ac:dyDescent="0.3">
      <c r="A9" s="1" t="s">
        <v>20</v>
      </c>
      <c r="B9" s="1" t="s">
        <v>1</v>
      </c>
      <c r="C9" s="1" t="s">
        <v>22</v>
      </c>
      <c r="D9" s="1">
        <v>0.88</v>
      </c>
      <c r="E9" s="41"/>
      <c r="G9" t="str">
        <f t="shared" si="0"/>
        <v>SVC  &amp; AlexNet &amp; HCR+DLR+MedInfo &amp; 0.88 \\</v>
      </c>
    </row>
    <row r="10" spans="1:7" x14ac:dyDescent="0.3">
      <c r="A10" s="1" t="s">
        <v>20</v>
      </c>
      <c r="B10" s="1" t="s">
        <v>21</v>
      </c>
      <c r="C10" s="1" t="s">
        <v>22</v>
      </c>
      <c r="D10" s="1">
        <v>0.84</v>
      </c>
      <c r="E10" s="41"/>
      <c r="G10" t="str">
        <f t="shared" si="0"/>
        <v>SVC  &amp; Late Merging &amp; HCR+DLR+MedInfo &amp; 0.84 \\</v>
      </c>
    </row>
    <row r="12" spans="1:7" x14ac:dyDescent="0.3">
      <c r="G12" t="s">
        <v>50</v>
      </c>
    </row>
    <row r="13" spans="1:7" x14ac:dyDescent="0.3">
      <c r="C13" t="s">
        <v>51</v>
      </c>
      <c r="G13" t="s">
        <v>51</v>
      </c>
    </row>
    <row r="14" spans="1:7" x14ac:dyDescent="0.3">
      <c r="C14" t="s">
        <v>52</v>
      </c>
      <c r="G14" t="s">
        <v>52</v>
      </c>
    </row>
    <row r="15" spans="1:7" x14ac:dyDescent="0.3">
      <c r="C15" t="s">
        <v>50</v>
      </c>
      <c r="G15" t="s">
        <v>53</v>
      </c>
    </row>
    <row r="16" spans="1:7" x14ac:dyDescent="0.3">
      <c r="C16" t="s">
        <v>53</v>
      </c>
      <c r="G16" t="s">
        <v>54</v>
      </c>
    </row>
    <row r="17" spans="3:7" x14ac:dyDescent="0.3">
      <c r="C17" t="s">
        <v>55</v>
      </c>
      <c r="G17" t="s">
        <v>55</v>
      </c>
    </row>
    <row r="18" spans="3:7" x14ac:dyDescent="0.3">
      <c r="C18" t="s">
        <v>56</v>
      </c>
      <c r="G18" t="s">
        <v>56</v>
      </c>
    </row>
    <row r="19" spans="3:7" x14ac:dyDescent="0.3">
      <c r="C19" t="s">
        <v>54</v>
      </c>
      <c r="G19" t="s">
        <v>57</v>
      </c>
    </row>
    <row r="20" spans="3:7" x14ac:dyDescent="0.3">
      <c r="C20" t="s">
        <v>57</v>
      </c>
    </row>
  </sheetData>
  <mergeCells count="1">
    <mergeCell ref="E7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22DB-0BA4-4301-9E34-86CB9387351C}">
  <dimension ref="A1:G20"/>
  <sheetViews>
    <sheetView workbookViewId="0">
      <selection activeCell="G21" sqref="G21"/>
    </sheetView>
  </sheetViews>
  <sheetFormatPr baseColWidth="10" defaultRowHeight="14.4" x14ac:dyDescent="0.3"/>
  <cols>
    <col min="1" max="1" width="19.5546875" customWidth="1"/>
    <col min="2" max="2" width="22.33203125" customWidth="1"/>
    <col min="3" max="3" width="23.44140625" customWidth="1"/>
    <col min="7" max="7" width="46.21875" customWidth="1"/>
  </cols>
  <sheetData>
    <row r="1" spans="1:7" x14ac:dyDescent="0.3">
      <c r="A1" t="s">
        <v>17</v>
      </c>
    </row>
    <row r="2" spans="1:7" x14ac:dyDescent="0.3">
      <c r="A2" t="s">
        <v>26</v>
      </c>
      <c r="B2" t="s">
        <v>27</v>
      </c>
      <c r="C2" t="s">
        <v>6</v>
      </c>
      <c r="D2" t="s">
        <v>4</v>
      </c>
    </row>
    <row r="3" spans="1:7" x14ac:dyDescent="0.3">
      <c r="A3" t="s">
        <v>18</v>
      </c>
      <c r="B3" t="s">
        <v>24</v>
      </c>
      <c r="C3" t="s">
        <v>19</v>
      </c>
      <c r="D3">
        <v>0.78</v>
      </c>
      <c r="G3" t="str">
        <f>_xlfn.CONCAT(A3, " &amp; ", B3, " &amp; ", C3, " &amp; ", D3, " \\")</f>
        <v>SVC &amp; AlexNet Dilated &amp; HCR+DLR &amp; 0.78 \\</v>
      </c>
    </row>
    <row r="4" spans="1:7" x14ac:dyDescent="0.3">
      <c r="A4" t="s">
        <v>18</v>
      </c>
      <c r="B4" t="s">
        <v>0</v>
      </c>
      <c r="C4" t="s">
        <v>19</v>
      </c>
      <c r="D4">
        <v>0.72</v>
      </c>
      <c r="G4" t="str">
        <f t="shared" ref="G4:G10" si="0">_xlfn.CONCAT(A4, " &amp; ", B4, " &amp; ", C4, " &amp; ", D4, " \\")</f>
        <v>SVC &amp; Inception &amp; HCR+DLR &amp; 0.72 \\</v>
      </c>
    </row>
    <row r="5" spans="1:7" x14ac:dyDescent="0.3">
      <c r="A5" t="s">
        <v>20</v>
      </c>
      <c r="B5" t="s">
        <v>1</v>
      </c>
      <c r="C5" t="s">
        <v>19</v>
      </c>
      <c r="D5">
        <v>0.88</v>
      </c>
      <c r="G5" t="str">
        <f t="shared" si="0"/>
        <v>SVC  &amp; AlexNet &amp; HCR+DLR &amp; 0.88 \\</v>
      </c>
    </row>
    <row r="6" spans="1:7" x14ac:dyDescent="0.3">
      <c r="A6" t="s">
        <v>20</v>
      </c>
      <c r="B6" t="s">
        <v>21</v>
      </c>
      <c r="C6" t="s">
        <v>19</v>
      </c>
      <c r="D6">
        <v>0.57999999999999996</v>
      </c>
      <c r="G6" t="str">
        <f t="shared" si="0"/>
        <v>SVC  &amp; Late Merging &amp; HCR+DLR &amp; 0.58 \\</v>
      </c>
    </row>
    <row r="7" spans="1:7" x14ac:dyDescent="0.3">
      <c r="A7" t="s">
        <v>18</v>
      </c>
      <c r="B7" t="s">
        <v>24</v>
      </c>
      <c r="C7" t="s">
        <v>22</v>
      </c>
      <c r="D7">
        <v>0.78</v>
      </c>
      <c r="E7" s="42" t="s">
        <v>23</v>
      </c>
      <c r="G7" t="str">
        <f t="shared" si="0"/>
        <v>SVC &amp; AlexNet Dilated &amp; HCR+DLR+MedInfo &amp; 0.78 \\</v>
      </c>
    </row>
    <row r="8" spans="1:7" x14ac:dyDescent="0.3">
      <c r="A8" t="s">
        <v>18</v>
      </c>
      <c r="B8" t="s">
        <v>0</v>
      </c>
      <c r="C8" t="s">
        <v>22</v>
      </c>
      <c r="D8">
        <v>0.72</v>
      </c>
      <c r="E8" s="42"/>
      <c r="G8" t="str">
        <f t="shared" si="0"/>
        <v>SVC &amp; Inception &amp; HCR+DLR+MedInfo &amp; 0.72 \\</v>
      </c>
    </row>
    <row r="9" spans="1:7" x14ac:dyDescent="0.3">
      <c r="A9" t="s">
        <v>20</v>
      </c>
      <c r="B9" t="s">
        <v>1</v>
      </c>
      <c r="C9" t="s">
        <v>22</v>
      </c>
      <c r="D9">
        <v>0.88</v>
      </c>
      <c r="E9" s="42"/>
      <c r="G9" t="str">
        <f t="shared" si="0"/>
        <v>SVC  &amp; AlexNet &amp; HCR+DLR+MedInfo &amp; 0.88 \\</v>
      </c>
    </row>
    <row r="10" spans="1:7" x14ac:dyDescent="0.3">
      <c r="A10" t="s">
        <v>20</v>
      </c>
      <c r="B10" t="s">
        <v>21</v>
      </c>
      <c r="C10" t="s">
        <v>22</v>
      </c>
      <c r="D10">
        <v>0.57999999999999996</v>
      </c>
      <c r="E10" s="42"/>
      <c r="G10" t="str">
        <f t="shared" si="0"/>
        <v>SVC  &amp; Late Merging &amp; HCR+DLR+MedInfo &amp; 0.58 \\</v>
      </c>
    </row>
    <row r="12" spans="1:7" x14ac:dyDescent="0.3">
      <c r="G12" t="s">
        <v>50</v>
      </c>
    </row>
    <row r="13" spans="1:7" x14ac:dyDescent="0.3">
      <c r="C13" t="s">
        <v>51</v>
      </c>
      <c r="G13" t="s">
        <v>51</v>
      </c>
    </row>
    <row r="14" spans="1:7" x14ac:dyDescent="0.3">
      <c r="C14" t="s">
        <v>52</v>
      </c>
      <c r="G14" t="s">
        <v>52</v>
      </c>
    </row>
    <row r="15" spans="1:7" x14ac:dyDescent="0.3">
      <c r="C15" t="s">
        <v>50</v>
      </c>
      <c r="G15" t="s">
        <v>53</v>
      </c>
    </row>
    <row r="16" spans="1:7" x14ac:dyDescent="0.3">
      <c r="C16" t="s">
        <v>53</v>
      </c>
      <c r="G16" t="s">
        <v>54</v>
      </c>
    </row>
    <row r="17" spans="3:7" x14ac:dyDescent="0.3">
      <c r="C17" t="s">
        <v>55</v>
      </c>
      <c r="G17" t="s">
        <v>55</v>
      </c>
    </row>
    <row r="18" spans="3:7" x14ac:dyDescent="0.3">
      <c r="C18" t="s">
        <v>56</v>
      </c>
      <c r="G18" t="s">
        <v>56</v>
      </c>
    </row>
    <row r="19" spans="3:7" x14ac:dyDescent="0.3">
      <c r="C19" t="s">
        <v>54</v>
      </c>
      <c r="G19" t="s">
        <v>57</v>
      </c>
    </row>
    <row r="20" spans="3:7" x14ac:dyDescent="0.3">
      <c r="C20" t="s">
        <v>57</v>
      </c>
    </row>
  </sheetData>
  <mergeCells count="1">
    <mergeCell ref="E7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AC63-7DDC-4A9B-9786-BC9E2F00D718}">
  <dimension ref="C3:F4"/>
  <sheetViews>
    <sheetView tabSelected="1" workbookViewId="0">
      <selection activeCell="J13" sqref="J13"/>
    </sheetView>
  </sheetViews>
  <sheetFormatPr baseColWidth="10" defaultRowHeight="14.4" x14ac:dyDescent="0.3"/>
  <sheetData>
    <row r="3" spans="3:6" x14ac:dyDescent="0.3">
      <c r="C3" s="1"/>
      <c r="D3" s="1" t="s">
        <v>62</v>
      </c>
      <c r="E3" s="1" t="s">
        <v>63</v>
      </c>
      <c r="F3" s="1" t="s">
        <v>19</v>
      </c>
    </row>
    <row r="4" spans="3:6" x14ac:dyDescent="0.3">
      <c r="C4" s="1" t="s">
        <v>64</v>
      </c>
      <c r="D4" s="1">
        <v>0.88</v>
      </c>
      <c r="E4" s="1">
        <v>0.86</v>
      </c>
      <c r="F4" s="1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Short Format</vt:lpstr>
      <vt:lpstr>Long Format</vt:lpstr>
      <vt:lpstr>Fusion Short</vt:lpstr>
      <vt:lpstr>Fusion Long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2020-08-05T11:11:53Z</dcterms:created>
  <dcterms:modified xsi:type="dcterms:W3CDTF">2020-08-26T12:27:06Z</dcterms:modified>
</cp:coreProperties>
</file>