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ne\Desktop\Data Science_05_07_22\Excel by Neha\Git\"/>
    </mc:Choice>
  </mc:AlternateContent>
  <xr:revisionPtr revIDLastSave="0" documentId="8_{053AD539-A9C1-4794-B285-C0F97A8B25EB}" xr6:coauthVersionLast="47" xr6:coauthVersionMax="47" xr10:uidLastSave="{00000000-0000-0000-0000-000000000000}"/>
  <bookViews>
    <workbookView xWindow="-120" yWindow="-120" windowWidth="20730" windowHeight="11160" xr2:uid="{4C07AE64-103B-4FA3-B783-094086307DBE}"/>
  </bookViews>
  <sheets>
    <sheet name="Count Blank" sheetId="3" r:id="rId1"/>
    <sheet name="Count.CountA" sheetId="2" r:id="rId2"/>
    <sheet name="Product" sheetId="1" r:id="rId3"/>
  </sheets>
  <externalReferences>
    <externalReference r:id="rId4"/>
    <externalReference r:id="rId5"/>
  </externalReferences>
  <definedNames>
    <definedName name="Key">'[1]Quiz - Right Answers'!$C$3:$Q$3</definedName>
    <definedName name="Receipts">[2]Quarter2!$C$2:$C$12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" i="3" l="1"/>
  <c r="E18" i="3"/>
  <c r="E16" i="3"/>
  <c r="F20" i="2"/>
  <c r="K19" i="2"/>
  <c r="I18" i="2"/>
  <c r="K18" i="2" s="1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J20" i="1"/>
  <c r="E20" i="1"/>
  <c r="J19" i="1"/>
  <c r="E19" i="1"/>
  <c r="J18" i="1"/>
  <c r="E18" i="1"/>
  <c r="J17" i="1"/>
  <c r="E17" i="1"/>
  <c r="J16" i="1"/>
  <c r="E16" i="1"/>
  <c r="J15" i="1"/>
  <c r="E15" i="1"/>
  <c r="J14" i="1"/>
  <c r="E14" i="1"/>
  <c r="J13" i="1"/>
  <c r="E13" i="1"/>
  <c r="J12" i="1"/>
  <c r="E12" i="1"/>
  <c r="J11" i="1"/>
  <c r="E11" i="1"/>
  <c r="J10" i="1"/>
  <c r="E10" i="1"/>
  <c r="J9" i="1"/>
  <c r="E9" i="1"/>
  <c r="J8" i="1"/>
  <c r="E8" i="1"/>
  <c r="J7" i="1"/>
  <c r="E7" i="1"/>
  <c r="J6" i="1"/>
  <c r="E6" i="1"/>
  <c r="J5" i="1"/>
  <c r="E5" i="1"/>
  <c r="J4" i="1"/>
  <c r="E4" i="1"/>
</calcChain>
</file>

<file path=xl/sharedStrings.xml><?xml version="1.0" encoding="utf-8"?>
<sst xmlns="http://schemas.openxmlformats.org/spreadsheetml/2006/main" count="91" uniqueCount="38">
  <si>
    <t>Numbers</t>
  </si>
  <si>
    <t>Product</t>
  </si>
  <si>
    <t>Column1</t>
  </si>
  <si>
    <t>Wattage</t>
  </si>
  <si>
    <t>Life Hours</t>
  </si>
  <si>
    <t>Brand</t>
  </si>
  <si>
    <t>Unit Cost</t>
  </si>
  <si>
    <t>Box Quantity</t>
  </si>
  <si>
    <t>Boxes In Stock</t>
  </si>
  <si>
    <t>Value Of Stock</t>
  </si>
  <si>
    <t>Count</t>
  </si>
  <si>
    <t>CountA</t>
  </si>
  <si>
    <t>Bulb</t>
  </si>
  <si>
    <t>Horizon</t>
  </si>
  <si>
    <t>Neon</t>
  </si>
  <si>
    <t>Spot</t>
  </si>
  <si>
    <t>Other</t>
  </si>
  <si>
    <t>Sunbeam</t>
  </si>
  <si>
    <t>unknown</t>
  </si>
  <si>
    <t>Admin</t>
  </si>
  <si>
    <t>Accounts</t>
  </si>
  <si>
    <t>Production</t>
  </si>
  <si>
    <t>Personnel</t>
  </si>
  <si>
    <t>Factory 1</t>
  </si>
  <si>
    <t>Y</t>
  </si>
  <si>
    <t>N</t>
  </si>
  <si>
    <t>Factory 2</t>
  </si>
  <si>
    <t>Factory 3</t>
  </si>
  <si>
    <t>Factory 4</t>
  </si>
  <si>
    <t>Factory 5</t>
  </si>
  <si>
    <t>Factory 6</t>
  </si>
  <si>
    <t>Factory 7</t>
  </si>
  <si>
    <t>Factory 8</t>
  </si>
  <si>
    <t>Factory 9</t>
  </si>
  <si>
    <t>Factory 10</t>
  </si>
  <si>
    <t xml:space="preserve">Votes not vet registered : </t>
  </si>
  <si>
    <t xml:space="preserve">Votes for Yes : </t>
  </si>
  <si>
    <t xml:space="preserve">Votes for No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</si>
</sst>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1"/>
        <bgColor indexed="64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3" fillId="2" borderId="0" applyNumberFormat="0" applyFont="0" applyBorder="0" applyAlignment="0" applyProtection="0"/>
    <xf numFmtId="0" fontId="3" fillId="4" borderId="0" applyNumberFormat="0" applyFont="0" applyBorder="0" applyAlignment="0" applyProtection="0"/>
  </cellStyleXfs>
  <cellXfs count="26">
    <xf numFmtId="0" fontId="0" fillId="0" borderId="0" xfId="0"/>
    <xf numFmtId="0" fontId="1" fillId="3" borderId="1" xfId="1" applyFont="1" applyFill="1" applyBorder="1" applyAlignment="1">
      <alignment horizontal="left"/>
    </xf>
    <xf numFmtId="0" fontId="1" fillId="3" borderId="2" xfId="1" applyFont="1" applyFill="1" applyBorder="1" applyAlignment="1">
      <alignment horizontal="left"/>
    </xf>
    <xf numFmtId="0" fontId="1" fillId="3" borderId="3" xfId="1" applyFont="1" applyFill="1" applyBorder="1" applyAlignment="1">
      <alignment horizontal="left"/>
    </xf>
    <xf numFmtId="0" fontId="1" fillId="3" borderId="4" xfId="1" applyFont="1" applyFill="1" applyBorder="1" applyAlignment="1">
      <alignment horizontal="left"/>
    </xf>
    <xf numFmtId="0" fontId="1" fillId="3" borderId="5" xfId="1" applyFont="1" applyFill="1" applyBorder="1" applyAlignment="1">
      <alignment horizontal="left"/>
    </xf>
    <xf numFmtId="0" fontId="1" fillId="3" borderId="6" xfId="1" applyFont="1" applyFill="1" applyBorder="1" applyAlignment="1">
      <alignment horizontal="left"/>
    </xf>
    <xf numFmtId="0" fontId="4" fillId="5" borderId="3" xfId="2" applyFont="1" applyFill="1" applyBorder="1" applyAlignment="1">
      <alignment horizontal="center"/>
    </xf>
    <xf numFmtId="0" fontId="4" fillId="5" borderId="2" xfId="2" applyFont="1" applyFill="1" applyBorder="1" applyAlignment="1">
      <alignment horizontal="center"/>
    </xf>
    <xf numFmtId="0" fontId="4" fillId="5" borderId="1" xfId="2" applyFont="1" applyFill="1" applyBorder="1" applyAlignment="1">
      <alignment horizontal="center"/>
    </xf>
    <xf numFmtId="1" fontId="4" fillId="5" borderId="3" xfId="2" applyNumberFormat="1" applyFont="1" applyFill="1" applyBorder="1" applyAlignment="1">
      <alignment horizontal="center"/>
    </xf>
    <xf numFmtId="1" fontId="4" fillId="5" borderId="2" xfId="2" applyNumberFormat="1" applyFont="1" applyFill="1" applyBorder="1" applyAlignment="1">
      <alignment horizontal="center"/>
    </xf>
    <xf numFmtId="1" fontId="4" fillId="5" borderId="7" xfId="2" applyNumberFormat="1" applyFont="1" applyFill="1" applyBorder="1" applyAlignment="1">
      <alignment horizontal="center"/>
    </xf>
    <xf numFmtId="1" fontId="4" fillId="5" borderId="8" xfId="2" applyNumberFormat="1" applyFont="1" applyFill="1" applyBorder="1" applyAlignment="1">
      <alignment horizontal="center"/>
    </xf>
    <xf numFmtId="0" fontId="4" fillId="5" borderId="9" xfId="2" applyFont="1" applyFill="1" applyBorder="1" applyAlignment="1">
      <alignment horizontal="center"/>
    </xf>
    <xf numFmtId="0" fontId="1" fillId="3" borderId="3" xfId="0" applyFon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/>
    </xf>
    <xf numFmtId="0" fontId="0" fillId="6" borderId="3" xfId="0" applyFill="1" applyBorder="1" applyAlignment="1">
      <alignment horizontal="left"/>
    </xf>
    <xf numFmtId="0" fontId="0" fillId="7" borderId="3" xfId="0" applyFill="1" applyBorder="1" applyAlignment="1">
      <alignment horizontal="left"/>
    </xf>
    <xf numFmtId="0" fontId="2" fillId="0" borderId="0" xfId="0" applyFont="1"/>
    <xf numFmtId="0" fontId="1" fillId="3" borderId="3" xfId="1" applyFont="1" applyFill="1" applyBorder="1" applyAlignment="1">
      <alignment horizontal="center"/>
    </xf>
    <xf numFmtId="0" fontId="0" fillId="2" borderId="1" xfId="1" applyFont="1" applyBorder="1" applyAlignment="1">
      <alignment horizontal="left"/>
    </xf>
    <xf numFmtId="0" fontId="2" fillId="2" borderId="2" xfId="1" applyFont="1" applyBorder="1" applyAlignment="1">
      <alignment horizontal="left"/>
    </xf>
    <xf numFmtId="0" fontId="2" fillId="0" borderId="0" xfId="0" applyFont="1" applyAlignment="1">
      <alignment horizontal="left"/>
    </xf>
  </cellXfs>
  <cellStyles count="3">
    <cellStyle name="GreyOrWhite" xfId="1" xr:uid="{42F9E653-B9FF-462B-9D73-6AA8C0270041}"/>
    <cellStyle name="Normal" xfId="0" builtinId="0"/>
    <cellStyle name="Yellow" xfId="2" xr:uid="{755AD5D9-5A06-453C-B666-3C8E2BB047DE}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104775</xdr:colOff>
      <xdr:row>3</xdr:row>
      <xdr:rowOff>9525</xdr:rowOff>
    </xdr:from>
    <xdr:to>
      <xdr:col>19</xdr:col>
      <xdr:colOff>190500</xdr:colOff>
      <xdr:row>7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F7D5AA7-D010-49AE-9093-F7A05FBA38E3}"/>
            </a:ext>
          </a:extLst>
        </xdr:cNvPr>
        <xdr:cNvSpPr txBox="1"/>
      </xdr:nvSpPr>
      <xdr:spPr>
        <a:xfrm>
          <a:off x="10067925" y="581025"/>
          <a:ext cx="313372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Count:</a:t>
          </a:r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What Does It Do ?</a:t>
          </a:r>
        </a:p>
        <a:p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function counts the number of numeric entries in a list.</a:t>
          </a:r>
        </a:p>
        <a:p>
          <a:r>
            <a:rPr lang="en-IN">
              <a:solidFill>
                <a:srgbClr val="FF0000"/>
              </a:solidFill>
            </a:rPr>
            <a:t> </a:t>
          </a:r>
          <a:r>
            <a:rPr lang="en-IN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It will ignore blanks, text and errors.</a:t>
          </a:r>
          <a:r>
            <a:rPr lang="en-IN">
              <a:solidFill>
                <a:srgbClr val="FF0000"/>
              </a:solidFill>
            </a:rPr>
            <a:t> </a:t>
          </a:r>
          <a:endParaRPr lang="en-IN" sz="1100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104775</xdr:colOff>
      <xdr:row>8</xdr:row>
      <xdr:rowOff>133350</xdr:rowOff>
    </xdr:from>
    <xdr:to>
      <xdr:col>19</xdr:col>
      <xdr:colOff>219075</xdr:colOff>
      <xdr:row>13</xdr:row>
      <xdr:rowOff>123825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5D7D289-4FA5-4496-9327-71671A2BC532}"/>
            </a:ext>
          </a:extLst>
        </xdr:cNvPr>
        <xdr:cNvSpPr txBox="1"/>
      </xdr:nvSpPr>
      <xdr:spPr>
        <a:xfrm>
          <a:off x="10067925" y="1657350"/>
          <a:ext cx="3162300" cy="942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CountA: What Does It Do ?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function counts the number of numeric or text entries in a list</a:t>
          </a:r>
          <a:r>
            <a:rPr lang="en-I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Errors.</a:t>
          </a:r>
          <a:endParaRPr lang="en-IN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>
              <a:solidFill>
                <a:srgbClr val="FF0000"/>
              </a:solidFill>
            </a:rPr>
            <a:t> </a:t>
          </a:r>
          <a:r>
            <a:rPr lang="en-IN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It will ignore blanks.</a:t>
          </a:r>
          <a:r>
            <a:rPr lang="en-IN">
              <a:solidFill>
                <a:srgbClr val="FF0000"/>
              </a:solidFill>
            </a:rPr>
            <a:t> </a:t>
          </a:r>
          <a:endParaRPr lang="en-IN" sz="1100">
            <a:solidFill>
              <a:srgbClr val="FF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esktop/ExcelR%20Training%20Documents/EXCEL/Excel/Advance%20Brainstorming%20Microsoft%20Excel-101-macr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une/Desktop/Data%20Science_05_07_22/Excel%20by%20Neha/Excel_Trainer_Neha%20Jh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s"/>
      <sheetName val="Get Operator Details"/>
      <sheetName val="Top 3 Paid Employees"/>
      <sheetName val="Name Extraction"/>
      <sheetName val="Get Employee Details"/>
      <sheetName val="Score Description"/>
      <sheetName val="Day wise Total Calls"/>
      <sheetName val="Name Split Alphabetically"/>
      <sheetName val="Short Name"/>
      <sheetName val="Word Count"/>
      <sheetName val="Get Department"/>
      <sheetName val="Current Month's Birthday"/>
      <sheetName val="Top 2 Salary - Each Employee"/>
      <sheetName val="Quiz - Right Answers"/>
      <sheetName val="Random Departments"/>
      <sheetName val="Employee Count"/>
      <sheetName val="Mark Sheet"/>
      <sheetName val="Date Information"/>
      <sheetName val="Alphanumeric Calculation"/>
      <sheetName val="Conditional Formatting-Pattern"/>
      <sheetName val="Transit Information"/>
      <sheetName val="Date Add"/>
      <sheetName val="Students Rank"/>
      <sheetName val="Highlight Repitions"/>
      <sheetName val="Bonus Calculation"/>
      <sheetName val="Headcount and Salary"/>
      <sheetName val="Telephone Number"/>
      <sheetName val="Students Report Sheet"/>
      <sheetName val="Floor Hours"/>
      <sheetName val="Count CAPITAL Letters"/>
      <sheetName val="Movie Rating"/>
      <sheetName val="Yearly Sales"/>
      <sheetName val="Extract DATE"/>
      <sheetName val="SALES Summary"/>
      <sheetName val="GRADE Calculation"/>
      <sheetName val="Filter CAPITAL Names"/>
      <sheetName val="Highlight Actual Duplicates"/>
      <sheetName val="Attendance Summary"/>
      <sheetName val="Highlight Employee Names"/>
      <sheetName val="Weekly Call Details"/>
      <sheetName val="First Day"/>
      <sheetName val="Case Sensitive Lookup"/>
      <sheetName val="SUM Individual Numbers"/>
      <sheetName val="Score Status"/>
      <sheetName val="Filter on Intervals"/>
      <sheetName val="Count Alphabet"/>
      <sheetName val="Selected Department Information"/>
      <sheetName val="Extract Points"/>
      <sheetName val="Periodic Sales Calculation"/>
      <sheetName val="Book Printing Cost"/>
      <sheetName val="Employee of the Month"/>
      <sheetName val="Automate Serial Number"/>
      <sheetName val="Order Summary"/>
      <sheetName val="Data Validation - Mixed"/>
      <sheetName val="Call Quality Scores"/>
      <sheetName val="Omissions on Master List"/>
      <sheetName val="Bill Description"/>
      <sheetName val="Multiple Source Data"/>
      <sheetName val="Quarterly Expense Summary"/>
      <sheetName val="Project Duration"/>
      <sheetName val="Regional Sales Consolidation"/>
      <sheetName val="Delhi"/>
      <sheetName val="Mumbai"/>
      <sheetName val="Pune"/>
      <sheetName val="Kolkata"/>
      <sheetName val="Bokaro"/>
      <sheetName val="Chennai"/>
      <sheetName val="Credit Card Spent Analysis"/>
      <sheetName val="Check Decimal"/>
      <sheetName val="Course Fee Calculation"/>
      <sheetName val="Alphanumeric Magic"/>
      <sheetName val="Restricted Formulas"/>
      <sheetName val="Auto Rank Calculation"/>
      <sheetName val="Irritating Round"/>
      <sheetName val="Total Working Hours"/>
      <sheetName val="Excluding Items Calculation"/>
      <sheetName val="Project Timeline"/>
      <sheetName val="Decimal Conversion"/>
      <sheetName val="Filter"/>
      <sheetName val="Simple Sum"/>
      <sheetName val="Unique count"/>
      <sheetName val="Autocorrection"/>
      <sheetName val="Vlookup with row"/>
      <sheetName val="Unique name"/>
      <sheetName val="Salefetch"/>
      <sheetName val="Count"/>
      <sheetName val="Min&amp;max"/>
      <sheetName val="text"/>
      <sheetName val="Round function"/>
      <sheetName val="Date"/>
      <sheetName val="Time"/>
      <sheetName val="Misc"/>
      <sheetName val="Pivot"/>
      <sheetName val="Count Rows"/>
      <sheetName val="Count-Hours"/>
      <sheetName val="Special Character"/>
      <sheetName val="Sum Things"/>
      <sheetName val="Sum in cell"/>
      <sheetName val="Reversal"/>
      <sheetName val="Streak"/>
      <sheetName val="Can't Solve Challenge"/>
      <sheetName val="Get Names Unindentifi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3">
          <cell r="C3" t="str">
            <v>A</v>
          </cell>
          <cell r="D3" t="str">
            <v>B</v>
          </cell>
          <cell r="E3" t="str">
            <v>B</v>
          </cell>
          <cell r="F3" t="str">
            <v>C</v>
          </cell>
          <cell r="G3" t="str">
            <v>A</v>
          </cell>
          <cell r="H3" t="str">
            <v>D</v>
          </cell>
          <cell r="I3" t="str">
            <v>D</v>
          </cell>
          <cell r="J3" t="str">
            <v>A</v>
          </cell>
          <cell r="K3" t="str">
            <v>B</v>
          </cell>
          <cell r="L3" t="str">
            <v>D</v>
          </cell>
          <cell r="M3" t="str">
            <v>C</v>
          </cell>
          <cell r="N3" t="str">
            <v>B</v>
          </cell>
          <cell r="O3" t="str">
            <v>A</v>
          </cell>
          <cell r="P3" t="str">
            <v>B</v>
          </cell>
          <cell r="Q3" t="str">
            <v>D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cel (2)"/>
      <sheetName val="Excel"/>
      <sheetName val="Sum"/>
      <sheetName val="SumIF"/>
      <sheetName val="SumIFS"/>
      <sheetName val="DSUM"/>
      <sheetName val="Avg"/>
      <sheetName val="AvgIF.IFS"/>
      <sheetName val="AvgIFS Report"/>
      <sheetName val="Product"/>
      <sheetName val="Count.CountA"/>
      <sheetName val="Count Blank"/>
      <sheetName val="Vlook up Data"/>
      <sheetName val="Vlook up Function"/>
      <sheetName val="Vlook up with Tricks"/>
      <sheetName val="Nested Vlook up"/>
      <sheetName val="Concat"/>
      <sheetName val="Lookup"/>
      <sheetName val="H - Lookup"/>
      <sheetName val="Left Right Len Find "/>
      <sheetName val="Substitue AND OR"/>
      <sheetName val="Max, Min, Large, Small, IF"/>
      <sheetName val=" Extract DATE, MID, LEFT,Right"/>
      <sheetName val="Conditional Formatting"/>
      <sheetName val="SumIFS vs CountIFS"/>
      <sheetName val="Upper &amp; Lower &amp; Exact"/>
      <sheetName val="Extract Data- Text to Col.FF"/>
      <sheetName val="Vlookup -Multiple Source Data"/>
      <sheetName val="Trim, Clean,Len"/>
      <sheetName val="Data Validation"/>
      <sheetName val="Index Match"/>
      <sheetName val="RANK RAND RANDBETWEEN INDIRECT"/>
      <sheetName val="Text, Today, Now, Hour, Year"/>
      <sheetName val="WorkDay"/>
      <sheetName val="Text"/>
      <sheetName val="Charts"/>
      <sheetName val="Gantt Charts"/>
      <sheetName val="Line vs Area"/>
      <sheetName val="Radar Chart"/>
      <sheetName val="Quarter1"/>
      <sheetName val="Quarter2"/>
      <sheetName val="Quarter3"/>
      <sheetName val="Consilidation"/>
      <sheetName val="Max IF &amp; Large If"/>
      <sheetName val="Trick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>
        <row r="2">
          <cell r="C2">
            <v>214</v>
          </cell>
        </row>
        <row r="3">
          <cell r="C3">
            <v>354</v>
          </cell>
        </row>
        <row r="4">
          <cell r="C4">
            <v>356</v>
          </cell>
        </row>
        <row r="5">
          <cell r="C5">
            <v>104</v>
          </cell>
        </row>
        <row r="6">
          <cell r="C6">
            <v>834</v>
          </cell>
        </row>
        <row r="7">
          <cell r="C7">
            <v>282</v>
          </cell>
        </row>
        <row r="8">
          <cell r="C8">
            <v>930</v>
          </cell>
        </row>
        <row r="9">
          <cell r="C9">
            <v>803</v>
          </cell>
        </row>
        <row r="10">
          <cell r="C10">
            <v>470</v>
          </cell>
        </row>
        <row r="11">
          <cell r="C11">
            <v>373</v>
          </cell>
        </row>
        <row r="12">
          <cell r="C12">
            <v>130</v>
          </cell>
        </row>
      </sheetData>
      <sheetData sheetId="41"/>
      <sheetData sheetId="42"/>
      <sheetData sheetId="43"/>
      <sheetData sheetId="4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CFDC3A-3A30-469C-98EC-DA4885DC768C}" name="Table4" displayName="Table4" ref="H3:J20" totalsRowShown="0" headerRowBorderDxfId="4" tableBorderDxfId="5" totalsRowBorderDxfId="3">
  <autoFilter ref="H3:J20" xr:uid="{C92F9CD1-2785-427E-B5EC-CB901FC11E0D}"/>
  <tableColumns count="3">
    <tableColumn id="1" xr3:uid="{C5E2CB04-A78D-4E9C-9CF9-17B5964A28B6}" name="Numbers" dataDxfId="2" dataCellStyle="Yellow"/>
    <tableColumn id="2" xr3:uid="{E17B57CA-C282-4500-8783-91598F1106FC}" name="Column1" dataDxfId="1" dataCellStyle="Yellow"/>
    <tableColumn id="3" xr3:uid="{D181F97F-9D06-47EC-9617-822FF84DF9C9}" name="Product" dataDxfId="0" dataCellStyle="Yellow">
      <calculatedColumnFormula>PRODUCT(Table4[[#This Row],[Numbers]],Table4[[#This Row],[Column1]])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78992-7C65-40BB-9FB8-19C0DA574C5C}">
  <dimension ref="C3:G20"/>
  <sheetViews>
    <sheetView showGridLines="0" tabSelected="1" topLeftCell="A2" workbookViewId="0">
      <selection activeCell="E20" sqref="E20"/>
    </sheetView>
  </sheetViews>
  <sheetFormatPr defaultRowHeight="15" x14ac:dyDescent="0.25"/>
  <cols>
    <col min="1" max="3" width="9.140625" style="21"/>
    <col min="4" max="4" width="24.28515625" style="21" bestFit="1" customWidth="1"/>
    <col min="5" max="5" width="11.28515625" style="21" bestFit="1" customWidth="1"/>
    <col min="6" max="6" width="12.28515625" style="21" customWidth="1"/>
    <col min="7" max="7" width="19" style="21" customWidth="1"/>
    <col min="8" max="16384" width="9.140625" style="21"/>
  </cols>
  <sheetData>
    <row r="3" spans="3:7" x14ac:dyDescent="0.25">
      <c r="D3" s="22" t="s">
        <v>19</v>
      </c>
      <c r="E3" s="22" t="s">
        <v>20</v>
      </c>
      <c r="F3" s="22" t="s">
        <v>21</v>
      </c>
      <c r="G3" s="22" t="s">
        <v>22</v>
      </c>
    </row>
    <row r="4" spans="3:7" x14ac:dyDescent="0.25">
      <c r="C4" s="22" t="s">
        <v>23</v>
      </c>
      <c r="D4" s="7" t="s">
        <v>24</v>
      </c>
      <c r="E4" s="7" t="s">
        <v>25</v>
      </c>
      <c r="F4" s="7"/>
      <c r="G4" s="7"/>
    </row>
    <row r="5" spans="3:7" x14ac:dyDescent="0.25">
      <c r="C5" s="22" t="s">
        <v>26</v>
      </c>
      <c r="D5" s="7"/>
      <c r="E5" s="7" t="s">
        <v>24</v>
      </c>
      <c r="F5" s="7" t="s">
        <v>24</v>
      </c>
      <c r="G5" s="7" t="s">
        <v>25</v>
      </c>
    </row>
    <row r="6" spans="3:7" x14ac:dyDescent="0.25">
      <c r="C6" s="22" t="s">
        <v>27</v>
      </c>
      <c r="D6" s="7"/>
      <c r="E6" s="7"/>
      <c r="F6" s="7"/>
      <c r="G6" s="7"/>
    </row>
    <row r="7" spans="3:7" x14ac:dyDescent="0.25">
      <c r="C7" s="22" t="s">
        <v>28</v>
      </c>
      <c r="D7" s="7" t="s">
        <v>25</v>
      </c>
      <c r="E7" s="7"/>
      <c r="F7" s="7" t="s">
        <v>25</v>
      </c>
      <c r="G7" s="7" t="s">
        <v>25</v>
      </c>
    </row>
    <row r="8" spans="3:7" x14ac:dyDescent="0.25">
      <c r="C8" s="22" t="s">
        <v>29</v>
      </c>
      <c r="D8" s="7" t="s">
        <v>24</v>
      </c>
      <c r="E8" s="7"/>
      <c r="F8" s="7" t="s">
        <v>24</v>
      </c>
      <c r="G8" s="7"/>
    </row>
    <row r="9" spans="3:7" x14ac:dyDescent="0.25">
      <c r="C9" s="22" t="s">
        <v>30</v>
      </c>
      <c r="D9" s="7" t="s">
        <v>24</v>
      </c>
      <c r="E9" s="7" t="s">
        <v>24</v>
      </c>
      <c r="F9" s="7" t="s">
        <v>24</v>
      </c>
      <c r="G9" s="7" t="s">
        <v>25</v>
      </c>
    </row>
    <row r="10" spans="3:7" x14ac:dyDescent="0.25">
      <c r="C10" s="22" t="s">
        <v>31</v>
      </c>
      <c r="D10" s="7"/>
      <c r="E10" s="7" t="s">
        <v>25</v>
      </c>
      <c r="F10" s="7" t="s">
        <v>24</v>
      </c>
      <c r="G10" s="7"/>
    </row>
    <row r="11" spans="3:7" x14ac:dyDescent="0.25">
      <c r="C11" s="22" t="s">
        <v>32</v>
      </c>
      <c r="D11" s="7" t="s">
        <v>25</v>
      </c>
      <c r="E11" s="7" t="s">
        <v>25</v>
      </c>
      <c r="F11" s="7" t="s">
        <v>24</v>
      </c>
      <c r="G11" s="7" t="s">
        <v>24</v>
      </c>
    </row>
    <row r="12" spans="3:7" x14ac:dyDescent="0.25">
      <c r="C12" s="22" t="s">
        <v>33</v>
      </c>
      <c r="D12" s="7"/>
      <c r="E12" s="7"/>
      <c r="F12" s="7" t="s">
        <v>24</v>
      </c>
      <c r="G12" s="7"/>
    </row>
    <row r="13" spans="3:7" x14ac:dyDescent="0.25">
      <c r="C13" s="22" t="s">
        <v>34</v>
      </c>
      <c r="D13" s="7" t="s">
        <v>24</v>
      </c>
      <c r="E13" s="7" t="s">
        <v>25</v>
      </c>
      <c r="F13" s="7"/>
      <c r="G13" s="7" t="s">
        <v>24</v>
      </c>
    </row>
    <row r="16" spans="3:7" x14ac:dyDescent="0.25">
      <c r="C16" s="23"/>
      <c r="D16" s="24" t="s">
        <v>35</v>
      </c>
      <c r="E16" s="21">
        <f>COUNTBLANK(D4:G13)</f>
        <v>16</v>
      </c>
    </row>
    <row r="17" spans="3:5" x14ac:dyDescent="0.25">
      <c r="C17" s="17"/>
      <c r="D17" s="25"/>
    </row>
    <row r="18" spans="3:5" x14ac:dyDescent="0.25">
      <c r="C18" s="23"/>
      <c r="D18" s="24" t="s">
        <v>36</v>
      </c>
      <c r="E18" s="21">
        <f>COUNTIF($D$4:$G$13,"Y")</f>
        <v>14</v>
      </c>
    </row>
    <row r="19" spans="3:5" x14ac:dyDescent="0.25">
      <c r="C19" s="17"/>
      <c r="D19" s="25"/>
    </row>
    <row r="20" spans="3:5" x14ac:dyDescent="0.25">
      <c r="C20" s="23"/>
      <c r="D20" s="24" t="s">
        <v>37</v>
      </c>
      <c r="E20" s="21">
        <f>COUNTIF(D4:G13,"N")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7101E-DA4A-44BB-A575-08BE3EABA377}">
  <dimension ref="C3:L20"/>
  <sheetViews>
    <sheetView showGridLines="0" workbookViewId="0">
      <selection activeCell="K21" sqref="K21"/>
    </sheetView>
  </sheetViews>
  <sheetFormatPr defaultRowHeight="15" x14ac:dyDescent="0.25"/>
  <cols>
    <col min="1" max="2" width="9.140625" style="17"/>
    <col min="3" max="3" width="7.85546875" style="17" bestFit="1" customWidth="1"/>
    <col min="4" max="4" width="8.5703125" style="17" bestFit="1" customWidth="1"/>
    <col min="5" max="5" width="9.85546875" style="17" bestFit="1" customWidth="1"/>
    <col min="6" max="6" width="9.28515625" style="17" bestFit="1" customWidth="1"/>
    <col min="7" max="7" width="9.140625" style="17"/>
    <col min="8" max="8" width="12.42578125" style="17" bestFit="1" customWidth="1"/>
    <col min="9" max="9" width="13.7109375" style="17" bestFit="1" customWidth="1"/>
    <col min="10" max="10" width="14" style="17" bestFit="1" customWidth="1"/>
    <col min="11" max="12" width="14" style="17" customWidth="1"/>
    <col min="13" max="16384" width="9.140625" style="17"/>
  </cols>
  <sheetData>
    <row r="3" spans="3:12" x14ac:dyDescent="0.25">
      <c r="C3" s="15" t="s">
        <v>1</v>
      </c>
      <c r="D3" s="15" t="s">
        <v>3</v>
      </c>
      <c r="E3" s="15" t="s">
        <v>4</v>
      </c>
      <c r="F3" s="15" t="s">
        <v>5</v>
      </c>
      <c r="G3" s="15" t="s">
        <v>6</v>
      </c>
      <c r="H3" s="15" t="s">
        <v>7</v>
      </c>
      <c r="I3" s="15" t="s">
        <v>8</v>
      </c>
      <c r="J3" s="15" t="s">
        <v>9</v>
      </c>
      <c r="K3" s="16" t="s">
        <v>10</v>
      </c>
      <c r="L3" s="16" t="s">
        <v>11</v>
      </c>
    </row>
    <row r="4" spans="3:12" x14ac:dyDescent="0.25">
      <c r="C4" s="18" t="s">
        <v>12</v>
      </c>
      <c r="D4" s="18">
        <v>200</v>
      </c>
      <c r="E4" s="18">
        <v>3000</v>
      </c>
      <c r="F4" s="19" t="s">
        <v>13</v>
      </c>
      <c r="G4" s="20">
        <v>4.5</v>
      </c>
      <c r="H4" s="20">
        <v>4</v>
      </c>
      <c r="I4" s="20">
        <v>3</v>
      </c>
      <c r="J4" s="20">
        <v>54</v>
      </c>
      <c r="K4" s="20">
        <f>COUNT(G4:J4)</f>
        <v>4</v>
      </c>
      <c r="L4" s="18"/>
    </row>
    <row r="5" spans="3:12" x14ac:dyDescent="0.25">
      <c r="C5" s="18" t="s">
        <v>14</v>
      </c>
      <c r="D5" s="18">
        <v>100</v>
      </c>
      <c r="E5" s="18">
        <v>2000</v>
      </c>
      <c r="F5" s="19" t="s">
        <v>13</v>
      </c>
      <c r="G5" s="20">
        <v>2</v>
      </c>
      <c r="H5" s="20">
        <v>15</v>
      </c>
      <c r="I5" s="20">
        <v>2</v>
      </c>
      <c r="J5" s="20">
        <v>60</v>
      </c>
      <c r="K5" s="20">
        <f t="shared" ref="K5:K19" si="0">COUNT(G5:J5)</f>
        <v>4</v>
      </c>
      <c r="L5" s="18"/>
    </row>
    <row r="6" spans="3:12" x14ac:dyDescent="0.25">
      <c r="C6" s="18" t="s">
        <v>15</v>
      </c>
      <c r="D6" s="18">
        <v>60</v>
      </c>
      <c r="E6" s="18"/>
      <c r="F6" s="19"/>
      <c r="G6" s="20"/>
      <c r="H6" s="20"/>
      <c r="I6" s="20"/>
      <c r="J6" s="20"/>
      <c r="K6" s="20">
        <f t="shared" si="0"/>
        <v>0</v>
      </c>
      <c r="L6" s="18"/>
    </row>
    <row r="7" spans="3:12" x14ac:dyDescent="0.25">
      <c r="C7" s="18" t="s">
        <v>16</v>
      </c>
      <c r="D7" s="18">
        <v>10</v>
      </c>
      <c r="E7" s="18">
        <v>8000</v>
      </c>
      <c r="F7" s="19" t="s">
        <v>17</v>
      </c>
      <c r="G7" s="20">
        <v>0.8</v>
      </c>
      <c r="H7" s="20">
        <v>25</v>
      </c>
      <c r="I7" s="20">
        <v>6</v>
      </c>
      <c r="J7" s="20">
        <v>120</v>
      </c>
      <c r="K7" s="20">
        <f t="shared" si="0"/>
        <v>4</v>
      </c>
      <c r="L7" s="18"/>
    </row>
    <row r="8" spans="3:12" x14ac:dyDescent="0.25">
      <c r="C8" s="18" t="s">
        <v>12</v>
      </c>
      <c r="D8" s="18">
        <v>80</v>
      </c>
      <c r="E8" s="18">
        <v>1000</v>
      </c>
      <c r="F8" s="19" t="s">
        <v>13</v>
      </c>
      <c r="G8" s="20">
        <v>0.2</v>
      </c>
      <c r="H8" s="20">
        <v>40</v>
      </c>
      <c r="I8" s="20">
        <v>3</v>
      </c>
      <c r="J8" s="20">
        <v>24</v>
      </c>
      <c r="K8" s="20">
        <f t="shared" si="0"/>
        <v>4</v>
      </c>
      <c r="L8" s="18"/>
    </row>
    <row r="9" spans="3:12" x14ac:dyDescent="0.25">
      <c r="C9" s="18" t="s">
        <v>15</v>
      </c>
      <c r="D9" s="18">
        <v>100</v>
      </c>
      <c r="E9" s="18" t="s">
        <v>18</v>
      </c>
      <c r="F9" s="19" t="s">
        <v>13</v>
      </c>
      <c r="G9" s="20">
        <v>1.25</v>
      </c>
      <c r="H9" s="20">
        <v>10</v>
      </c>
      <c r="I9" s="20">
        <v>4</v>
      </c>
      <c r="J9" s="20">
        <v>50</v>
      </c>
      <c r="K9" s="20">
        <f t="shared" si="0"/>
        <v>4</v>
      </c>
      <c r="L9" s="18"/>
    </row>
    <row r="10" spans="3:12" x14ac:dyDescent="0.25">
      <c r="C10" s="18" t="s">
        <v>15</v>
      </c>
      <c r="D10" s="18">
        <v>200</v>
      </c>
      <c r="E10" s="18">
        <v>3000</v>
      </c>
      <c r="F10" s="19" t="s">
        <v>13</v>
      </c>
      <c r="G10" s="20">
        <v>2.5</v>
      </c>
      <c r="H10" s="20">
        <v>15</v>
      </c>
      <c r="I10" s="20">
        <v>0</v>
      </c>
      <c r="J10" s="20">
        <v>0</v>
      </c>
      <c r="K10" s="20">
        <f t="shared" si="0"/>
        <v>4</v>
      </c>
      <c r="L10" s="18"/>
    </row>
    <row r="11" spans="3:12" x14ac:dyDescent="0.25">
      <c r="C11" s="18" t="s">
        <v>16</v>
      </c>
      <c r="D11" s="18">
        <v>25</v>
      </c>
      <c r="E11" s="18" t="s">
        <v>18</v>
      </c>
      <c r="F11" s="19" t="s">
        <v>17</v>
      </c>
      <c r="G11" s="20">
        <v>0.5</v>
      </c>
      <c r="H11" s="20">
        <v>10</v>
      </c>
      <c r="I11" s="20">
        <v>3</v>
      </c>
      <c r="J11" s="20">
        <v>15</v>
      </c>
      <c r="K11" s="20">
        <f t="shared" si="0"/>
        <v>4</v>
      </c>
      <c r="L11" s="18"/>
    </row>
    <row r="12" spans="3:12" x14ac:dyDescent="0.25">
      <c r="C12" s="18" t="s">
        <v>12</v>
      </c>
      <c r="D12" s="18">
        <v>200</v>
      </c>
      <c r="E12" s="18">
        <v>3000</v>
      </c>
      <c r="F12" s="19" t="s">
        <v>17</v>
      </c>
      <c r="G12" s="20">
        <v>5</v>
      </c>
      <c r="H12" s="20">
        <v>3</v>
      </c>
      <c r="I12" s="20">
        <v>2</v>
      </c>
      <c r="J12" s="20">
        <v>30</v>
      </c>
      <c r="K12" s="20">
        <f t="shared" si="0"/>
        <v>4</v>
      </c>
      <c r="L12" s="18"/>
    </row>
    <row r="13" spans="3:12" x14ac:dyDescent="0.25">
      <c r="C13" s="18" t="s">
        <v>14</v>
      </c>
      <c r="D13" s="18">
        <v>100</v>
      </c>
      <c r="E13" s="18">
        <v>2000</v>
      </c>
      <c r="F13" s="19" t="s">
        <v>17</v>
      </c>
      <c r="G13" s="20">
        <v>1.8</v>
      </c>
      <c r="H13" s="20">
        <v>20</v>
      </c>
      <c r="I13" s="20">
        <v>5</v>
      </c>
      <c r="J13" s="20">
        <v>180</v>
      </c>
      <c r="K13" s="20">
        <f t="shared" si="0"/>
        <v>4</v>
      </c>
      <c r="L13" s="18"/>
    </row>
    <row r="14" spans="3:12" x14ac:dyDescent="0.25">
      <c r="C14" s="18" t="s">
        <v>12</v>
      </c>
      <c r="D14" s="18">
        <v>100</v>
      </c>
      <c r="E14" s="18" t="s">
        <v>18</v>
      </c>
      <c r="F14" s="19" t="s">
        <v>17</v>
      </c>
      <c r="G14" s="20">
        <v>0.25</v>
      </c>
      <c r="H14" s="20">
        <v>10</v>
      </c>
      <c r="I14" s="20">
        <v>5</v>
      </c>
      <c r="J14" s="20">
        <v>12.5</v>
      </c>
      <c r="K14" s="20">
        <f t="shared" si="0"/>
        <v>4</v>
      </c>
      <c r="L14" s="18"/>
    </row>
    <row r="15" spans="3:12" x14ac:dyDescent="0.25">
      <c r="C15" s="18" t="s">
        <v>12</v>
      </c>
      <c r="D15" s="18">
        <v>10</v>
      </c>
      <c r="E15" s="18">
        <v>800</v>
      </c>
      <c r="F15" s="19" t="s">
        <v>13</v>
      </c>
      <c r="G15" s="20">
        <v>0.2</v>
      </c>
      <c r="H15" s="20">
        <v>25</v>
      </c>
      <c r="I15" s="20">
        <v>2</v>
      </c>
      <c r="J15" s="20">
        <v>10</v>
      </c>
      <c r="K15" s="20">
        <f t="shared" si="0"/>
        <v>4</v>
      </c>
      <c r="L15" s="18"/>
    </row>
    <row r="16" spans="3:12" x14ac:dyDescent="0.25">
      <c r="C16" s="18" t="s">
        <v>12</v>
      </c>
      <c r="D16" s="18">
        <v>60</v>
      </c>
      <c r="E16" s="18">
        <v>1000</v>
      </c>
      <c r="F16" s="19" t="s">
        <v>17</v>
      </c>
      <c r="G16" s="20">
        <v>0.15</v>
      </c>
      <c r="H16" s="20">
        <v>25</v>
      </c>
      <c r="I16" s="20">
        <v>0</v>
      </c>
      <c r="J16" s="20">
        <v>0</v>
      </c>
      <c r="K16" s="20">
        <f t="shared" si="0"/>
        <v>4</v>
      </c>
      <c r="L16" s="18"/>
    </row>
    <row r="17" spans="3:12" x14ac:dyDescent="0.25">
      <c r="C17" s="18" t="s">
        <v>12</v>
      </c>
      <c r="D17" s="18">
        <v>80</v>
      </c>
      <c r="E17" s="18">
        <v>1000</v>
      </c>
      <c r="F17" s="19" t="s">
        <v>17</v>
      </c>
      <c r="G17" s="20">
        <v>0.2</v>
      </c>
      <c r="H17" s="20">
        <v>30</v>
      </c>
      <c r="I17" s="20">
        <v>2</v>
      </c>
      <c r="J17" s="20">
        <v>12</v>
      </c>
      <c r="K17" s="20">
        <f t="shared" si="0"/>
        <v>4</v>
      </c>
      <c r="L17" s="18"/>
    </row>
    <row r="18" spans="3:12" x14ac:dyDescent="0.25">
      <c r="C18" s="18" t="s">
        <v>12</v>
      </c>
      <c r="D18" s="18">
        <v>100</v>
      </c>
      <c r="E18" s="18">
        <v>2000</v>
      </c>
      <c r="F18" s="19" t="s">
        <v>13</v>
      </c>
      <c r="G18" s="20">
        <v>0.8</v>
      </c>
      <c r="H18" s="20">
        <v>10</v>
      </c>
      <c r="I18" s="20" t="e">
        <f>H18+F18</f>
        <v>#VALUE!</v>
      </c>
      <c r="J18" s="20">
        <v>40</v>
      </c>
      <c r="K18" s="20">
        <f t="shared" si="0"/>
        <v>3</v>
      </c>
      <c r="L18" s="18"/>
    </row>
    <row r="19" spans="3:12" x14ac:dyDescent="0.25">
      <c r="C19" s="18" t="s">
        <v>12</v>
      </c>
      <c r="D19" s="18">
        <v>40</v>
      </c>
      <c r="E19" s="18">
        <v>1000</v>
      </c>
      <c r="F19" s="19" t="s">
        <v>13</v>
      </c>
      <c r="G19" s="20">
        <v>0.1</v>
      </c>
      <c r="H19" s="20">
        <v>20</v>
      </c>
      <c r="I19" s="20" t="s">
        <v>13</v>
      </c>
      <c r="J19" s="20">
        <v>10</v>
      </c>
      <c r="K19" s="20">
        <f t="shared" si="0"/>
        <v>3</v>
      </c>
      <c r="L19" s="18"/>
    </row>
    <row r="20" spans="3:12" x14ac:dyDescent="0.25">
      <c r="F20" s="17">
        <f>COUNTA(F4:F19)</f>
        <v>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2AA66-8EC0-44BE-8307-A8871FC330BE}">
  <dimension ref="C3:J20"/>
  <sheetViews>
    <sheetView showGridLines="0" workbookViewId="0">
      <selection activeCell="G6" sqref="G6"/>
    </sheetView>
  </sheetViews>
  <sheetFormatPr defaultRowHeight="15" x14ac:dyDescent="0.25"/>
  <cols>
    <col min="3" max="4" width="10.5703125" bestFit="1" customWidth="1"/>
    <col min="8" max="8" width="11.28515625" customWidth="1"/>
    <col min="9" max="9" width="11" customWidth="1"/>
    <col min="10" max="10" width="10" customWidth="1"/>
  </cols>
  <sheetData>
    <row r="3" spans="3:10" x14ac:dyDescent="0.25">
      <c r="C3" s="1" t="s">
        <v>0</v>
      </c>
      <c r="D3" s="2"/>
      <c r="E3" s="3" t="s">
        <v>1</v>
      </c>
      <c r="H3" s="4" t="s">
        <v>0</v>
      </c>
      <c r="I3" s="5" t="s">
        <v>2</v>
      </c>
      <c r="J3" s="6" t="s">
        <v>1</v>
      </c>
    </row>
    <row r="4" spans="3:10" x14ac:dyDescent="0.25">
      <c r="C4" s="7">
        <v>2</v>
      </c>
      <c r="D4" s="7">
        <v>3</v>
      </c>
      <c r="E4" s="7">
        <f>PRODUCT(C4,D4)</f>
        <v>6</v>
      </c>
      <c r="H4" s="8">
        <v>2</v>
      </c>
      <c r="I4" s="7">
        <v>3</v>
      </c>
      <c r="J4" s="9">
        <f>PRODUCT(Table4[[#This Row],[Numbers]],Table4[[#This Row],[Column1]])</f>
        <v>6</v>
      </c>
    </row>
    <row r="5" spans="3:10" x14ac:dyDescent="0.25">
      <c r="C5" s="7">
        <v>5</v>
      </c>
      <c r="D5" s="7">
        <v>10</v>
      </c>
      <c r="E5" s="7">
        <f t="shared" ref="E5:E20" si="0">PRODUCT(C5,D5)</f>
        <v>50</v>
      </c>
      <c r="H5" s="8">
        <v>5</v>
      </c>
      <c r="I5" s="7">
        <v>10</v>
      </c>
      <c r="J5" s="9">
        <f>PRODUCT(Table4[[#This Row],[Numbers]],Table4[[#This Row],[Column1]])</f>
        <v>50</v>
      </c>
    </row>
    <row r="6" spans="3:10" x14ac:dyDescent="0.25">
      <c r="C6" s="7">
        <v>3</v>
      </c>
      <c r="D6" s="7">
        <v>7</v>
      </c>
      <c r="E6" s="7">
        <f t="shared" si="0"/>
        <v>21</v>
      </c>
      <c r="H6" s="8">
        <v>3</v>
      </c>
      <c r="I6" s="7">
        <v>7</v>
      </c>
      <c r="J6" s="9">
        <f>PRODUCT(Table4[[#This Row],[Numbers]],Table4[[#This Row],[Column1]])</f>
        <v>21</v>
      </c>
    </row>
    <row r="7" spans="3:10" x14ac:dyDescent="0.25">
      <c r="C7" s="10">
        <v>4.3333333333333304</v>
      </c>
      <c r="D7" s="10">
        <v>10.6666666666667</v>
      </c>
      <c r="E7" s="7">
        <f t="shared" si="0"/>
        <v>46.222222222222335</v>
      </c>
      <c r="H7" s="11">
        <v>4.3333333333333304</v>
      </c>
      <c r="I7" s="10">
        <v>10.6666666666667</v>
      </c>
      <c r="J7" s="9">
        <f>PRODUCT(Table4[[#This Row],[Numbers]],Table4[[#This Row],[Column1]])</f>
        <v>46.222222222222335</v>
      </c>
    </row>
    <row r="8" spans="3:10" x14ac:dyDescent="0.25">
      <c r="C8" s="10">
        <v>4.8333333333333304</v>
      </c>
      <c r="D8" s="10">
        <v>12.6666666666667</v>
      </c>
      <c r="E8" s="7">
        <f t="shared" si="0"/>
        <v>61.222222222222342</v>
      </c>
      <c r="H8" s="11">
        <v>4.8333333333333304</v>
      </c>
      <c r="I8" s="10">
        <v>12.6666666666667</v>
      </c>
      <c r="J8" s="9">
        <f>PRODUCT(Table4[[#This Row],[Numbers]],Table4[[#This Row],[Column1]])</f>
        <v>61.222222222222342</v>
      </c>
    </row>
    <row r="9" spans="3:10" x14ac:dyDescent="0.25">
      <c r="C9" s="10">
        <v>5.3333333333333304</v>
      </c>
      <c r="D9" s="10">
        <v>14.6666666666667</v>
      </c>
      <c r="E9" s="7">
        <f t="shared" si="0"/>
        <v>78.222222222222356</v>
      </c>
      <c r="H9" s="11">
        <v>5.3333333333333304</v>
      </c>
      <c r="I9" s="10">
        <v>14.6666666666667</v>
      </c>
      <c r="J9" s="9">
        <f>PRODUCT(Table4[[#This Row],[Numbers]],Table4[[#This Row],[Column1]])</f>
        <v>78.222222222222356</v>
      </c>
    </row>
    <row r="10" spans="3:10" x14ac:dyDescent="0.25">
      <c r="C10" s="10">
        <v>5.8333333333333304</v>
      </c>
      <c r="D10" s="10">
        <v>16.6666666666667</v>
      </c>
      <c r="E10" s="7">
        <f t="shared" si="0"/>
        <v>97.222222222222371</v>
      </c>
      <c r="H10" s="11">
        <v>5.8333333333333304</v>
      </c>
      <c r="I10" s="10">
        <v>16.6666666666667</v>
      </c>
      <c r="J10" s="9">
        <f>PRODUCT(Table4[[#This Row],[Numbers]],Table4[[#This Row],[Column1]])</f>
        <v>97.222222222222371</v>
      </c>
    </row>
    <row r="11" spans="3:10" x14ac:dyDescent="0.25">
      <c r="C11" s="10">
        <v>6.3333333333333304</v>
      </c>
      <c r="D11" s="10">
        <v>18.6666666666667</v>
      </c>
      <c r="E11" s="7">
        <f t="shared" si="0"/>
        <v>118.22222222222237</v>
      </c>
      <c r="H11" s="11">
        <v>6.3333333333333304</v>
      </c>
      <c r="I11" s="10">
        <v>18.6666666666667</v>
      </c>
      <c r="J11" s="9">
        <f>PRODUCT(Table4[[#This Row],[Numbers]],Table4[[#This Row],[Column1]])</f>
        <v>118.22222222222237</v>
      </c>
    </row>
    <row r="12" spans="3:10" x14ac:dyDescent="0.25">
      <c r="C12" s="10">
        <v>6.8333333333333304</v>
      </c>
      <c r="D12" s="10">
        <v>20.6666666666667</v>
      </c>
      <c r="E12" s="7">
        <f t="shared" si="0"/>
        <v>141.2222222222224</v>
      </c>
      <c r="H12" s="11">
        <v>6.8333333333333304</v>
      </c>
      <c r="I12" s="10">
        <v>20.6666666666667</v>
      </c>
      <c r="J12" s="9">
        <f>PRODUCT(Table4[[#This Row],[Numbers]],Table4[[#This Row],[Column1]])</f>
        <v>141.2222222222224</v>
      </c>
    </row>
    <row r="13" spans="3:10" x14ac:dyDescent="0.25">
      <c r="C13" s="10">
        <v>7.3333333333333304</v>
      </c>
      <c r="D13" s="10">
        <v>22.6666666666667</v>
      </c>
      <c r="E13" s="7">
        <f t="shared" si="0"/>
        <v>166.2222222222224</v>
      </c>
      <c r="H13" s="11">
        <v>7.3333333333333304</v>
      </c>
      <c r="I13" s="10">
        <v>22.6666666666667</v>
      </c>
      <c r="J13" s="9">
        <f>PRODUCT(Table4[[#This Row],[Numbers]],Table4[[#This Row],[Column1]])</f>
        <v>166.2222222222224</v>
      </c>
    </row>
    <row r="14" spans="3:10" x14ac:dyDescent="0.25">
      <c r="C14" s="10">
        <v>7.8333333333333304</v>
      </c>
      <c r="D14" s="10">
        <v>24.6666666666667</v>
      </c>
      <c r="E14" s="7">
        <f t="shared" si="0"/>
        <v>193.2222222222224</v>
      </c>
      <c r="H14" s="11">
        <v>7.8333333333333304</v>
      </c>
      <c r="I14" s="10">
        <v>24.6666666666667</v>
      </c>
      <c r="J14" s="9">
        <f>PRODUCT(Table4[[#This Row],[Numbers]],Table4[[#This Row],[Column1]])</f>
        <v>193.2222222222224</v>
      </c>
    </row>
    <row r="15" spans="3:10" x14ac:dyDescent="0.25">
      <c r="C15" s="10">
        <v>8.3333333333333304</v>
      </c>
      <c r="D15" s="10">
        <v>26.6666666666667</v>
      </c>
      <c r="E15" s="7">
        <f t="shared" si="0"/>
        <v>222.22222222222243</v>
      </c>
      <c r="H15" s="11">
        <v>8.3333333333333304</v>
      </c>
      <c r="I15" s="10">
        <v>26.6666666666667</v>
      </c>
      <c r="J15" s="9">
        <f>PRODUCT(Table4[[#This Row],[Numbers]],Table4[[#This Row],[Column1]])</f>
        <v>222.22222222222243</v>
      </c>
    </row>
    <row r="16" spans="3:10" x14ac:dyDescent="0.25">
      <c r="C16" s="10">
        <v>8.8333333333333304</v>
      </c>
      <c r="D16" s="10">
        <v>28.6666666666667</v>
      </c>
      <c r="E16" s="7">
        <f t="shared" si="0"/>
        <v>253.22222222222243</v>
      </c>
      <c r="H16" s="11">
        <v>8.8333333333333304</v>
      </c>
      <c r="I16" s="10">
        <v>28.6666666666667</v>
      </c>
      <c r="J16" s="9">
        <f>PRODUCT(Table4[[#This Row],[Numbers]],Table4[[#This Row],[Column1]])</f>
        <v>253.22222222222243</v>
      </c>
    </row>
    <row r="17" spans="3:10" x14ac:dyDescent="0.25">
      <c r="C17" s="10">
        <v>9.3333333333333304</v>
      </c>
      <c r="D17" s="10">
        <v>30.6666666666667</v>
      </c>
      <c r="E17" s="7">
        <f t="shared" si="0"/>
        <v>286.22222222222246</v>
      </c>
      <c r="H17" s="11">
        <v>9.3333333333333304</v>
      </c>
      <c r="I17" s="10">
        <v>30.6666666666667</v>
      </c>
      <c r="J17" s="9">
        <f>PRODUCT(Table4[[#This Row],[Numbers]],Table4[[#This Row],[Column1]])</f>
        <v>286.22222222222246</v>
      </c>
    </row>
    <row r="18" spans="3:10" x14ac:dyDescent="0.25">
      <c r="C18" s="10">
        <v>9.8333333333333304</v>
      </c>
      <c r="D18" s="10">
        <v>32.6666666666667</v>
      </c>
      <c r="E18" s="7">
        <f t="shared" si="0"/>
        <v>321.22222222222246</v>
      </c>
      <c r="H18" s="11">
        <v>9.8333333333333304</v>
      </c>
      <c r="I18" s="10">
        <v>32.6666666666667</v>
      </c>
      <c r="J18" s="9">
        <f>PRODUCT(Table4[[#This Row],[Numbers]],Table4[[#This Row],[Column1]])</f>
        <v>321.22222222222246</v>
      </c>
    </row>
    <row r="19" spans="3:10" x14ac:dyDescent="0.25">
      <c r="C19" s="10">
        <v>10.3333333333333</v>
      </c>
      <c r="D19" s="10">
        <v>34.6666666666667</v>
      </c>
      <c r="E19" s="7">
        <f t="shared" si="0"/>
        <v>358.22222222222143</v>
      </c>
      <c r="H19" s="11">
        <v>10.3333333333333</v>
      </c>
      <c r="I19" s="10">
        <v>34.6666666666667</v>
      </c>
      <c r="J19" s="9">
        <f>PRODUCT(Table4[[#This Row],[Numbers]],Table4[[#This Row],[Column1]])</f>
        <v>358.22222222222143</v>
      </c>
    </row>
    <row r="20" spans="3:10" x14ac:dyDescent="0.25">
      <c r="C20" s="10">
        <v>10.8333333333333</v>
      </c>
      <c r="D20" s="10">
        <v>36.6666666666667</v>
      </c>
      <c r="E20" s="7">
        <f t="shared" si="0"/>
        <v>397.22222222222138</v>
      </c>
      <c r="H20" s="12">
        <v>10.8333333333333</v>
      </c>
      <c r="I20" s="13">
        <v>36.6666666666667</v>
      </c>
      <c r="J20" s="14">
        <f>PRODUCT(Table4[[#This Row],[Numbers]],Table4[[#This Row],[Column1]])</f>
        <v>397.22222222222138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 Blank</vt:lpstr>
      <vt:lpstr>Count.CountA</vt:lpstr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pune</dc:creator>
  <cp:lastModifiedBy>pune</cp:lastModifiedBy>
  <dcterms:created xsi:type="dcterms:W3CDTF">2022-09-05T02:39:03Z</dcterms:created>
  <dcterms:modified xsi:type="dcterms:W3CDTF">2022-09-05T02:39:52Z</dcterms:modified>
</cp:coreProperties>
</file>