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\Desktop\Data Science_05_07_22\Excel by Neha\Git\"/>
    </mc:Choice>
  </mc:AlternateContent>
  <xr:revisionPtr revIDLastSave="0" documentId="8_{E137737F-39DE-4396-BAE7-4D07A4C03685}" xr6:coauthVersionLast="47" xr6:coauthVersionMax="47" xr10:uidLastSave="{00000000-0000-0000-0000-000000000000}"/>
  <bookViews>
    <workbookView xWindow="-120" yWindow="-120" windowWidth="20730" windowHeight="11160" xr2:uid="{D767FE4D-AEA6-4676-8C13-7506D5400C22}"/>
  </bookViews>
  <sheets>
    <sheet name="Concat" sheetId="3" r:id="rId1"/>
    <sheet name="Nested Vlook up" sheetId="2" r:id="rId2"/>
    <sheet name="Vlook up with Tricks" sheetId="1" r:id="rId3"/>
  </sheets>
  <externalReferences>
    <externalReference r:id="rId4"/>
    <externalReference r:id="rId5"/>
  </externalReferences>
  <definedNames>
    <definedName name="_xlnm._FilterDatabase" localSheetId="2" hidden="1">'Vlook up with Tricks'!$F$1:$F$43</definedName>
    <definedName name="Key">'[1]Quiz - Right Answers'!$C$3:$Q$3</definedName>
    <definedName name="Receipts">[2]Quarter2!$C$2:$C$12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3" l="1"/>
  <c r="E9" i="3"/>
  <c r="J8" i="3"/>
  <c r="E8" i="3"/>
  <c r="J7" i="3"/>
  <c r="E7" i="3"/>
  <c r="J6" i="3"/>
  <c r="E6" i="3"/>
  <c r="J5" i="3"/>
  <c r="E5" i="3"/>
  <c r="J4" i="3"/>
  <c r="E4" i="3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<sst xmlns="http://schemas.openxmlformats.org/spreadsheetml/2006/main" count="208" uniqueCount="100">
  <si>
    <t>Serial No</t>
  </si>
  <si>
    <t>Operator</t>
  </si>
  <si>
    <t>Circle</t>
  </si>
  <si>
    <t xml:space="preserve">Location </t>
  </si>
  <si>
    <t>1108113999, 1108403628</t>
  </si>
  <si>
    <t>Aircel</t>
  </si>
  <si>
    <t>Assam</t>
  </si>
  <si>
    <t>Guwahati</t>
  </si>
  <si>
    <t>1108361601, 1108361525</t>
  </si>
  <si>
    <t>Orissa</t>
  </si>
  <si>
    <t>Bhubneshwar</t>
  </si>
  <si>
    <t>1108227601, 1108039774, 1108227592</t>
  </si>
  <si>
    <t>Reliance</t>
  </si>
  <si>
    <t>AP</t>
  </si>
  <si>
    <t>Hyderabad</t>
  </si>
  <si>
    <t>1108465261, 1108465430</t>
  </si>
  <si>
    <t>1107389435, 1108100000</t>
  </si>
  <si>
    <t>Karantaka</t>
  </si>
  <si>
    <t>Banglore</t>
  </si>
  <si>
    <t>1108403665, 1109040703</t>
  </si>
  <si>
    <t>1107401031, 1108361517</t>
  </si>
  <si>
    <t>Orrja</t>
  </si>
  <si>
    <t>UPWest</t>
  </si>
  <si>
    <t>Merrut</t>
  </si>
  <si>
    <t>1108113875, 1107304361</t>
  </si>
  <si>
    <t>Tata</t>
  </si>
  <si>
    <t>West Bengal</t>
  </si>
  <si>
    <t>Kolkata</t>
  </si>
  <si>
    <t>1107304396, 1107400912</t>
  </si>
  <si>
    <t>Vodafone</t>
  </si>
  <si>
    <t>Bihar</t>
  </si>
  <si>
    <t>bihar</t>
  </si>
  <si>
    <t>1107400975, 1108200000</t>
  </si>
  <si>
    <t>1108039685 , 1107126280 , 1108114052</t>
  </si>
  <si>
    <t>Asansol</t>
  </si>
  <si>
    <t>1107368290 , 106384604 , 1107209977</t>
  </si>
  <si>
    <t>1108289348, 1108392433</t>
  </si>
  <si>
    <t>Idea</t>
  </si>
  <si>
    <t>Delhi</t>
  </si>
  <si>
    <t>Vikas Puri</t>
  </si>
  <si>
    <t>1107304368,1107304392, 1107304472</t>
  </si>
  <si>
    <t>1106489994 , 1107126272</t>
  </si>
  <si>
    <t>Airtel</t>
  </si>
  <si>
    <t>UP-East</t>
  </si>
  <si>
    <t>1108113940, 1108039738</t>
  </si>
  <si>
    <t>UP-West</t>
  </si>
  <si>
    <t>Lucknow</t>
  </si>
  <si>
    <t>1106489974, 1107389365</t>
  </si>
  <si>
    <t>Patna</t>
  </si>
  <si>
    <t>Employee Name</t>
  </si>
  <si>
    <t>Employee ID</t>
  </si>
  <si>
    <t>Designation</t>
  </si>
  <si>
    <t>Department</t>
  </si>
  <si>
    <t>Location</t>
  </si>
  <si>
    <t>Amarjeet Singh</t>
  </si>
  <si>
    <t>A0001</t>
  </si>
  <si>
    <t>Executive</t>
  </si>
  <si>
    <t>Sachin Kumar Sharma</t>
  </si>
  <si>
    <t>A0002</t>
  </si>
  <si>
    <t>Manager</t>
  </si>
  <si>
    <t>Mohit Malik</t>
  </si>
  <si>
    <t>A0003</t>
  </si>
  <si>
    <t>Sr. Manager</t>
  </si>
  <si>
    <t>Deepak Sharma</t>
  </si>
  <si>
    <t>A0004</t>
  </si>
  <si>
    <t>AVP</t>
  </si>
  <si>
    <t>Kratika Bhatnagar</t>
  </si>
  <si>
    <t>A0005</t>
  </si>
  <si>
    <t>A0006</t>
  </si>
  <si>
    <t>Dy General Manager</t>
  </si>
  <si>
    <t>Asif Khan</t>
  </si>
  <si>
    <t>A0007</t>
  </si>
  <si>
    <t>Ajaj Kumar Rana</t>
  </si>
  <si>
    <t>A0008</t>
  </si>
  <si>
    <t>Asst. Manager</t>
  </si>
  <si>
    <t>Aakash Bhutani</t>
  </si>
  <si>
    <t>A0009</t>
  </si>
  <si>
    <t>Sr. Executive</t>
  </si>
  <si>
    <t>Vivek Pant</t>
  </si>
  <si>
    <t>A0010</t>
  </si>
  <si>
    <t>Trainee</t>
  </si>
  <si>
    <t>Quality</t>
  </si>
  <si>
    <t>Noida</t>
  </si>
  <si>
    <t>Sales</t>
  </si>
  <si>
    <t>Finance</t>
  </si>
  <si>
    <t>Gurgaon</t>
  </si>
  <si>
    <t>Mumbai</t>
  </si>
  <si>
    <t>Operation</t>
  </si>
  <si>
    <t>HR</t>
  </si>
  <si>
    <t>Ghaziabad</t>
  </si>
  <si>
    <t>Name 1</t>
  </si>
  <si>
    <t>Name 2</t>
  </si>
  <si>
    <t>Concatenated Text</t>
  </si>
  <si>
    <t>&amp;</t>
  </si>
  <si>
    <t>Alan</t>
  </si>
  <si>
    <t>Jones</t>
  </si>
  <si>
    <t>Bob</t>
  </si>
  <si>
    <t>Williams</t>
  </si>
  <si>
    <t>Carol</t>
  </si>
  <si>
    <t>Davies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</si>
</sst>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8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5"/>
      </patternFill>
    </fill>
    <fill>
      <patternFill patternType="solid">
        <fgColor rgb="FFC00000"/>
        <bgColor theme="5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5" tint="0.79998168889431442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0" xfId="0" applyFont="1"/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7" borderId="6" xfId="0" applyFont="1" applyFill="1" applyBorder="1"/>
    <xf numFmtId="0" fontId="2" fillId="8" borderId="6" xfId="0" applyFont="1" applyFill="1" applyBorder="1" applyAlignment="1">
      <alignment horizontal="left" vertical="center"/>
    </xf>
    <xf numFmtId="49" fontId="2" fillId="9" borderId="6" xfId="0" applyNumberFormat="1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left" vertical="center"/>
    </xf>
    <xf numFmtId="0" fontId="2" fillId="12" borderId="6" xfId="0" applyFont="1" applyFill="1" applyBorder="1"/>
    <xf numFmtId="0" fontId="2" fillId="0" borderId="6" xfId="0" applyFont="1" applyBorder="1" applyAlignment="1">
      <alignment horizontal="center" vertical="center"/>
    </xf>
    <xf numFmtId="49" fontId="2" fillId="8" borderId="6" xfId="0" applyNumberFormat="1" applyFont="1" applyFill="1" applyBorder="1" applyAlignment="1">
      <alignment horizontal="center" vertical="center"/>
    </xf>
    <xf numFmtId="49" fontId="2" fillId="11" borderId="6" xfId="0" applyNumberFormat="1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left" vertical="center"/>
    </xf>
    <xf numFmtId="0" fontId="3" fillId="14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left" vertical="center"/>
    </xf>
    <xf numFmtId="49" fontId="2" fillId="15" borderId="6" xfId="0" applyNumberFormat="1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left" vertical="center"/>
    </xf>
    <xf numFmtId="49" fontId="2" fillId="16" borderId="6" xfId="0" applyNumberFormat="1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left" vertical="center"/>
    </xf>
    <xf numFmtId="49" fontId="2" fillId="17" borderId="6" xfId="0" applyNumberFormat="1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left" vertical="center"/>
    </xf>
    <xf numFmtId="49" fontId="2" fillId="18" borderId="6" xfId="0" applyNumberFormat="1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11</xdr:row>
      <xdr:rowOff>95250</xdr:rowOff>
    </xdr:from>
    <xdr:to>
      <xdr:col>8</xdr:col>
      <xdr:colOff>190500</xdr:colOff>
      <xdr:row>17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2F32DE-2468-4996-BB1C-FC540985864F}"/>
            </a:ext>
          </a:extLst>
        </xdr:cNvPr>
        <xdr:cNvSpPr txBox="1"/>
      </xdr:nvSpPr>
      <xdr:spPr>
        <a:xfrm>
          <a:off x="6010275" y="2190750"/>
          <a:ext cx="36290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Concatenate :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Does It Do?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joins separate pieces of text into one item.</a:t>
          </a:r>
          <a:r>
            <a:rPr lang="en-IN"/>
            <a:t>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476251</xdr:colOff>
      <xdr:row>1</xdr:row>
      <xdr:rowOff>0</xdr:rowOff>
    </xdr:from>
    <xdr:to>
      <xdr:col>19</xdr:col>
      <xdr:colOff>95251</xdr:colOff>
      <xdr:row>16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05B6D2-A01B-41F2-BA8A-0B95D21DB5E6}"/>
            </a:ext>
          </a:extLst>
        </xdr:cNvPr>
        <xdr:cNvSpPr txBox="1"/>
      </xdr:nvSpPr>
      <xdr:spPr>
        <a:xfrm>
          <a:off x="10810876" y="161925"/>
          <a:ext cx="44958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Nested VlOOK-</a:t>
          </a:r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UP: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nested VLOOKUP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allows user</a:t>
          </a:r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value from a lookup(main) table, even when we don't have </a:t>
          </a:r>
          <a:r>
            <a:rPr lang="en-I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 direct relation to the main table</a:t>
          </a:r>
          <a:r>
            <a:rPr lang="en-I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ExcelR%20Training%20Documents/EXCEL/Excel/Advance%20Brainstorming%20Microsoft%20Excel-101-macr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ne/Desktop/Data%20Science_05_07_22/Excel%20by%20Neha/Excel_Trainer_Neha%20J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  <sheetName val="Get Operator Details"/>
      <sheetName val="Top 3 Paid Employees"/>
      <sheetName val="Name Extraction"/>
      <sheetName val="Get Employee Details"/>
      <sheetName val="Score Description"/>
      <sheetName val="Day wise Total Calls"/>
      <sheetName val="Name Split Alphabetically"/>
      <sheetName val="Short Name"/>
      <sheetName val="Word Count"/>
      <sheetName val="Get Department"/>
      <sheetName val="Current Month's Birthday"/>
      <sheetName val="Top 2 Salary - Each Employee"/>
      <sheetName val="Quiz - Right Answers"/>
      <sheetName val="Random Departments"/>
      <sheetName val="Employee Count"/>
      <sheetName val="Mark Sheet"/>
      <sheetName val="Date Information"/>
      <sheetName val="Alphanumeric Calculation"/>
      <sheetName val="Conditional Formatting-Pattern"/>
      <sheetName val="Transit Information"/>
      <sheetName val="Date Add"/>
      <sheetName val="Students Rank"/>
      <sheetName val="Highlight Repitions"/>
      <sheetName val="Bonus Calculation"/>
      <sheetName val="Headcount and Salary"/>
      <sheetName val="Telephone Number"/>
      <sheetName val="Students Report Sheet"/>
      <sheetName val="Floor Hours"/>
      <sheetName val="Count CAPITAL Letters"/>
      <sheetName val="Movie Rating"/>
      <sheetName val="Yearly Sales"/>
      <sheetName val="Extract DATE"/>
      <sheetName val="SALES Summary"/>
      <sheetName val="GRADE Calculation"/>
      <sheetName val="Filter CAPITAL Names"/>
      <sheetName val="Highlight Actual Duplicates"/>
      <sheetName val="Attendance Summary"/>
      <sheetName val="Highlight Employee Names"/>
      <sheetName val="Weekly Call Details"/>
      <sheetName val="First Day"/>
      <sheetName val="Case Sensitive Lookup"/>
      <sheetName val="SUM Individual Numbers"/>
      <sheetName val="Score Status"/>
      <sheetName val="Filter on Intervals"/>
      <sheetName val="Count Alphabet"/>
      <sheetName val="Selected Department Information"/>
      <sheetName val="Extract Points"/>
      <sheetName val="Periodic Sales Calculation"/>
      <sheetName val="Book Printing Cost"/>
      <sheetName val="Employee of the Month"/>
      <sheetName val="Automate Serial Number"/>
      <sheetName val="Order Summary"/>
      <sheetName val="Data Validation - Mixed"/>
      <sheetName val="Call Quality Scores"/>
      <sheetName val="Omissions on Master List"/>
      <sheetName val="Bill Description"/>
      <sheetName val="Multiple Source Data"/>
      <sheetName val="Quarterly Expense Summary"/>
      <sheetName val="Project Duration"/>
      <sheetName val="Regional Sales Consolidation"/>
      <sheetName val="Delhi"/>
      <sheetName val="Mumbai"/>
      <sheetName val="Pune"/>
      <sheetName val="Kolkata"/>
      <sheetName val="Bokaro"/>
      <sheetName val="Chennai"/>
      <sheetName val="Credit Card Spent Analysis"/>
      <sheetName val="Check Decimal"/>
      <sheetName val="Course Fee Calculation"/>
      <sheetName val="Alphanumeric Magic"/>
      <sheetName val="Restricted Formulas"/>
      <sheetName val="Auto Rank Calculation"/>
      <sheetName val="Irritating Round"/>
      <sheetName val="Total Working Hours"/>
      <sheetName val="Excluding Items Calculation"/>
      <sheetName val="Project Timeline"/>
      <sheetName val="Decimal Conversion"/>
      <sheetName val="Filter"/>
      <sheetName val="Simple Sum"/>
      <sheetName val="Unique count"/>
      <sheetName val="Autocorrection"/>
      <sheetName val="Vlookup with row"/>
      <sheetName val="Unique name"/>
      <sheetName val="Salefetch"/>
      <sheetName val="Count"/>
      <sheetName val="Min&amp;max"/>
      <sheetName val="text"/>
      <sheetName val="Round function"/>
      <sheetName val="Date"/>
      <sheetName val="Time"/>
      <sheetName val="Misc"/>
      <sheetName val="Pivot"/>
      <sheetName val="Count Rows"/>
      <sheetName val="Count-Hours"/>
      <sheetName val="Special Character"/>
      <sheetName val="Sum Things"/>
      <sheetName val="Sum in cell"/>
      <sheetName val="Reversal"/>
      <sheetName val="Streak"/>
      <sheetName val="Can't Solve Challenge"/>
      <sheetName val="Get Names Unindentifi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A</v>
          </cell>
          <cell r="D3" t="str">
            <v>B</v>
          </cell>
          <cell r="E3" t="str">
            <v>B</v>
          </cell>
          <cell r="F3" t="str">
            <v>C</v>
          </cell>
          <cell r="G3" t="str">
            <v>A</v>
          </cell>
          <cell r="H3" t="str">
            <v>D</v>
          </cell>
          <cell r="I3" t="str">
            <v>D</v>
          </cell>
          <cell r="J3" t="str">
            <v>A</v>
          </cell>
          <cell r="K3" t="str">
            <v>B</v>
          </cell>
          <cell r="L3" t="str">
            <v>D</v>
          </cell>
          <cell r="M3" t="str">
            <v>C</v>
          </cell>
          <cell r="N3" t="str">
            <v>B</v>
          </cell>
          <cell r="O3" t="str">
            <v>A</v>
          </cell>
          <cell r="P3" t="str">
            <v>B</v>
          </cell>
          <cell r="Q3" t="str">
            <v>D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(2)"/>
      <sheetName val="Excel"/>
      <sheetName val="Sum"/>
      <sheetName val="SumIF"/>
      <sheetName val="SumIFS"/>
      <sheetName val="DSUM"/>
      <sheetName val="Avg"/>
      <sheetName val="AvgIF.IFS"/>
      <sheetName val="AvgIFS Report"/>
      <sheetName val="Product"/>
      <sheetName val="Count.CountA"/>
      <sheetName val="Count Blank"/>
      <sheetName val="Vlook up Data"/>
      <sheetName val="Vlook up Function"/>
      <sheetName val="Vlook up with Tricks"/>
      <sheetName val="Nested Vlook up"/>
      <sheetName val="Concat"/>
      <sheetName val="Lookup"/>
      <sheetName val="H - Lookup"/>
      <sheetName val="Left Right Len Find "/>
      <sheetName val="Substitue AND OR"/>
      <sheetName val="Max, Min, Large, Small, IF"/>
      <sheetName val=" Extract DATE, MID, LEFT,Right"/>
      <sheetName val="Conditional Formatting"/>
      <sheetName val="SumIFS vs CountIFS"/>
      <sheetName val="Upper &amp; Lower &amp; Exact"/>
      <sheetName val="Extract Data- Text to Col.FF"/>
      <sheetName val="Vlookup -Multiple Source Data"/>
      <sheetName val="Trim, Clean,Len"/>
      <sheetName val="Data Validation"/>
      <sheetName val="Index Match"/>
      <sheetName val="RANK RAND RANDBETWEEN INDIRECT"/>
      <sheetName val="Text, Today, Now, Hour, Year"/>
      <sheetName val="WorkDay"/>
      <sheetName val="Text"/>
      <sheetName val="Charts"/>
      <sheetName val="Gantt Charts"/>
      <sheetName val="Sheet1"/>
      <sheetName val="Line vs Area"/>
      <sheetName val="Radar Chart"/>
      <sheetName val="Quarter1"/>
      <sheetName val="Quarter2"/>
      <sheetName val="Quarter3"/>
      <sheetName val="Consilidation"/>
      <sheetName val="Max IF &amp; Large If"/>
      <sheetName val="Trick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2">
          <cell r="C2">
            <v>214</v>
          </cell>
        </row>
        <row r="3">
          <cell r="C3">
            <v>354</v>
          </cell>
        </row>
        <row r="4">
          <cell r="C4">
            <v>356</v>
          </cell>
        </row>
        <row r="5">
          <cell r="C5">
            <v>104</v>
          </cell>
        </row>
        <row r="6">
          <cell r="C6">
            <v>834</v>
          </cell>
        </row>
        <row r="7">
          <cell r="C7">
            <v>282</v>
          </cell>
        </row>
        <row r="8">
          <cell r="C8">
            <v>930</v>
          </cell>
        </row>
        <row r="9">
          <cell r="C9">
            <v>803</v>
          </cell>
        </row>
        <row r="10">
          <cell r="C10">
            <v>470</v>
          </cell>
        </row>
        <row r="11">
          <cell r="C11">
            <v>373</v>
          </cell>
        </row>
        <row r="12">
          <cell r="C12">
            <v>130</v>
          </cell>
        </row>
      </sheetData>
      <sheetData sheetId="42"/>
      <sheetData sheetId="43"/>
      <sheetData sheetId="44"/>
      <sheetData sheetId="4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3AE3E-C2CA-4A05-B183-27926573F6AE}" name="Table1" displayName="Table1" ref="A2:D19" totalsRowShown="0" headerRowDxfId="8" dataDxfId="7" headerRowBorderDxfId="5" tableBorderDxfId="6" totalsRowBorderDxfId="4">
  <autoFilter ref="A2:D19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F55D356D-0143-4016-98B2-3801896A5AFE}" name="Serial No" dataDxfId="3"/>
    <tableColumn id="2" xr3:uid="{F61384D1-F518-4DB6-A5B3-0C6BD2D61283}" name="Operator" dataDxfId="2"/>
    <tableColumn id="3" xr3:uid="{DCB0E9AF-646A-4603-A417-8EA173F104B9}" name="Circle" dataDxfId="1"/>
    <tableColumn id="4" xr3:uid="{54634052-3A2C-414E-A376-F0FBC8C85715}" name="Location " dataDxfId="0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E2F2-014F-4930-92FB-3372DD677BE9}">
  <dimension ref="C3:J9"/>
  <sheetViews>
    <sheetView showGridLines="0" tabSelected="1" workbookViewId="0">
      <selection activeCell="I13" sqref="I13"/>
    </sheetView>
  </sheetViews>
  <sheetFormatPr defaultColWidth="17.7109375" defaultRowHeight="15" x14ac:dyDescent="0.25"/>
  <cols>
    <col min="1" max="16384" width="17.7109375" style="49"/>
  </cols>
  <sheetData>
    <row r="3" spans="3:10" x14ac:dyDescent="0.25">
      <c r="C3" s="48" t="s">
        <v>90</v>
      </c>
      <c r="D3" s="48" t="s">
        <v>91</v>
      </c>
      <c r="E3" s="48" t="s">
        <v>92</v>
      </c>
      <c r="H3" s="48" t="s">
        <v>90</v>
      </c>
      <c r="I3" s="48" t="s">
        <v>91</v>
      </c>
      <c r="J3" s="48" t="s">
        <v>93</v>
      </c>
    </row>
    <row r="4" spans="3:10" x14ac:dyDescent="0.25">
      <c r="C4" s="50" t="s">
        <v>94</v>
      </c>
      <c r="D4" s="50" t="s">
        <v>95</v>
      </c>
      <c r="E4" s="50" t="str">
        <f>CONCATENATE(C4," ",D4)</f>
        <v>Alan Jones</v>
      </c>
      <c r="H4" s="50" t="s">
        <v>94</v>
      </c>
      <c r="I4" s="50" t="s">
        <v>95</v>
      </c>
      <c r="J4" s="50" t="str">
        <f>H4&amp;" "&amp;I4</f>
        <v>Alan Jones</v>
      </c>
    </row>
    <row r="5" spans="3:10" x14ac:dyDescent="0.25">
      <c r="C5" s="50" t="s">
        <v>96</v>
      </c>
      <c r="D5" s="50" t="s">
        <v>97</v>
      </c>
      <c r="E5" s="50" t="str">
        <f t="shared" ref="E5:E9" si="0">CONCATENATE(C5," ",D5)</f>
        <v>Bob Williams</v>
      </c>
      <c r="H5" s="50" t="s">
        <v>96</v>
      </c>
      <c r="I5" s="50" t="s">
        <v>97</v>
      </c>
      <c r="J5" s="50" t="str">
        <f t="shared" ref="J5:J9" si="1">H5&amp;" "&amp;I5</f>
        <v>Bob Williams</v>
      </c>
    </row>
    <row r="6" spans="3:10" x14ac:dyDescent="0.25">
      <c r="C6" s="50" t="s">
        <v>98</v>
      </c>
      <c r="D6" s="50" t="s">
        <v>99</v>
      </c>
      <c r="E6" s="50" t="str">
        <f t="shared" si="0"/>
        <v>Carol Davies</v>
      </c>
      <c r="H6" s="50" t="s">
        <v>98</v>
      </c>
      <c r="I6" s="50" t="s">
        <v>99</v>
      </c>
      <c r="J6" s="50" t="str">
        <f t="shared" si="1"/>
        <v>Carol Davies</v>
      </c>
    </row>
    <row r="7" spans="3:10" x14ac:dyDescent="0.25">
      <c r="C7" s="50" t="s">
        <v>94</v>
      </c>
      <c r="D7" s="50" t="s">
        <v>95</v>
      </c>
      <c r="E7" s="50" t="str">
        <f t="shared" si="0"/>
        <v>Alan Jones</v>
      </c>
      <c r="H7" s="50" t="s">
        <v>94</v>
      </c>
      <c r="I7" s="50" t="s">
        <v>95</v>
      </c>
      <c r="J7" s="50" t="str">
        <f t="shared" si="1"/>
        <v>Alan Jones</v>
      </c>
    </row>
    <row r="8" spans="3:10" x14ac:dyDescent="0.25">
      <c r="C8" s="50" t="s">
        <v>96</v>
      </c>
      <c r="D8" s="50" t="s">
        <v>97</v>
      </c>
      <c r="E8" s="50" t="str">
        <f t="shared" si="0"/>
        <v>Bob Williams</v>
      </c>
      <c r="H8" s="50" t="s">
        <v>96</v>
      </c>
      <c r="I8" s="50" t="s">
        <v>97</v>
      </c>
      <c r="J8" s="50" t="str">
        <f t="shared" si="1"/>
        <v>Bob Williams</v>
      </c>
    </row>
    <row r="9" spans="3:10" x14ac:dyDescent="0.25">
      <c r="C9" s="50" t="s">
        <v>98</v>
      </c>
      <c r="D9" s="50" t="s">
        <v>99</v>
      </c>
      <c r="E9" s="50" t="str">
        <f t="shared" si="0"/>
        <v>Carol Davies</v>
      </c>
      <c r="H9" s="50" t="s">
        <v>98</v>
      </c>
      <c r="I9" s="50" t="s">
        <v>99</v>
      </c>
      <c r="J9" s="50" t="str">
        <f t="shared" si="1"/>
        <v>Carol Davies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D2FC-3E1B-4B7E-88D1-09662E0E36BE}">
  <dimension ref="B2:K24"/>
  <sheetViews>
    <sheetView showGridLines="0" workbookViewId="0">
      <selection activeCell="J16" sqref="J16"/>
    </sheetView>
  </sheetViews>
  <sheetFormatPr defaultColWidth="9.140625" defaultRowHeight="12.75" x14ac:dyDescent="0.2"/>
  <cols>
    <col min="1" max="1" width="1.42578125" style="24" customWidth="1"/>
    <col min="2" max="2" width="20.140625" style="24" bestFit="1" customWidth="1"/>
    <col min="3" max="3" width="16" style="24" customWidth="1"/>
    <col min="4" max="4" width="1.42578125" style="24" customWidth="1"/>
    <col min="5" max="5" width="16" style="24" customWidth="1"/>
    <col min="6" max="6" width="19.140625" style="24" bestFit="1" customWidth="1"/>
    <col min="7" max="7" width="4.85546875" style="24" customWidth="1"/>
    <col min="8" max="8" width="20.42578125" style="24" customWidth="1"/>
    <col min="9" max="9" width="21" style="24" customWidth="1"/>
    <col min="10" max="10" width="16.42578125" style="24" customWidth="1"/>
    <col min="11" max="11" width="18.140625" style="24" customWidth="1"/>
    <col min="12" max="16384" width="9.140625" style="24"/>
  </cols>
  <sheetData>
    <row r="2" spans="2:11" x14ac:dyDescent="0.2">
      <c r="B2" s="22" t="s">
        <v>49</v>
      </c>
      <c r="C2" s="23" t="s">
        <v>50</v>
      </c>
      <c r="E2" s="25" t="s">
        <v>50</v>
      </c>
      <c r="F2" s="26" t="s">
        <v>51</v>
      </c>
      <c r="H2" s="27" t="s">
        <v>49</v>
      </c>
      <c r="I2" s="27" t="s">
        <v>51</v>
      </c>
      <c r="J2" s="27" t="s">
        <v>52</v>
      </c>
      <c r="K2" s="27" t="s">
        <v>53</v>
      </c>
    </row>
    <row r="3" spans="2:11" x14ac:dyDescent="0.2">
      <c r="B3" s="28" t="s">
        <v>54</v>
      </c>
      <c r="C3" s="29" t="s">
        <v>55</v>
      </c>
      <c r="E3" s="30" t="s">
        <v>55</v>
      </c>
      <c r="F3" s="31" t="s">
        <v>56</v>
      </c>
      <c r="H3" s="32" t="s">
        <v>54</v>
      </c>
      <c r="I3" s="33" t="str">
        <f>VLOOKUP(VLOOKUP(H3,$B$3:$C$12,2,0),$E$3:$F$12,2,0)</f>
        <v>Executive</v>
      </c>
      <c r="J3" s="33" t="str">
        <f>VLOOKUP(VLOOKUP(H3,$B$3:$C$12,2,0),$E$15:$F$24,2,0)</f>
        <v>Quality</v>
      </c>
      <c r="K3" s="33" t="str">
        <f>VLOOKUP(VLOOKUP(H3,$B$3:$C$12,2,0),$B$15:$C$24,2,0)</f>
        <v>Delhi</v>
      </c>
    </row>
    <row r="4" spans="2:11" x14ac:dyDescent="0.2">
      <c r="B4" s="28" t="s">
        <v>57</v>
      </c>
      <c r="C4" s="34" t="s">
        <v>58</v>
      </c>
      <c r="E4" s="35" t="s">
        <v>58</v>
      </c>
      <c r="F4" s="31" t="s">
        <v>59</v>
      </c>
      <c r="H4" s="32" t="s">
        <v>57</v>
      </c>
      <c r="I4" s="33" t="str">
        <f t="shared" ref="I4:I12" si="0">VLOOKUP(VLOOKUP(H4,$B$3:$C$12,2,0),$E$3:$F$12,2,0)</f>
        <v>Manager</v>
      </c>
      <c r="J4" s="33" t="str">
        <f t="shared" ref="J4:J12" si="1">VLOOKUP(VLOOKUP(H4,$B$3:$C$12,2,0),$E$15:$F$24,2,0)</f>
        <v>Sales</v>
      </c>
      <c r="K4" s="33" t="str">
        <f>VLOOKUP(VLOOKUP(H4,$B$3:$C$12,2,0),$B$15:$C$24,2,0)</f>
        <v>Noida</v>
      </c>
    </row>
    <row r="5" spans="2:11" x14ac:dyDescent="0.2">
      <c r="B5" s="28" t="s">
        <v>60</v>
      </c>
      <c r="C5" s="29" t="s">
        <v>61</v>
      </c>
      <c r="E5" s="30" t="s">
        <v>61</v>
      </c>
      <c r="F5" s="31" t="s">
        <v>62</v>
      </c>
      <c r="H5" s="32" t="s">
        <v>60</v>
      </c>
      <c r="I5" s="33" t="str">
        <f t="shared" si="0"/>
        <v>Sr. Manager</v>
      </c>
      <c r="J5" s="33" t="str">
        <f t="shared" si="1"/>
        <v>Finance</v>
      </c>
      <c r="K5" s="33" t="str">
        <f t="shared" ref="K5:K12" si="2">VLOOKUP(VLOOKUP(H5,$B$3:$C$12,2,0),$B$15:$C$24,2,0)</f>
        <v>Delhi</v>
      </c>
    </row>
    <row r="6" spans="2:11" x14ac:dyDescent="0.2">
      <c r="B6" s="28" t="s">
        <v>63</v>
      </c>
      <c r="C6" s="34" t="s">
        <v>64</v>
      </c>
      <c r="E6" s="35" t="s">
        <v>64</v>
      </c>
      <c r="F6" s="31" t="s">
        <v>65</v>
      </c>
      <c r="H6" s="32" t="s">
        <v>63</v>
      </c>
      <c r="I6" s="33" t="str">
        <f t="shared" si="0"/>
        <v>AVP</v>
      </c>
      <c r="J6" s="33" t="str">
        <f t="shared" si="1"/>
        <v>Quality</v>
      </c>
      <c r="K6" s="33" t="str">
        <f t="shared" si="2"/>
        <v>Gurgaon</v>
      </c>
    </row>
    <row r="7" spans="2:11" x14ac:dyDescent="0.2">
      <c r="B7" s="28" t="s">
        <v>66</v>
      </c>
      <c r="C7" s="29" t="s">
        <v>67</v>
      </c>
      <c r="E7" s="30" t="s">
        <v>67</v>
      </c>
      <c r="F7" s="31" t="s">
        <v>56</v>
      </c>
      <c r="H7" s="32" t="s">
        <v>66</v>
      </c>
      <c r="I7" s="33" t="str">
        <f t="shared" si="0"/>
        <v>Executive</v>
      </c>
      <c r="J7" s="33" t="str">
        <f t="shared" si="1"/>
        <v>Operation</v>
      </c>
      <c r="K7" s="33" t="str">
        <f t="shared" si="2"/>
        <v>Mumbai</v>
      </c>
    </row>
    <row r="8" spans="2:11" x14ac:dyDescent="0.2">
      <c r="B8" s="28" t="s">
        <v>54</v>
      </c>
      <c r="C8" s="34" t="s">
        <v>68</v>
      </c>
      <c r="E8" s="35" t="s">
        <v>68</v>
      </c>
      <c r="F8" s="31" t="s">
        <v>69</v>
      </c>
      <c r="H8" s="32" t="s">
        <v>54</v>
      </c>
      <c r="I8" s="33" t="str">
        <f t="shared" si="0"/>
        <v>Executive</v>
      </c>
      <c r="J8" s="33" t="str">
        <f t="shared" si="1"/>
        <v>Quality</v>
      </c>
      <c r="K8" s="33" t="str">
        <f t="shared" si="2"/>
        <v>Delhi</v>
      </c>
    </row>
    <row r="9" spans="2:11" x14ac:dyDescent="0.2">
      <c r="B9" s="28" t="s">
        <v>70</v>
      </c>
      <c r="C9" s="29" t="s">
        <v>71</v>
      </c>
      <c r="E9" s="30" t="s">
        <v>71</v>
      </c>
      <c r="F9" s="31" t="s">
        <v>59</v>
      </c>
      <c r="H9" s="32" t="s">
        <v>70</v>
      </c>
      <c r="I9" s="33" t="str">
        <f t="shared" si="0"/>
        <v>Manager</v>
      </c>
      <c r="J9" s="33" t="str">
        <f t="shared" si="1"/>
        <v>HR</v>
      </c>
      <c r="K9" s="33" t="str">
        <f t="shared" si="2"/>
        <v>Mumbai</v>
      </c>
    </row>
    <row r="10" spans="2:11" x14ac:dyDescent="0.2">
      <c r="B10" s="28" t="s">
        <v>72</v>
      </c>
      <c r="C10" s="34" t="s">
        <v>73</v>
      </c>
      <c r="E10" s="35" t="s">
        <v>73</v>
      </c>
      <c r="F10" s="31" t="s">
        <v>74</v>
      </c>
      <c r="H10" s="32" t="s">
        <v>72</v>
      </c>
      <c r="I10" s="33" t="str">
        <f t="shared" si="0"/>
        <v>Asst. Manager</v>
      </c>
      <c r="J10" s="33" t="str">
        <f t="shared" si="1"/>
        <v>Finance</v>
      </c>
      <c r="K10" s="33" t="str">
        <f t="shared" si="2"/>
        <v>Noida</v>
      </c>
    </row>
    <row r="11" spans="2:11" x14ac:dyDescent="0.2">
      <c r="B11" s="28" t="s">
        <v>75</v>
      </c>
      <c r="C11" s="29" t="s">
        <v>76</v>
      </c>
      <c r="E11" s="30" t="s">
        <v>76</v>
      </c>
      <c r="F11" s="31" t="s">
        <v>77</v>
      </c>
      <c r="H11" s="32" t="s">
        <v>75</v>
      </c>
      <c r="I11" s="33" t="str">
        <f t="shared" si="0"/>
        <v>Sr. Executive</v>
      </c>
      <c r="J11" s="33" t="str">
        <f t="shared" si="1"/>
        <v>Sales</v>
      </c>
      <c r="K11" s="33" t="str">
        <f t="shared" si="2"/>
        <v>Gurgaon</v>
      </c>
    </row>
    <row r="12" spans="2:11" x14ac:dyDescent="0.2">
      <c r="B12" s="28" t="s">
        <v>78</v>
      </c>
      <c r="C12" s="34" t="s">
        <v>79</v>
      </c>
      <c r="E12" s="35" t="s">
        <v>79</v>
      </c>
      <c r="F12" s="31" t="s">
        <v>80</v>
      </c>
      <c r="H12" s="32" t="s">
        <v>78</v>
      </c>
      <c r="I12" s="33" t="str">
        <f t="shared" si="0"/>
        <v>Trainee</v>
      </c>
      <c r="J12" s="33" t="str">
        <f t="shared" si="1"/>
        <v>Operation</v>
      </c>
      <c r="K12" s="33" t="str">
        <f t="shared" si="2"/>
        <v>Ghaziabad</v>
      </c>
    </row>
    <row r="14" spans="2:11" x14ac:dyDescent="0.2">
      <c r="B14" s="36" t="s">
        <v>50</v>
      </c>
      <c r="C14" s="37" t="s">
        <v>53</v>
      </c>
      <c r="E14" s="38" t="s">
        <v>50</v>
      </c>
      <c r="F14" s="39" t="s">
        <v>52</v>
      </c>
    </row>
    <row r="15" spans="2:11" x14ac:dyDescent="0.2">
      <c r="B15" s="40" t="s">
        <v>55</v>
      </c>
      <c r="C15" s="41" t="s">
        <v>38</v>
      </c>
      <c r="E15" s="42" t="s">
        <v>55</v>
      </c>
      <c r="F15" s="43" t="s">
        <v>81</v>
      </c>
    </row>
    <row r="16" spans="2:11" x14ac:dyDescent="0.2">
      <c r="B16" s="44" t="s">
        <v>58</v>
      </c>
      <c r="C16" s="45" t="s">
        <v>82</v>
      </c>
      <c r="E16" s="46" t="s">
        <v>58</v>
      </c>
      <c r="F16" s="47" t="s">
        <v>83</v>
      </c>
    </row>
    <row r="17" spans="2:6" x14ac:dyDescent="0.2">
      <c r="B17" s="40" t="s">
        <v>61</v>
      </c>
      <c r="C17" s="41" t="s">
        <v>38</v>
      </c>
      <c r="E17" s="42" t="s">
        <v>61</v>
      </c>
      <c r="F17" s="43" t="s">
        <v>84</v>
      </c>
    </row>
    <row r="18" spans="2:6" x14ac:dyDescent="0.2">
      <c r="B18" s="44" t="s">
        <v>64</v>
      </c>
      <c r="C18" s="45" t="s">
        <v>85</v>
      </c>
      <c r="E18" s="46" t="s">
        <v>64</v>
      </c>
      <c r="F18" s="47" t="s">
        <v>81</v>
      </c>
    </row>
    <row r="19" spans="2:6" x14ac:dyDescent="0.2">
      <c r="B19" s="40" t="s">
        <v>67</v>
      </c>
      <c r="C19" s="41" t="s">
        <v>86</v>
      </c>
      <c r="E19" s="42" t="s">
        <v>67</v>
      </c>
      <c r="F19" s="43" t="s">
        <v>87</v>
      </c>
    </row>
    <row r="20" spans="2:6" x14ac:dyDescent="0.2">
      <c r="B20" s="44" t="s">
        <v>68</v>
      </c>
      <c r="C20" s="45" t="s">
        <v>27</v>
      </c>
      <c r="E20" s="46" t="s">
        <v>68</v>
      </c>
      <c r="F20" s="47" t="s">
        <v>88</v>
      </c>
    </row>
    <row r="21" spans="2:6" x14ac:dyDescent="0.2">
      <c r="B21" s="40" t="s">
        <v>71</v>
      </c>
      <c r="C21" s="41" t="s">
        <v>86</v>
      </c>
      <c r="E21" s="42" t="s">
        <v>71</v>
      </c>
      <c r="F21" s="43" t="s">
        <v>88</v>
      </c>
    </row>
    <row r="22" spans="2:6" x14ac:dyDescent="0.2">
      <c r="B22" s="44" t="s">
        <v>73</v>
      </c>
      <c r="C22" s="45" t="s">
        <v>82</v>
      </c>
      <c r="E22" s="46" t="s">
        <v>73</v>
      </c>
      <c r="F22" s="47" t="s">
        <v>84</v>
      </c>
    </row>
    <row r="23" spans="2:6" x14ac:dyDescent="0.2">
      <c r="B23" s="40" t="s">
        <v>76</v>
      </c>
      <c r="C23" s="41" t="s">
        <v>85</v>
      </c>
      <c r="E23" s="42" t="s">
        <v>76</v>
      </c>
      <c r="F23" s="43" t="s">
        <v>83</v>
      </c>
    </row>
    <row r="24" spans="2:6" x14ac:dyDescent="0.2">
      <c r="B24" s="44" t="s">
        <v>79</v>
      </c>
      <c r="C24" s="45" t="s">
        <v>89</v>
      </c>
      <c r="E24" s="46" t="s">
        <v>79</v>
      </c>
      <c r="F24" s="47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1596-B2FB-4D74-90F4-6065D1583FFA}">
  <dimension ref="A1:I43"/>
  <sheetViews>
    <sheetView showGridLines="0" workbookViewId="0">
      <selection activeCell="J16" sqref="J16"/>
    </sheetView>
  </sheetViews>
  <sheetFormatPr defaultRowHeight="15" x14ac:dyDescent="0.25"/>
  <cols>
    <col min="1" max="1" width="34.7109375" bestFit="1" customWidth="1"/>
    <col min="2" max="2" width="9.7109375" bestFit="1" customWidth="1"/>
    <col min="3" max="3" width="12" bestFit="1" customWidth="1"/>
    <col min="4" max="4" width="13.28515625" bestFit="1" customWidth="1"/>
    <col min="5" max="5" width="3.140625" style="1" customWidth="1"/>
    <col min="6" max="6" width="18.42578125" style="2" customWidth="1"/>
    <col min="7" max="7" width="15.5703125" style="3" customWidth="1"/>
    <col min="8" max="8" width="17.5703125" style="3" customWidth="1"/>
    <col min="9" max="9" width="15.42578125" style="3" customWidth="1"/>
  </cols>
  <sheetData>
    <row r="1" spans="1:9" ht="15.75" thickBot="1" x14ac:dyDescent="0.3"/>
    <row r="2" spans="1:9" ht="15.75" thickBot="1" x14ac:dyDescent="0.3">
      <c r="A2" s="4" t="s">
        <v>0</v>
      </c>
      <c r="B2" s="5" t="s">
        <v>1</v>
      </c>
      <c r="C2" s="5" t="s">
        <v>2</v>
      </c>
      <c r="D2" s="6" t="s">
        <v>3</v>
      </c>
      <c r="F2" s="7" t="s">
        <v>0</v>
      </c>
      <c r="G2" s="8" t="s">
        <v>1</v>
      </c>
      <c r="H2" s="8" t="s">
        <v>2</v>
      </c>
      <c r="I2" s="8" t="s">
        <v>3</v>
      </c>
    </row>
    <row r="3" spans="1:9" ht="15.75" thickBot="1" x14ac:dyDescent="0.3">
      <c r="A3" s="9" t="s">
        <v>4</v>
      </c>
      <c r="B3" s="10" t="s">
        <v>5</v>
      </c>
      <c r="C3" s="10" t="s">
        <v>6</v>
      </c>
      <c r="D3" s="11" t="s">
        <v>7</v>
      </c>
      <c r="F3" s="12">
        <v>1108113999</v>
      </c>
      <c r="G3" s="13" t="str">
        <f>VLOOKUP("*"&amp;F3&amp;"*",Table1[],2,0)</f>
        <v>Aircel</v>
      </c>
      <c r="H3" s="13" t="str">
        <f>VLOOKUP("*" &amp; F3 &amp; "*",Table1[],3,0)</f>
        <v>Assam</v>
      </c>
      <c r="I3" s="13" t="str">
        <f>VLOOKUP("*" &amp; F3 &amp; "*",Table1[],4,0)</f>
        <v>Guwahati</v>
      </c>
    </row>
    <row r="4" spans="1:9" ht="15.75" thickBot="1" x14ac:dyDescent="0.3">
      <c r="A4" s="9" t="s">
        <v>8</v>
      </c>
      <c r="B4" s="10" t="s">
        <v>5</v>
      </c>
      <c r="C4" s="10" t="s">
        <v>9</v>
      </c>
      <c r="D4" s="11" t="s">
        <v>10</v>
      </c>
      <c r="F4" s="14">
        <v>1108361601</v>
      </c>
      <c r="G4" s="13" t="str">
        <f>VLOOKUP("*"&amp;F4&amp;"*",Table1[],2,0)</f>
        <v>Aircel</v>
      </c>
      <c r="H4" s="13" t="str">
        <f>VLOOKUP("*" &amp; F4 &amp; "*",Table1[],3,0)</f>
        <v>Orissa</v>
      </c>
      <c r="I4" s="13" t="str">
        <f>VLOOKUP("*" &amp; F4 &amp; "*",Table1[],4,0)</f>
        <v>Bhubneshwar</v>
      </c>
    </row>
    <row r="5" spans="1:9" ht="15.75" thickBot="1" x14ac:dyDescent="0.3">
      <c r="A5" s="9" t="s">
        <v>11</v>
      </c>
      <c r="B5" s="10" t="s">
        <v>12</v>
      </c>
      <c r="C5" s="10" t="s">
        <v>13</v>
      </c>
      <c r="D5" s="11" t="s">
        <v>14</v>
      </c>
      <c r="F5" s="15">
        <v>1108227601</v>
      </c>
      <c r="G5" s="13" t="str">
        <f>VLOOKUP("*"&amp;F5&amp;"*",Table1[],2,0)</f>
        <v>Reliance</v>
      </c>
      <c r="H5" s="13" t="str">
        <f>VLOOKUP("*" &amp; F5 &amp; "*",Table1[],3,0)</f>
        <v>AP</v>
      </c>
      <c r="I5" s="13" t="str">
        <f>VLOOKUP("*" &amp; F5 &amp; "*",Table1[],4,0)</f>
        <v>Hyderabad</v>
      </c>
    </row>
    <row r="6" spans="1:9" ht="15.75" thickBot="1" x14ac:dyDescent="0.3">
      <c r="A6" s="9" t="s">
        <v>15</v>
      </c>
      <c r="B6" s="10" t="s">
        <v>12</v>
      </c>
      <c r="C6" s="10" t="s">
        <v>13</v>
      </c>
      <c r="D6" s="11" t="s">
        <v>14</v>
      </c>
      <c r="F6" s="14">
        <v>1108465261</v>
      </c>
      <c r="G6" s="13" t="str">
        <f>VLOOKUP("*"&amp;F6&amp;"*",Table1[],2,0)</f>
        <v>Reliance</v>
      </c>
      <c r="H6" s="13" t="str">
        <f>VLOOKUP("*" &amp; F6 &amp; "*",Table1[],3,0)</f>
        <v>AP</v>
      </c>
      <c r="I6" s="13" t="str">
        <f>VLOOKUP("*" &amp; F6 &amp; "*",Table1[],4,0)</f>
        <v>Hyderabad</v>
      </c>
    </row>
    <row r="7" spans="1:9" ht="15.75" thickBot="1" x14ac:dyDescent="0.3">
      <c r="A7" s="9" t="s">
        <v>16</v>
      </c>
      <c r="B7" s="10" t="s">
        <v>12</v>
      </c>
      <c r="C7" s="10" t="s">
        <v>17</v>
      </c>
      <c r="D7" s="11" t="s">
        <v>18</v>
      </c>
      <c r="F7" s="15">
        <v>1107389435</v>
      </c>
      <c r="G7" s="13" t="str">
        <f>VLOOKUP("*"&amp;F7&amp;"*",Table1[],2,0)</f>
        <v>Reliance</v>
      </c>
      <c r="H7" s="13" t="str">
        <f>VLOOKUP("*" &amp; F7 &amp; "*",Table1[],3,0)</f>
        <v>Karantaka</v>
      </c>
      <c r="I7" s="13" t="str">
        <f>VLOOKUP("*" &amp; F7 &amp; "*",Table1[],4,0)</f>
        <v>Banglore</v>
      </c>
    </row>
    <row r="8" spans="1:9" ht="15.75" thickBot="1" x14ac:dyDescent="0.3">
      <c r="A8" s="9" t="s">
        <v>19</v>
      </c>
      <c r="B8" s="10" t="s">
        <v>12</v>
      </c>
      <c r="C8" s="10" t="s">
        <v>17</v>
      </c>
      <c r="D8" s="11" t="s">
        <v>18</v>
      </c>
      <c r="F8" s="14">
        <v>1108403665</v>
      </c>
      <c r="G8" s="13" t="str">
        <f>VLOOKUP("*"&amp;F8&amp;"*",Table1[],2,0)</f>
        <v>Reliance</v>
      </c>
      <c r="H8" s="13" t="str">
        <f>VLOOKUP("*" &amp; F8 &amp; "*",Table1[],3,0)</f>
        <v>Karantaka</v>
      </c>
      <c r="I8" s="13" t="str">
        <f>VLOOKUP("*" &amp; F8 &amp; "*",Table1[],4,0)</f>
        <v>Banglore</v>
      </c>
    </row>
    <row r="9" spans="1:9" ht="15.75" thickBot="1" x14ac:dyDescent="0.3">
      <c r="A9" s="9" t="s">
        <v>20</v>
      </c>
      <c r="B9" s="10" t="s">
        <v>21</v>
      </c>
      <c r="C9" s="10" t="s">
        <v>22</v>
      </c>
      <c r="D9" s="11" t="s">
        <v>23</v>
      </c>
      <c r="F9" s="15">
        <v>1107401031</v>
      </c>
      <c r="G9" s="13" t="str">
        <f>VLOOKUP("*"&amp;F9&amp;"*",Table1[],2,0)</f>
        <v>Orrja</v>
      </c>
      <c r="H9" s="13" t="str">
        <f>VLOOKUP("*" &amp; F9 &amp; "*",Table1[],3,0)</f>
        <v>UPWest</v>
      </c>
      <c r="I9" s="13" t="str">
        <f>VLOOKUP("*" &amp; F9 &amp; "*",Table1[],4,0)</f>
        <v>Merrut</v>
      </c>
    </row>
    <row r="10" spans="1:9" ht="15.75" thickBot="1" x14ac:dyDescent="0.3">
      <c r="A10" s="9" t="s">
        <v>24</v>
      </c>
      <c r="B10" s="10" t="s">
        <v>25</v>
      </c>
      <c r="C10" s="10" t="s">
        <v>26</v>
      </c>
      <c r="D10" s="11" t="s">
        <v>27</v>
      </c>
      <c r="F10" s="14">
        <v>1108113875</v>
      </c>
      <c r="G10" s="13" t="str">
        <f>VLOOKUP("*"&amp;F10&amp;"*",Table1[],2,0)</f>
        <v>Tata</v>
      </c>
      <c r="H10" s="13" t="str">
        <f>VLOOKUP("*" &amp; F10 &amp; "*",Table1[],3,0)</f>
        <v>West Bengal</v>
      </c>
      <c r="I10" s="13" t="str">
        <f>VLOOKUP("*" &amp; F10 &amp; "*",Table1[],4,0)</f>
        <v>Kolkata</v>
      </c>
    </row>
    <row r="11" spans="1:9" ht="15.75" thickBot="1" x14ac:dyDescent="0.3">
      <c r="A11" s="9" t="s">
        <v>28</v>
      </c>
      <c r="B11" s="10" t="s">
        <v>29</v>
      </c>
      <c r="C11" s="10" t="s">
        <v>30</v>
      </c>
      <c r="D11" s="11" t="s">
        <v>31</v>
      </c>
      <c r="F11" s="15">
        <v>1107304396</v>
      </c>
      <c r="G11" s="13" t="str">
        <f>VLOOKUP("*"&amp;F11&amp;"*",Table1[],2,0)</f>
        <v>Vodafone</v>
      </c>
      <c r="H11" s="13" t="str">
        <f>VLOOKUP("*" &amp; F11 &amp; "*",Table1[],3,0)</f>
        <v>Bihar</v>
      </c>
      <c r="I11" s="13" t="str">
        <f>VLOOKUP("*" &amp; F11 &amp; "*",Table1[],4,0)</f>
        <v>bihar</v>
      </c>
    </row>
    <row r="12" spans="1:9" ht="15.75" thickBot="1" x14ac:dyDescent="0.3">
      <c r="A12" s="9" t="s">
        <v>32</v>
      </c>
      <c r="B12" s="10" t="s">
        <v>29</v>
      </c>
      <c r="C12" s="10" t="s">
        <v>9</v>
      </c>
      <c r="D12" s="11" t="s">
        <v>10</v>
      </c>
      <c r="F12" s="14">
        <v>1107400975</v>
      </c>
      <c r="G12" s="13" t="str">
        <f>VLOOKUP("*"&amp;F12&amp;"*",Table1[],2,0)</f>
        <v>Vodafone</v>
      </c>
      <c r="H12" s="13" t="str">
        <f>VLOOKUP("*" &amp; F12 &amp; "*",Table1[],3,0)</f>
        <v>Orissa</v>
      </c>
      <c r="I12" s="13" t="str">
        <f>VLOOKUP("*" &amp; F12 &amp; "*",Table1[],4,0)</f>
        <v>Bhubneshwar</v>
      </c>
    </row>
    <row r="13" spans="1:9" ht="15.75" thickBot="1" x14ac:dyDescent="0.3">
      <c r="A13" s="9" t="s">
        <v>33</v>
      </c>
      <c r="B13" s="10" t="s">
        <v>29</v>
      </c>
      <c r="C13" s="10" t="s">
        <v>26</v>
      </c>
      <c r="D13" s="11" t="s">
        <v>34</v>
      </c>
      <c r="F13" s="15">
        <v>1108039685</v>
      </c>
      <c r="G13" s="13" t="str">
        <f>VLOOKUP("*"&amp;F13&amp;"*",Table1[],2,0)</f>
        <v>Vodafone</v>
      </c>
      <c r="H13" s="13" t="str">
        <f>VLOOKUP("*" &amp; F13 &amp; "*",Table1[],3,0)</f>
        <v>West Bengal</v>
      </c>
      <c r="I13" s="13" t="str">
        <f>VLOOKUP("*" &amp; F13 &amp; "*",Table1[],4,0)</f>
        <v>Asansol</v>
      </c>
    </row>
    <row r="14" spans="1:9" ht="15.75" thickBot="1" x14ac:dyDescent="0.3">
      <c r="A14" s="9" t="s">
        <v>35</v>
      </c>
      <c r="B14" s="10" t="s">
        <v>29</v>
      </c>
      <c r="C14" s="10" t="s">
        <v>26</v>
      </c>
      <c r="D14" s="11" t="s">
        <v>34</v>
      </c>
      <c r="F14" s="14">
        <v>1107368290</v>
      </c>
      <c r="G14" s="13" t="str">
        <f>VLOOKUP("*"&amp;F14&amp;"*",Table1[],2,0)</f>
        <v>Vodafone</v>
      </c>
      <c r="H14" s="13" t="str">
        <f>VLOOKUP("*" &amp; F14 &amp; "*",Table1[],3,0)</f>
        <v>West Bengal</v>
      </c>
      <c r="I14" s="13" t="str">
        <f>VLOOKUP("*" &amp; F14 &amp; "*",Table1[],4,0)</f>
        <v>Asansol</v>
      </c>
    </row>
    <row r="15" spans="1:9" ht="15.75" thickBot="1" x14ac:dyDescent="0.3">
      <c r="A15" s="9" t="s">
        <v>36</v>
      </c>
      <c r="B15" s="10" t="s">
        <v>37</v>
      </c>
      <c r="C15" s="10" t="s">
        <v>38</v>
      </c>
      <c r="D15" s="11" t="s">
        <v>39</v>
      </c>
      <c r="F15" s="15">
        <v>1108289348</v>
      </c>
      <c r="G15" s="13" t="str">
        <f>VLOOKUP("*"&amp;F15&amp;"*",Table1[],2,0)</f>
        <v>Idea</v>
      </c>
      <c r="H15" s="13" t="str">
        <f>VLOOKUP("*" &amp; F15 &amp; "*",Table1[],3,0)</f>
        <v>Delhi</v>
      </c>
      <c r="I15" s="13" t="str">
        <f>VLOOKUP("*" &amp; F15 &amp; "*",Table1[],4,0)</f>
        <v>Vikas Puri</v>
      </c>
    </row>
    <row r="16" spans="1:9" ht="15.75" thickBot="1" x14ac:dyDescent="0.3">
      <c r="A16" s="9" t="s">
        <v>40</v>
      </c>
      <c r="B16" s="10" t="s">
        <v>37</v>
      </c>
      <c r="C16" s="10" t="s">
        <v>38</v>
      </c>
      <c r="D16" s="11" t="s">
        <v>39</v>
      </c>
      <c r="F16" s="14">
        <v>1106489994</v>
      </c>
      <c r="G16" s="13" t="str">
        <f>VLOOKUP("*"&amp;F16&amp;"*",Table1[],2,0)</f>
        <v>Airtel</v>
      </c>
      <c r="H16" s="13" t="str">
        <f>VLOOKUP("*" &amp; F16 &amp; "*",Table1[],3,0)</f>
        <v>UP-East</v>
      </c>
      <c r="I16" s="13" t="str">
        <f>VLOOKUP("*" &amp; F16 &amp; "*",Table1[],4,0)</f>
        <v>Merrut</v>
      </c>
    </row>
    <row r="17" spans="1:9" ht="15.75" thickBot="1" x14ac:dyDescent="0.3">
      <c r="A17" s="9" t="s">
        <v>41</v>
      </c>
      <c r="B17" s="10" t="s">
        <v>42</v>
      </c>
      <c r="C17" s="10" t="s">
        <v>43</v>
      </c>
      <c r="D17" s="11" t="s">
        <v>23</v>
      </c>
      <c r="F17" s="15">
        <v>1108113940</v>
      </c>
      <c r="G17" s="13" t="str">
        <f>VLOOKUP("*"&amp;F17&amp;"*",Table1[],2,0)</f>
        <v>Airtel</v>
      </c>
      <c r="H17" s="13" t="str">
        <f>VLOOKUP("*" &amp; F17 &amp; "*",Table1[],3,0)</f>
        <v>UP-West</v>
      </c>
      <c r="I17" s="13" t="str">
        <f>VLOOKUP("*" &amp; F17 &amp; "*",Table1[],4,0)</f>
        <v>Lucknow</v>
      </c>
    </row>
    <row r="18" spans="1:9" ht="15.75" thickBot="1" x14ac:dyDescent="0.3">
      <c r="A18" s="9" t="s">
        <v>44</v>
      </c>
      <c r="B18" s="10" t="s">
        <v>42</v>
      </c>
      <c r="C18" s="10" t="s">
        <v>45</v>
      </c>
      <c r="D18" s="11" t="s">
        <v>46</v>
      </c>
      <c r="F18" s="14">
        <v>1106489974</v>
      </c>
      <c r="G18" s="13" t="str">
        <f>VLOOKUP("*"&amp;F18&amp;"*",Table1[],2,0)</f>
        <v>Airtel</v>
      </c>
      <c r="H18" s="13" t="str">
        <f>VLOOKUP("*" &amp; F18 &amp; "*",Table1[],3,0)</f>
        <v>Bihar</v>
      </c>
      <c r="I18" s="13" t="str">
        <f>VLOOKUP("*" &amp; F18 &amp; "*",Table1[],4,0)</f>
        <v>Patna</v>
      </c>
    </row>
    <row r="19" spans="1:9" ht="15.75" thickBot="1" x14ac:dyDescent="0.3">
      <c r="A19" s="16" t="s">
        <v>47</v>
      </c>
      <c r="B19" s="17" t="s">
        <v>42</v>
      </c>
      <c r="C19" s="17" t="s">
        <v>30</v>
      </c>
      <c r="D19" s="18" t="s">
        <v>48</v>
      </c>
      <c r="F19" s="19">
        <v>1108403628</v>
      </c>
      <c r="G19" s="13" t="str">
        <f>VLOOKUP("*"&amp;F19&amp;"*",Table1[],2,0)</f>
        <v>Aircel</v>
      </c>
      <c r="H19" s="13" t="str">
        <f>VLOOKUP("*" &amp; F19 &amp; "*",Table1[],3,0)</f>
        <v>Assam</v>
      </c>
      <c r="I19" s="13" t="str">
        <f>VLOOKUP("*" &amp; F19 &amp; "*",Table1[],4,0)</f>
        <v>Guwahati</v>
      </c>
    </row>
    <row r="20" spans="1:9" ht="15.75" thickBot="1" x14ac:dyDescent="0.3">
      <c r="F20" s="14">
        <v>1108361525</v>
      </c>
      <c r="G20" s="13" t="str">
        <f>VLOOKUP("*"&amp;F20&amp;"*",Table1[],2,0)</f>
        <v>Aircel</v>
      </c>
      <c r="H20" s="13" t="str">
        <f>VLOOKUP("*" &amp; F20 &amp; "*",Table1[],3,0)</f>
        <v>Orissa</v>
      </c>
      <c r="I20" s="13" t="str">
        <f>VLOOKUP("*" &amp; F20 &amp; "*",Table1[],4,0)</f>
        <v>Bhubneshwar</v>
      </c>
    </row>
    <row r="21" spans="1:9" ht="15.75" thickBot="1" x14ac:dyDescent="0.3">
      <c r="F21" s="15">
        <v>1108039774</v>
      </c>
      <c r="G21" s="13" t="str">
        <f>VLOOKUP("*"&amp;F21&amp;"*",Table1[],2,0)</f>
        <v>Reliance</v>
      </c>
      <c r="H21" s="13" t="str">
        <f>VLOOKUP("*" &amp; F21 &amp; "*",Table1[],3,0)</f>
        <v>AP</v>
      </c>
      <c r="I21" s="13" t="str">
        <f>VLOOKUP("*" &amp; F21 &amp; "*",Table1[],4,0)</f>
        <v>Hyderabad</v>
      </c>
    </row>
    <row r="22" spans="1:9" ht="15.75" thickBot="1" x14ac:dyDescent="0.3">
      <c r="F22" s="14">
        <v>1108465430</v>
      </c>
      <c r="G22" s="13" t="str">
        <f>VLOOKUP("*"&amp;F22&amp;"*",Table1[],2,0)</f>
        <v>Reliance</v>
      </c>
      <c r="H22" s="13" t="str">
        <f>VLOOKUP("*" &amp; F22 &amp; "*",Table1[],3,0)</f>
        <v>AP</v>
      </c>
      <c r="I22" s="13" t="str">
        <f>VLOOKUP("*" &amp; F22 &amp; "*",Table1[],4,0)</f>
        <v>Hyderabad</v>
      </c>
    </row>
    <row r="23" spans="1:9" ht="15.75" thickBot="1" x14ac:dyDescent="0.3">
      <c r="F23" s="15">
        <v>1108100000</v>
      </c>
      <c r="G23" s="13" t="str">
        <f>VLOOKUP("*"&amp;F23&amp;"*",Table1[],2,0)</f>
        <v>Reliance</v>
      </c>
      <c r="H23" s="13" t="str">
        <f>VLOOKUP("*" &amp; F23 &amp; "*",Table1[],3,0)</f>
        <v>Karantaka</v>
      </c>
      <c r="I23" s="13" t="str">
        <f>VLOOKUP("*" &amp; F23 &amp; "*",Table1[],4,0)</f>
        <v>Banglore</v>
      </c>
    </row>
    <row r="24" spans="1:9" ht="15.75" thickBot="1" x14ac:dyDescent="0.3">
      <c r="F24" s="14">
        <v>1109040703</v>
      </c>
      <c r="G24" s="13" t="str">
        <f>VLOOKUP("*"&amp;F24&amp;"*",Table1[],2,0)</f>
        <v>Reliance</v>
      </c>
      <c r="H24" s="13" t="str">
        <f>VLOOKUP("*" &amp; F24 &amp; "*",Table1[],3,0)</f>
        <v>Karantaka</v>
      </c>
      <c r="I24" s="13" t="str">
        <f>VLOOKUP("*" &amp; F24 &amp; "*",Table1[],4,0)</f>
        <v>Banglore</v>
      </c>
    </row>
    <row r="25" spans="1:9" ht="15.75" thickBot="1" x14ac:dyDescent="0.3">
      <c r="F25" s="15">
        <v>1108361517</v>
      </c>
      <c r="G25" s="13" t="str">
        <f>VLOOKUP("*"&amp;F25&amp;"*",Table1[],2,0)</f>
        <v>Orrja</v>
      </c>
      <c r="H25" s="13" t="str">
        <f>VLOOKUP("*" &amp; F25 &amp; "*",Table1[],3,0)</f>
        <v>UPWest</v>
      </c>
      <c r="I25" s="13" t="str">
        <f>VLOOKUP("*" &amp; F25 &amp; "*",Table1[],4,0)</f>
        <v>Merrut</v>
      </c>
    </row>
    <row r="26" spans="1:9" ht="15.75" thickBot="1" x14ac:dyDescent="0.3">
      <c r="F26" s="14">
        <v>1107304361</v>
      </c>
      <c r="G26" s="13" t="str">
        <f>VLOOKUP("*"&amp;F26&amp;"*",Table1[],2,0)</f>
        <v>Tata</v>
      </c>
      <c r="H26" s="13" t="str">
        <f>VLOOKUP("*" &amp; F26 &amp; "*",Table1[],3,0)</f>
        <v>West Bengal</v>
      </c>
      <c r="I26" s="13" t="str">
        <f>VLOOKUP("*" &amp; F26 &amp; "*",Table1[],4,0)</f>
        <v>Kolkata</v>
      </c>
    </row>
    <row r="27" spans="1:9" ht="15.75" thickBot="1" x14ac:dyDescent="0.3">
      <c r="F27" s="15">
        <v>1107400912</v>
      </c>
      <c r="G27" s="13" t="str">
        <f>VLOOKUP("*"&amp;F27&amp;"*",Table1[],2,0)</f>
        <v>Vodafone</v>
      </c>
      <c r="H27" s="13" t="str">
        <f>VLOOKUP("*" &amp; F27 &amp; "*",Table1[],3,0)</f>
        <v>Bihar</v>
      </c>
      <c r="I27" s="13" t="str">
        <f>VLOOKUP("*" &amp; F27 &amp; "*",Table1[],4,0)</f>
        <v>bihar</v>
      </c>
    </row>
    <row r="28" spans="1:9" ht="15.75" thickBot="1" x14ac:dyDescent="0.3">
      <c r="F28" s="14">
        <v>1108200000</v>
      </c>
      <c r="G28" s="13" t="str">
        <f>VLOOKUP("*"&amp;F28&amp;"*",Table1[],2,0)</f>
        <v>Vodafone</v>
      </c>
      <c r="H28" s="13" t="str">
        <f>VLOOKUP("*" &amp; F28 &amp; "*",Table1[],3,0)</f>
        <v>Orissa</v>
      </c>
      <c r="I28" s="13" t="str">
        <f>VLOOKUP("*" &amp; F28 &amp; "*",Table1[],4,0)</f>
        <v>Bhubneshwar</v>
      </c>
    </row>
    <row r="29" spans="1:9" ht="15.75" thickBot="1" x14ac:dyDescent="0.3">
      <c r="F29" s="15">
        <v>1108392433</v>
      </c>
      <c r="G29" s="13" t="str">
        <f>VLOOKUP("*"&amp;F29&amp;"*",Table1[],2,0)</f>
        <v>Idea</v>
      </c>
      <c r="H29" s="13" t="str">
        <f>VLOOKUP("*" &amp; F29 &amp; "*",Table1[],3,0)</f>
        <v>Delhi</v>
      </c>
      <c r="I29" s="13" t="str">
        <f>VLOOKUP("*" &amp; F29 &amp; "*",Table1[],4,0)</f>
        <v>Vikas Puri</v>
      </c>
    </row>
    <row r="30" spans="1:9" ht="15.75" thickBot="1" x14ac:dyDescent="0.3">
      <c r="F30" s="14">
        <v>1107304472</v>
      </c>
      <c r="G30" s="13" t="str">
        <f>VLOOKUP("*"&amp;F30&amp;"*",Table1[],2,0)</f>
        <v>Idea</v>
      </c>
      <c r="H30" s="13" t="str">
        <f>VLOOKUP("*" &amp; F30 &amp; "*",Table1[],3,0)</f>
        <v>Delhi</v>
      </c>
      <c r="I30" s="13" t="str">
        <f>VLOOKUP("*" &amp; F30 &amp; "*",Table1[],4,0)</f>
        <v>Vikas Puri</v>
      </c>
    </row>
    <row r="31" spans="1:9" ht="15.75" thickBot="1" x14ac:dyDescent="0.3">
      <c r="F31" s="15">
        <v>1108039738</v>
      </c>
      <c r="G31" s="13" t="str">
        <f>VLOOKUP("*"&amp;F31&amp;"*",Table1[],2,0)</f>
        <v>Airtel</v>
      </c>
      <c r="H31" s="13" t="str">
        <f>VLOOKUP("*" &amp; F31 &amp; "*",Table1[],3,0)</f>
        <v>UP-West</v>
      </c>
      <c r="I31" s="13" t="str">
        <f>VLOOKUP("*" &amp; F31 &amp; "*",Table1[],4,0)</f>
        <v>Lucknow</v>
      </c>
    </row>
    <row r="32" spans="1:9" ht="15.75" thickBot="1" x14ac:dyDescent="0.3">
      <c r="F32" s="14">
        <v>1107389365</v>
      </c>
      <c r="G32" s="13" t="str">
        <f>VLOOKUP("*"&amp;F32&amp;"*",Table1[],2,0)</f>
        <v>Airtel</v>
      </c>
      <c r="H32" s="13" t="str">
        <f>VLOOKUP("*" &amp; F32 &amp; "*",Table1[],3,0)</f>
        <v>Bihar</v>
      </c>
      <c r="I32" s="13" t="str">
        <f>VLOOKUP("*" &amp; F32 &amp; "*",Table1[],4,0)</f>
        <v>Patna</v>
      </c>
    </row>
    <row r="33" spans="6:9" ht="15.75" thickBot="1" x14ac:dyDescent="0.3">
      <c r="F33" s="15">
        <v>1108227592</v>
      </c>
      <c r="G33" s="13" t="str">
        <f>VLOOKUP("*"&amp;F33&amp;"*",Table1[],2,0)</f>
        <v>Reliance</v>
      </c>
      <c r="H33" s="13" t="str">
        <f>VLOOKUP("*" &amp; F33 &amp; "*",Table1[],3,0)</f>
        <v>AP</v>
      </c>
      <c r="I33" s="13" t="str">
        <f>VLOOKUP("*" &amp; F33 &amp; "*",Table1[],4,0)</f>
        <v>Hyderabad</v>
      </c>
    </row>
    <row r="34" spans="6:9" ht="15.75" thickBot="1" x14ac:dyDescent="0.3">
      <c r="F34" s="14">
        <v>1107126280</v>
      </c>
      <c r="G34" s="13" t="str">
        <f>VLOOKUP("*"&amp;F34&amp;"*",Table1[],2,0)</f>
        <v>Vodafone</v>
      </c>
      <c r="H34" s="13" t="str">
        <f>VLOOKUP("*" &amp; F34 &amp; "*",Table1[],3,0)</f>
        <v>West Bengal</v>
      </c>
      <c r="I34" s="13" t="str">
        <f>VLOOKUP("*" &amp; F34 &amp; "*",Table1[],4,0)</f>
        <v>Asansol</v>
      </c>
    </row>
    <row r="35" spans="6:9" ht="15.75" thickBot="1" x14ac:dyDescent="0.3">
      <c r="F35" s="15">
        <v>106384604</v>
      </c>
      <c r="G35" s="13" t="str">
        <f>VLOOKUP("*"&amp;F35&amp;"*",Table1[],2,0)</f>
        <v>Vodafone</v>
      </c>
      <c r="H35" s="13" t="str">
        <f>VLOOKUP("*" &amp; F35 &amp; "*",Table1[],3,0)</f>
        <v>West Bengal</v>
      </c>
      <c r="I35" s="13" t="str">
        <f>VLOOKUP("*" &amp; F35 &amp; "*",Table1[],4,0)</f>
        <v>Asansol</v>
      </c>
    </row>
    <row r="36" spans="6:9" ht="15.75" thickBot="1" x14ac:dyDescent="0.3">
      <c r="F36" s="14">
        <v>1107126272</v>
      </c>
      <c r="G36" s="13" t="str">
        <f>VLOOKUP("*"&amp;F36&amp;"*",Table1[],2,0)</f>
        <v>Airtel</v>
      </c>
      <c r="H36" s="13" t="str">
        <f>VLOOKUP("*" &amp; F36 &amp; "*",Table1[],3,0)</f>
        <v>UP-East</v>
      </c>
      <c r="I36" s="13" t="str">
        <f>VLOOKUP("*" &amp; F36 &amp; "*",Table1[],4,0)</f>
        <v>Merrut</v>
      </c>
    </row>
    <row r="37" spans="6:9" ht="15.75" thickBot="1" x14ac:dyDescent="0.3">
      <c r="F37" s="15">
        <v>1108114052</v>
      </c>
      <c r="G37" s="13" t="str">
        <f>VLOOKUP("*"&amp;F37&amp;"*",Table1[],2,0)</f>
        <v>Vodafone</v>
      </c>
      <c r="H37" s="13" t="str">
        <f>VLOOKUP("*" &amp; F37 &amp; "*",Table1[],3,0)</f>
        <v>West Bengal</v>
      </c>
      <c r="I37" s="13" t="str">
        <f>VLOOKUP("*" &amp; F37 &amp; "*",Table1[],4,0)</f>
        <v>Asansol</v>
      </c>
    </row>
    <row r="38" spans="6:9" ht="15.75" thickBot="1" x14ac:dyDescent="0.3">
      <c r="F38" s="20">
        <v>1107209977</v>
      </c>
      <c r="G38" s="13" t="str">
        <f>VLOOKUP("*"&amp;F38&amp;"*",Table1[],2,0)</f>
        <v>Vodafone</v>
      </c>
      <c r="H38" s="13" t="str">
        <f>VLOOKUP("*" &amp; F38 &amp; "*",Table1[],3,0)</f>
        <v>West Bengal</v>
      </c>
      <c r="I38" s="13" t="str">
        <f>VLOOKUP("*" &amp; F38 &amp; "*",Table1[],4,0)</f>
        <v>Asansol</v>
      </c>
    </row>
    <row r="39" spans="6:9" x14ac:dyDescent="0.25">
      <c r="G39" s="21"/>
    </row>
    <row r="40" spans="6:9" x14ac:dyDescent="0.25">
      <c r="G40" s="21"/>
    </row>
    <row r="41" spans="6:9" x14ac:dyDescent="0.25">
      <c r="G41" s="21"/>
    </row>
    <row r="42" spans="6:9" x14ac:dyDescent="0.25">
      <c r="G42" s="21"/>
    </row>
    <row r="43" spans="6:9" x14ac:dyDescent="0.25">
      <c r="G43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Concat</vt:lpstr>
      <vt:lpstr>Nested Vlook up</vt:lpstr>
      <vt:lpstr>Vlook up with Tricks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</dc:creator>
  <cp:lastModifiedBy>pune</cp:lastModifiedBy>
  <dcterms:created xsi:type="dcterms:W3CDTF">2022-11-04T16:28:29Z</dcterms:created>
  <dcterms:modified xsi:type="dcterms:W3CDTF">2022-11-04T16:29:31Z</dcterms:modified>
</cp:coreProperties>
</file>