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escom\chart_sheet_read\Operation\htlt\"/>
    </mc:Choice>
  </mc:AlternateContent>
  <xr:revisionPtr revIDLastSave="0" documentId="13_ncr:1_{DE1B1776-5C13-4DFD-BEE1-FFFCAB644F97}" xr6:coauthVersionLast="34" xr6:coauthVersionMax="34" xr10:uidLastSave="{00000000-0000-0000-0000-000000000000}"/>
  <bookViews>
    <workbookView xWindow="0" yWindow="0" windowWidth="20400" windowHeight="7545" xr2:uid="{17450A92-CE38-461E-996F-C25E71FB1FDF}"/>
  </bookViews>
  <sheets>
    <sheet name="Sheet1" sheetId="1" r:id="rId1"/>
  </sheets>
  <externalReferences>
    <externalReference r:id="rId2"/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8" i="1" l="1"/>
  <c r="R38" i="1"/>
  <c r="Q39" i="1"/>
  <c r="R39" i="1"/>
  <c r="Q47" i="1" l="1"/>
  <c r="R46" i="1"/>
  <c r="Q45" i="1"/>
  <c r="R44" i="1"/>
  <c r="Q43" i="1"/>
  <c r="R42" i="1"/>
  <c r="Q41" i="1"/>
  <c r="R40" i="1"/>
  <c r="Q37" i="1"/>
  <c r="R36" i="1"/>
  <c r="Q35" i="1"/>
  <c r="R34" i="1"/>
  <c r="Q33" i="1"/>
  <c r="Q32" i="1"/>
  <c r="R32" i="1"/>
  <c r="Q31" i="1"/>
  <c r="R30" i="1"/>
  <c r="Q29" i="1"/>
  <c r="Q28" i="1"/>
  <c r="R28" i="1"/>
  <c r="R27" i="1"/>
  <c r="R26" i="1"/>
  <c r="Q26" i="1"/>
  <c r="Q25" i="1"/>
  <c r="R24" i="1"/>
  <c r="Q23" i="1"/>
  <c r="R22" i="1"/>
  <c r="Q21" i="1"/>
  <c r="R20" i="1"/>
  <c r="Q19" i="1"/>
  <c r="R18" i="1"/>
  <c r="Q17" i="1"/>
  <c r="R16" i="1"/>
  <c r="Q15" i="1"/>
  <c r="Q14" i="1"/>
  <c r="Q13" i="1"/>
  <c r="Q12" i="1"/>
  <c r="Q11" i="1"/>
  <c r="Q10" i="1"/>
  <c r="Q9" i="1"/>
  <c r="R8" i="1"/>
  <c r="Q7" i="1"/>
  <c r="P5" i="1"/>
  <c r="O5" i="1"/>
  <c r="N5" i="1"/>
  <c r="M5" i="1"/>
  <c r="L5" i="1"/>
  <c r="K5" i="1"/>
  <c r="R9" i="1" l="1"/>
  <c r="R11" i="1"/>
  <c r="R15" i="1"/>
  <c r="R19" i="1"/>
  <c r="R21" i="1"/>
  <c r="R23" i="1"/>
  <c r="R25" i="1"/>
  <c r="R31" i="1"/>
  <c r="R33" i="1"/>
  <c r="R35" i="1"/>
  <c r="R45" i="1"/>
  <c r="R47" i="1"/>
  <c r="Q8" i="1"/>
  <c r="Q16" i="1"/>
  <c r="Q18" i="1"/>
  <c r="Q20" i="1"/>
  <c r="Q22" i="1"/>
  <c r="Q24" i="1"/>
  <c r="Q27" i="1"/>
  <c r="Q30" i="1"/>
  <c r="Q34" i="1"/>
  <c r="Q36" i="1"/>
  <c r="Q40" i="1"/>
  <c r="Q42" i="1"/>
  <c r="Q44" i="1"/>
  <c r="Q46" i="1"/>
  <c r="R10" i="1"/>
  <c r="R12" i="1"/>
  <c r="R14" i="1"/>
  <c r="R7" i="1"/>
  <c r="R13" i="1"/>
  <c r="R17" i="1"/>
  <c r="R29" i="1"/>
  <c r="R37" i="1"/>
  <c r="R41" i="1"/>
  <c r="R43" i="1"/>
</calcChain>
</file>

<file path=xl/sharedStrings.xml><?xml version="1.0" encoding="utf-8"?>
<sst xmlns="http://schemas.openxmlformats.org/spreadsheetml/2006/main" count="78" uniqueCount="55">
  <si>
    <t>BANGALORE ELECTRICITY SUPPLY COMPANY LIMITED</t>
  </si>
  <si>
    <t>Division-wise HT and LT Lines existing as at the end of January 2018 in Route Kms</t>
  </si>
  <si>
    <t>Sl. No.</t>
  </si>
  <si>
    <t>Divisions</t>
  </si>
  <si>
    <t>HT Lines Existing as at the end of 31.01.2018</t>
  </si>
  <si>
    <t>LT Lines Existing as at the end of  31.01.2018</t>
  </si>
  <si>
    <t>HT Added from 
01-04-2013 to 30-11-2013</t>
  </si>
  <si>
    <t>LT Lines added from
 01-04-2013 to 30-113-2013</t>
  </si>
  <si>
    <t>LT HT Ratio</t>
  </si>
  <si>
    <t>OH</t>
  </si>
  <si>
    <t>UG</t>
  </si>
  <si>
    <t>ABC</t>
  </si>
  <si>
    <t>TOTAL</t>
  </si>
  <si>
    <t>HT LT Ratio</t>
  </si>
  <si>
    <t>11=10/6</t>
  </si>
  <si>
    <t>Indiranagar</t>
  </si>
  <si>
    <t>Shivajinagar</t>
  </si>
  <si>
    <t>Vidhana Soudha</t>
  </si>
  <si>
    <t>Jayanagar</t>
  </si>
  <si>
    <t>Koramangala</t>
  </si>
  <si>
    <t>HSR</t>
  </si>
  <si>
    <t>Rajarajeshwari nagar</t>
  </si>
  <si>
    <t>Rajajinagar</t>
  </si>
  <si>
    <t>Kengeri</t>
  </si>
  <si>
    <t>Malleshwaram</t>
  </si>
  <si>
    <t>Hebbala</t>
  </si>
  <si>
    <t>Peenya</t>
  </si>
  <si>
    <t>Nelamangala</t>
  </si>
  <si>
    <t>Yelahanka</t>
  </si>
  <si>
    <t xml:space="preserve">Ramnagara </t>
  </si>
  <si>
    <t>Kanakpura</t>
  </si>
  <si>
    <t>Chandapura</t>
  </si>
  <si>
    <t xml:space="preserve">Kolar </t>
  </si>
  <si>
    <t>KGF</t>
  </si>
  <si>
    <t>CB Pura</t>
  </si>
  <si>
    <t>Chintamani</t>
  </si>
  <si>
    <t>Tumkur</t>
  </si>
  <si>
    <t>Tiptur</t>
  </si>
  <si>
    <t>Madhugiri</t>
  </si>
  <si>
    <t>Davanagere</t>
  </si>
  <si>
    <t>Harihara</t>
  </si>
  <si>
    <t>Chitradurga</t>
  </si>
  <si>
    <t>Hiriyur</t>
  </si>
  <si>
    <t>CTAZ TOTAL</t>
  </si>
  <si>
    <t>East</t>
  </si>
  <si>
    <t>Total</t>
  </si>
  <si>
    <t>North</t>
  </si>
  <si>
    <t>West</t>
  </si>
  <si>
    <t>South</t>
  </si>
  <si>
    <t>BMAZ TOTAL</t>
  </si>
  <si>
    <t>BRAZ TOTAL</t>
  </si>
  <si>
    <t>Blore Rural</t>
  </si>
  <si>
    <t>Ramnagar</t>
  </si>
  <si>
    <t>Kolar</t>
  </si>
  <si>
    <t>BESCOM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</si>
</sst>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36"/>
      <name val="Bookman Old Style"/>
      <family val="1"/>
    </font>
    <font>
      <b/>
      <u/>
      <sz val="36"/>
      <color theme="0"/>
      <name val="Bookman Old Style"/>
      <family val="1"/>
    </font>
    <font>
      <b/>
      <sz val="22"/>
      <name val="Bookman Old Style"/>
      <family val="1"/>
    </font>
    <font>
      <b/>
      <sz val="36"/>
      <color theme="0"/>
      <name val="Bookman Old Style"/>
      <family val="1"/>
    </font>
    <font>
      <sz val="36"/>
      <color theme="0"/>
      <name val="Bookman Old Style"/>
      <family val="1"/>
    </font>
    <font>
      <sz val="18"/>
      <color theme="0"/>
      <name val="Bookman Old Style"/>
      <family val="1"/>
    </font>
    <font>
      <b/>
      <sz val="12"/>
      <name val="Bookman Old Style"/>
      <family val="1"/>
    </font>
    <font>
      <b/>
      <sz val="9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sz val="9"/>
      <color theme="1"/>
      <name val="Bookman Old Style"/>
      <family val="1"/>
    </font>
    <font>
      <b/>
      <sz val="9"/>
      <name val="Bookman Old Style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9" fillId="2" borderId="1" xfId="0" applyFont="1" applyFill="1" applyBorder="1"/>
    <xf numFmtId="2" fontId="11" fillId="2" borderId="1" xfId="0" applyNumberFormat="1" applyFont="1" applyFill="1" applyBorder="1"/>
    <xf numFmtId="0" fontId="10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2" fontId="11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/>
    <xf numFmtId="0" fontId="8" fillId="0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19050</xdr:rowOff>
    </xdr:to>
    <xdr:pic>
      <xdr:nvPicPr>
        <xdr:cNvPr id="2" name="Picture 1" descr="spacer">
          <a:extLst>
            <a:ext uri="{FF2B5EF4-FFF2-40B4-BE49-F238E27FC236}">
              <a16:creationId xmlns:a16="http://schemas.microsoft.com/office/drawing/2014/main" id="{E2323FB5-DFCA-4685-BA89-886D7FAFA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926907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files/A%20to%20L/Stats%202013-14/HT%20LINES%20FY-13-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files/A%20to%20L/Stats%202013-14/LT%20LINES%20FY-13-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"/>
      <sheetName val="Abs Route Km"/>
      <sheetName val="Abs Ckt Km "/>
      <sheetName val="ABS-13"/>
      <sheetName val="Apr-13"/>
      <sheetName val="May-13"/>
      <sheetName val="MAy-13 Reconcilled"/>
      <sheetName val="June-13(O)"/>
      <sheetName val="Jun-13(N)"/>
      <sheetName val="July-13(O)"/>
      <sheetName val="Aug-13"/>
      <sheetName val="Sep-13"/>
      <sheetName val="Oct-13"/>
      <sheetName val="Nov-13"/>
      <sheetName val="DEc-13"/>
      <sheetName val="Jan-14"/>
      <sheetName val="Feb-14"/>
      <sheetName val="Mar-14"/>
      <sheetName val="Added during 2013-14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E7">
            <v>0.39166666666666666</v>
          </cell>
          <cell r="K7">
            <v>5.17</v>
          </cell>
          <cell r="R7">
            <v>0.30000000000000004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-13"/>
      <sheetName val="Apr-13"/>
      <sheetName val="May-13 "/>
      <sheetName val="May-13"/>
      <sheetName val="May-13 (reconciled)"/>
      <sheetName val="June-13(O)"/>
      <sheetName val="Jun-13(N)"/>
      <sheetName val="July-13"/>
      <sheetName val="Aug-13"/>
      <sheetName val="Sep-13"/>
      <sheetName val="Oct-13"/>
      <sheetName val="Nov-13"/>
      <sheetName val="Dec-13"/>
      <sheetName val="Jan-14"/>
      <sheetName val="Feb-14"/>
      <sheetName val="Mar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E7">
            <v>3.7800000000000002</v>
          </cell>
          <cell r="K7">
            <v>1.7249999999999996</v>
          </cell>
          <cell r="Q7">
            <v>1.1199999999999999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A2D4-D8F5-442C-83E4-73887C2CBB11}">
  <dimension ref="A1:R47"/>
  <sheetViews>
    <sheetView tabSelected="1" topLeftCell="A34" workbookViewId="0">
      <selection activeCell="B38" sqref="B38:Q39"/>
    </sheetView>
  </sheetViews>
  <sheetFormatPr defaultRowHeight="15" x14ac:dyDescent="0.25"/>
  <cols>
    <col min="1" max="2" width="9.28515625" bestFit="1" customWidth="1"/>
    <col min="3" max="3" width="9.5703125" bestFit="1" customWidth="1"/>
    <col min="4" max="5" width="9.28515625" bestFit="1" customWidth="1"/>
    <col min="6" max="6" width="9.5703125" bestFit="1" customWidth="1"/>
    <col min="7" max="7" width="10.7109375" bestFit="1" customWidth="1"/>
    <col min="8" max="9" width="9.28515625" bestFit="1" customWidth="1"/>
    <col min="10" max="10" width="10.7109375" bestFit="1" customWidth="1"/>
    <col min="11" max="17" width="9.28515625" bestFit="1" customWidth="1"/>
  </cols>
  <sheetData>
    <row r="1" spans="1:18" ht="45" x14ac:dyDescent="0.6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19"/>
    </row>
    <row r="2" spans="1:18" ht="45" x14ac:dyDescent="0.25">
      <c r="A2" s="31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20"/>
    </row>
    <row r="3" spans="1:18" ht="45.75" x14ac:dyDescent="0.25">
      <c r="A3" s="33" t="s">
        <v>2</v>
      </c>
      <c r="B3" s="33" t="s">
        <v>3</v>
      </c>
      <c r="C3" s="35" t="s">
        <v>4</v>
      </c>
      <c r="D3" s="35"/>
      <c r="E3" s="35"/>
      <c r="F3" s="35"/>
      <c r="G3" s="35" t="s">
        <v>5</v>
      </c>
      <c r="H3" s="35"/>
      <c r="I3" s="35"/>
      <c r="J3" s="35"/>
      <c r="K3" s="36" t="s">
        <v>6</v>
      </c>
      <c r="L3" s="36"/>
      <c r="M3" s="36"/>
      <c r="N3" s="36" t="s">
        <v>7</v>
      </c>
      <c r="O3" s="36"/>
      <c r="P3" s="36"/>
      <c r="Q3" s="25"/>
      <c r="R3" s="21"/>
    </row>
    <row r="4" spans="1:18" ht="45" x14ac:dyDescent="0.25">
      <c r="A4" s="34"/>
      <c r="B4" s="34"/>
      <c r="C4" s="28" t="s">
        <v>9</v>
      </c>
      <c r="D4" s="28" t="s">
        <v>10</v>
      </c>
      <c r="E4" s="28" t="s">
        <v>11</v>
      </c>
      <c r="F4" s="28" t="s">
        <v>12</v>
      </c>
      <c r="G4" s="28" t="s">
        <v>9</v>
      </c>
      <c r="H4" s="28" t="s">
        <v>10</v>
      </c>
      <c r="I4" s="28" t="s">
        <v>11</v>
      </c>
      <c r="J4" s="28" t="s">
        <v>12</v>
      </c>
      <c r="K4" s="1" t="s">
        <v>9</v>
      </c>
      <c r="L4" s="1" t="s">
        <v>10</v>
      </c>
      <c r="M4" s="1" t="s">
        <v>11</v>
      </c>
      <c r="N4" s="1" t="s">
        <v>9</v>
      </c>
      <c r="O4" s="1" t="s">
        <v>10</v>
      </c>
      <c r="P4" s="1" t="s">
        <v>11</v>
      </c>
      <c r="Q4" s="25" t="s">
        <v>8</v>
      </c>
      <c r="R4" s="22"/>
    </row>
    <row r="5" spans="1:18" ht="23.25" x14ac:dyDescent="0.25">
      <c r="A5" s="34"/>
      <c r="B5" s="34"/>
      <c r="C5" s="28"/>
      <c r="D5" s="28"/>
      <c r="E5" s="28"/>
      <c r="F5" s="28"/>
      <c r="G5" s="28"/>
      <c r="H5" s="28"/>
      <c r="I5" s="28"/>
      <c r="J5" s="28"/>
      <c r="K5" s="2">
        <f>'[1]Sep-13'!E7</f>
        <v>0.39166666666666666</v>
      </c>
      <c r="L5" s="2">
        <f>'[1]Sep-13'!K7</f>
        <v>5.17</v>
      </c>
      <c r="M5" s="2">
        <f>'[1]Sep-13'!R7</f>
        <v>0.30000000000000004</v>
      </c>
      <c r="N5" s="2">
        <f>'[2]Sep-13'!E7</f>
        <v>3.7800000000000002</v>
      </c>
      <c r="O5" s="2">
        <f>'[2]Sep-13'!K7</f>
        <v>1.7249999999999996</v>
      </c>
      <c r="P5" s="2">
        <f>'[2]Sep-13'!Q7</f>
        <v>1.1199999999999999</v>
      </c>
      <c r="Q5" s="26"/>
      <c r="R5" s="23" t="s">
        <v>13</v>
      </c>
    </row>
    <row r="6" spans="1:18" ht="45.75" x14ac:dyDescent="0.25">
      <c r="A6" s="3">
        <v>1</v>
      </c>
      <c r="B6" s="3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  <c r="H6" s="4">
        <v>8</v>
      </c>
      <c r="I6" s="4">
        <v>9</v>
      </c>
      <c r="J6" s="4">
        <v>10</v>
      </c>
      <c r="K6" s="2"/>
      <c r="L6" s="2"/>
      <c r="M6" s="2"/>
      <c r="N6" s="2"/>
      <c r="O6" s="2"/>
      <c r="P6" s="2"/>
      <c r="Q6" s="4" t="s">
        <v>14</v>
      </c>
      <c r="R6" s="21"/>
    </row>
    <row r="7" spans="1:18" ht="45.75" x14ac:dyDescent="0.25">
      <c r="A7" s="16" t="s">
        <v>44</v>
      </c>
      <c r="B7" s="5" t="s">
        <v>15</v>
      </c>
      <c r="C7" s="6">
        <v>458.15999999999991</v>
      </c>
      <c r="D7" s="6">
        <v>507.86499999999995</v>
      </c>
      <c r="E7" s="6">
        <v>68.480000000000018</v>
      </c>
      <c r="F7" s="7">
        <v>0</v>
      </c>
      <c r="G7" s="8">
        <v>2183.2200000000003</v>
      </c>
      <c r="H7" s="8">
        <v>289.53999999999991</v>
      </c>
      <c r="I7" s="9">
        <v>141.52000000000001</v>
      </c>
      <c r="J7" s="10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 t="e">
        <f>J7/F7</f>
        <v>#DIV/0!</v>
      </c>
      <c r="R7" s="21" t="e">
        <f>F7/J7</f>
        <v>#DIV/0!</v>
      </c>
    </row>
    <row r="8" spans="1:18" ht="45.75" x14ac:dyDescent="0.25">
      <c r="A8" s="11"/>
      <c r="B8" s="11" t="s">
        <v>16</v>
      </c>
      <c r="C8" s="6">
        <v>309.71000000000009</v>
      </c>
      <c r="D8" s="6">
        <v>395.92000000000013</v>
      </c>
      <c r="E8" s="6">
        <v>43.31</v>
      </c>
      <c r="F8" s="7">
        <v>0</v>
      </c>
      <c r="G8" s="8">
        <v>1305.9299999999996</v>
      </c>
      <c r="H8" s="8">
        <v>128.41300000000001</v>
      </c>
      <c r="I8" s="9">
        <v>28.000000000000004</v>
      </c>
      <c r="J8" s="10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 t="e">
        <f t="shared" ref="Q8:Q47" si="0">J8/F8</f>
        <v>#DIV/0!</v>
      </c>
      <c r="R8" s="21" t="e">
        <f t="shared" ref="R8:R47" si="1">F8/J8</f>
        <v>#DIV/0!</v>
      </c>
    </row>
    <row r="9" spans="1:18" ht="45.75" x14ac:dyDescent="0.25">
      <c r="A9" s="11"/>
      <c r="B9" s="11" t="s">
        <v>17</v>
      </c>
      <c r="C9" s="6">
        <v>7.0200000000000005</v>
      </c>
      <c r="D9" s="6">
        <v>323.88999999999993</v>
      </c>
      <c r="E9" s="6">
        <v>0.41</v>
      </c>
      <c r="F9" s="7">
        <v>0</v>
      </c>
      <c r="G9" s="8">
        <v>183.93</v>
      </c>
      <c r="H9" s="8">
        <v>132.41</v>
      </c>
      <c r="I9" s="9">
        <v>77.86999999999999</v>
      </c>
      <c r="J9" s="10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 t="e">
        <f t="shared" si="0"/>
        <v>#DIV/0!</v>
      </c>
      <c r="R9" s="21" t="e">
        <f t="shared" si="1"/>
        <v>#DIV/0!</v>
      </c>
    </row>
    <row r="10" spans="1:18" ht="45.75" x14ac:dyDescent="0.25">
      <c r="A10" s="12"/>
      <c r="B10" s="12" t="s">
        <v>45</v>
      </c>
      <c r="C10" s="7">
        <v>774.89</v>
      </c>
      <c r="D10" s="7">
        <v>1227.675</v>
      </c>
      <c r="E10" s="7">
        <v>112.20000000000002</v>
      </c>
      <c r="F10" s="7">
        <v>0</v>
      </c>
      <c r="G10" s="10">
        <v>3673.0800000000008</v>
      </c>
      <c r="H10" s="10">
        <v>550.36299999999983</v>
      </c>
      <c r="I10" s="13">
        <v>247.39000000000001</v>
      </c>
      <c r="J10" s="10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 t="e">
        <f t="shared" si="0"/>
        <v>#DIV/0!</v>
      </c>
      <c r="R10" s="21" t="e">
        <f t="shared" si="1"/>
        <v>#DIV/0!</v>
      </c>
    </row>
    <row r="11" spans="1:18" ht="45.75" x14ac:dyDescent="0.25">
      <c r="A11" s="27" t="s">
        <v>48</v>
      </c>
      <c r="B11" s="11" t="s">
        <v>18</v>
      </c>
      <c r="C11" s="6">
        <v>563.64999999999986</v>
      </c>
      <c r="D11" s="6">
        <v>659.72999999999979</v>
      </c>
      <c r="E11" s="6">
        <v>38.640000000000008</v>
      </c>
      <c r="F11" s="7">
        <v>0</v>
      </c>
      <c r="G11" s="8">
        <v>1972.5399999999991</v>
      </c>
      <c r="H11" s="8">
        <v>104.95299999999999</v>
      </c>
      <c r="I11" s="9">
        <v>247.82999999999998</v>
      </c>
      <c r="J11" s="10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 t="e">
        <f t="shared" si="0"/>
        <v>#DIV/0!</v>
      </c>
      <c r="R11" s="21" t="e">
        <f t="shared" si="1"/>
        <v>#DIV/0!</v>
      </c>
    </row>
    <row r="12" spans="1:18" ht="45.75" x14ac:dyDescent="0.25">
      <c r="A12" s="11"/>
      <c r="B12" s="11" t="s">
        <v>19</v>
      </c>
      <c r="C12" s="6">
        <v>311.73000000000013</v>
      </c>
      <c r="D12" s="6">
        <v>462.42</v>
      </c>
      <c r="E12" s="6">
        <v>20.389999999999997</v>
      </c>
      <c r="F12" s="7">
        <v>0</v>
      </c>
      <c r="G12" s="8">
        <v>1047.5999999999999</v>
      </c>
      <c r="H12" s="8">
        <v>119.34399999999994</v>
      </c>
      <c r="I12" s="9">
        <v>58.420000000000009</v>
      </c>
      <c r="J12" s="10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 t="e">
        <f t="shared" si="0"/>
        <v>#DIV/0!</v>
      </c>
      <c r="R12" s="21" t="e">
        <f t="shared" si="1"/>
        <v>#DIV/0!</v>
      </c>
    </row>
    <row r="13" spans="1:18" ht="45.75" x14ac:dyDescent="0.25">
      <c r="A13" s="11"/>
      <c r="B13" s="11" t="s">
        <v>20</v>
      </c>
      <c r="C13" s="6">
        <v>1501.8299999999997</v>
      </c>
      <c r="D13" s="6">
        <v>455.47</v>
      </c>
      <c r="E13" s="6">
        <v>56.91</v>
      </c>
      <c r="F13" s="7">
        <v>0</v>
      </c>
      <c r="G13" s="8">
        <v>2402.7000000000003</v>
      </c>
      <c r="H13" s="8">
        <v>145.39699999999999</v>
      </c>
      <c r="I13" s="9">
        <v>71.780000000000015</v>
      </c>
      <c r="J13" s="10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 t="e">
        <f t="shared" si="0"/>
        <v>#DIV/0!</v>
      </c>
      <c r="R13" s="21" t="e">
        <f t="shared" si="1"/>
        <v>#DIV/0!</v>
      </c>
    </row>
    <row r="14" spans="1:18" ht="45.75" x14ac:dyDescent="0.25">
      <c r="A14" s="12"/>
      <c r="B14" s="12" t="s">
        <v>45</v>
      </c>
      <c r="C14" s="7">
        <v>2377.21</v>
      </c>
      <c r="D14" s="7">
        <v>1577.62</v>
      </c>
      <c r="E14" s="7">
        <v>115.94</v>
      </c>
      <c r="F14" s="7">
        <v>0</v>
      </c>
      <c r="G14" s="10">
        <v>5422.84</v>
      </c>
      <c r="H14" s="10">
        <v>369.69399999999996</v>
      </c>
      <c r="I14" s="13">
        <v>378.03000000000014</v>
      </c>
      <c r="J14" s="10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 t="e">
        <f t="shared" si="0"/>
        <v>#DIV/0!</v>
      </c>
      <c r="R14" s="21" t="e">
        <f t="shared" si="1"/>
        <v>#DIV/0!</v>
      </c>
    </row>
    <row r="15" spans="1:18" ht="45.75" x14ac:dyDescent="0.25">
      <c r="A15" s="27" t="s">
        <v>47</v>
      </c>
      <c r="B15" s="11" t="s">
        <v>21</v>
      </c>
      <c r="C15" s="6">
        <v>959.7180000000003</v>
      </c>
      <c r="D15" s="6">
        <v>73.71599999999998</v>
      </c>
      <c r="E15" s="6">
        <v>245.43</v>
      </c>
      <c r="F15" s="7">
        <v>0</v>
      </c>
      <c r="G15" s="8">
        <v>1785.559</v>
      </c>
      <c r="H15" s="8">
        <v>56.156000000000027</v>
      </c>
      <c r="I15" s="9">
        <v>49.63000000000001</v>
      </c>
      <c r="J15" s="10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 t="e">
        <f t="shared" si="0"/>
        <v>#DIV/0!</v>
      </c>
      <c r="R15" s="21" t="e">
        <f t="shared" si="1"/>
        <v>#DIV/0!</v>
      </c>
    </row>
    <row r="16" spans="1:18" ht="45.75" x14ac:dyDescent="0.25">
      <c r="A16" s="11"/>
      <c r="B16" s="11" t="s">
        <v>22</v>
      </c>
      <c r="C16" s="6">
        <v>182.22</v>
      </c>
      <c r="D16" s="6">
        <v>305.36899999999997</v>
      </c>
      <c r="E16" s="6">
        <v>45.21</v>
      </c>
      <c r="F16" s="7">
        <v>0</v>
      </c>
      <c r="G16" s="8">
        <v>783.21999999999991</v>
      </c>
      <c r="H16" s="8">
        <v>16.049999999999997</v>
      </c>
      <c r="I16" s="9">
        <v>90.79</v>
      </c>
      <c r="J16" s="10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 t="e">
        <f t="shared" si="0"/>
        <v>#DIV/0!</v>
      </c>
      <c r="R16" s="21" t="e">
        <f t="shared" si="1"/>
        <v>#DIV/0!</v>
      </c>
    </row>
    <row r="17" spans="1:18" ht="45.75" x14ac:dyDescent="0.25">
      <c r="A17" s="11"/>
      <c r="B17" s="11" t="s">
        <v>23</v>
      </c>
      <c r="C17" s="6">
        <v>198.06000000000006</v>
      </c>
      <c r="D17" s="6">
        <v>301.43700000000001</v>
      </c>
      <c r="E17" s="6">
        <v>7.7399999999999984</v>
      </c>
      <c r="F17" s="7">
        <v>0</v>
      </c>
      <c r="G17" s="8">
        <v>798.96500000000003</v>
      </c>
      <c r="H17" s="8">
        <v>32.775000000000006</v>
      </c>
      <c r="I17" s="9">
        <v>3.6499999999999995</v>
      </c>
      <c r="J17" s="10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 t="e">
        <f t="shared" si="0"/>
        <v>#DIV/0!</v>
      </c>
      <c r="R17" s="21" t="e">
        <f t="shared" si="1"/>
        <v>#DIV/0!</v>
      </c>
    </row>
    <row r="18" spans="1:18" ht="45.75" x14ac:dyDescent="0.25">
      <c r="A18" s="12"/>
      <c r="B18" s="12" t="s">
        <v>45</v>
      </c>
      <c r="C18" s="7">
        <v>1339.9980000000005</v>
      </c>
      <c r="D18" s="7">
        <v>680.52199999999993</v>
      </c>
      <c r="E18" s="7">
        <v>298.38</v>
      </c>
      <c r="F18" s="7">
        <v>0</v>
      </c>
      <c r="G18" s="10">
        <v>3367.7440000000001</v>
      </c>
      <c r="H18" s="10">
        <v>104.98099999999999</v>
      </c>
      <c r="I18" s="13">
        <v>144.07</v>
      </c>
      <c r="J18" s="10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 t="e">
        <f t="shared" si="0"/>
        <v>#DIV/0!</v>
      </c>
      <c r="R18" s="21" t="e">
        <f t="shared" si="1"/>
        <v>#DIV/0!</v>
      </c>
    </row>
    <row r="19" spans="1:18" ht="45.75" x14ac:dyDescent="0.25">
      <c r="A19" s="27" t="s">
        <v>46</v>
      </c>
      <c r="B19" s="11" t="s">
        <v>24</v>
      </c>
      <c r="C19" s="6">
        <v>744.18999999999971</v>
      </c>
      <c r="D19" s="6">
        <v>327.57999999999993</v>
      </c>
      <c r="E19" s="6">
        <v>38.879999999999995</v>
      </c>
      <c r="F19" s="7">
        <v>0</v>
      </c>
      <c r="G19" s="8">
        <v>1729.9900000000005</v>
      </c>
      <c r="H19" s="8">
        <v>128.61999999999995</v>
      </c>
      <c r="I19" s="9">
        <v>108.56</v>
      </c>
      <c r="J19" s="10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 t="e">
        <f t="shared" si="0"/>
        <v>#DIV/0!</v>
      </c>
      <c r="R19" s="21" t="e">
        <f t="shared" si="1"/>
        <v>#DIV/0!</v>
      </c>
    </row>
    <row r="20" spans="1:18" ht="45.75" x14ac:dyDescent="0.25">
      <c r="A20" s="11"/>
      <c r="B20" s="11" t="s">
        <v>25</v>
      </c>
      <c r="C20" s="6">
        <v>118.24999999999997</v>
      </c>
      <c r="D20" s="6">
        <v>364.97300000000001</v>
      </c>
      <c r="E20" s="6">
        <v>39.280000000000008</v>
      </c>
      <c r="F20" s="7">
        <v>0</v>
      </c>
      <c r="G20" s="8">
        <v>1129.9600000000003</v>
      </c>
      <c r="H20" s="8">
        <v>48.48299999999999</v>
      </c>
      <c r="I20" s="9">
        <v>122.88999999999999</v>
      </c>
      <c r="J20" s="10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 t="e">
        <f t="shared" si="0"/>
        <v>#DIV/0!</v>
      </c>
      <c r="R20" s="21" t="e">
        <f t="shared" si="1"/>
        <v>#DIV/0!</v>
      </c>
    </row>
    <row r="21" spans="1:18" ht="45.75" x14ac:dyDescent="0.25">
      <c r="A21" s="11"/>
      <c r="B21" s="14" t="s">
        <v>26</v>
      </c>
      <c r="C21" s="6">
        <v>448.80999999999989</v>
      </c>
      <c r="D21" s="6">
        <v>153.71000000000004</v>
      </c>
      <c r="E21" s="6">
        <v>14.73</v>
      </c>
      <c r="F21" s="7">
        <v>0</v>
      </c>
      <c r="G21" s="8">
        <v>1446.0700000000006</v>
      </c>
      <c r="H21" s="8">
        <v>24.999999999999996</v>
      </c>
      <c r="I21" s="9">
        <v>76.809999999999974</v>
      </c>
      <c r="J21" s="10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 t="e">
        <f t="shared" si="0"/>
        <v>#DIV/0!</v>
      </c>
      <c r="R21" s="21" t="e">
        <f t="shared" si="1"/>
        <v>#DIV/0!</v>
      </c>
    </row>
    <row r="22" spans="1:18" ht="45.75" x14ac:dyDescent="0.25">
      <c r="A22" s="17"/>
      <c r="B22" s="12" t="s">
        <v>45</v>
      </c>
      <c r="C22" s="7">
        <v>1311.2499999999995</v>
      </c>
      <c r="D22" s="7">
        <v>846.26299999999992</v>
      </c>
      <c r="E22" s="7">
        <v>92.89</v>
      </c>
      <c r="F22" s="7">
        <v>0</v>
      </c>
      <c r="G22" s="10">
        <v>4306.0200000000004</v>
      </c>
      <c r="H22" s="10">
        <v>202.10299999999995</v>
      </c>
      <c r="I22" s="13">
        <v>308.2600000000001</v>
      </c>
      <c r="J22" s="10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 t="e">
        <f t="shared" si="0"/>
        <v>#DIV/0!</v>
      </c>
      <c r="R22" s="21" t="e">
        <f t="shared" si="1"/>
        <v>#DIV/0!</v>
      </c>
    </row>
    <row r="23" spans="1:18" ht="45.75" x14ac:dyDescent="0.25">
      <c r="A23" s="17" t="s">
        <v>49</v>
      </c>
      <c r="B23" s="12" t="s">
        <v>49</v>
      </c>
      <c r="C23" s="7">
        <v>5803.3480000000009</v>
      </c>
      <c r="D23" s="7">
        <v>4332.08</v>
      </c>
      <c r="E23" s="7">
        <v>619.41</v>
      </c>
      <c r="F23" s="7">
        <v>0</v>
      </c>
      <c r="G23" s="10">
        <v>16769.684000000001</v>
      </c>
      <c r="H23" s="10">
        <v>1227.1409999999994</v>
      </c>
      <c r="I23" s="13">
        <v>1077.7499999999998</v>
      </c>
      <c r="J23" s="10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 t="e">
        <f t="shared" si="0"/>
        <v>#DIV/0!</v>
      </c>
      <c r="R23" s="21" t="e">
        <f t="shared" si="1"/>
        <v>#DIV/0!</v>
      </c>
    </row>
    <row r="24" spans="1:18" ht="45.75" x14ac:dyDescent="0.25">
      <c r="A24" s="27" t="s">
        <v>51</v>
      </c>
      <c r="B24" s="11" t="s">
        <v>27</v>
      </c>
      <c r="C24" s="6">
        <v>6419.5419999999995</v>
      </c>
      <c r="D24" s="6">
        <v>58.64</v>
      </c>
      <c r="E24" s="6">
        <v>0</v>
      </c>
      <c r="F24" s="7">
        <v>0</v>
      </c>
      <c r="G24" s="8">
        <v>10746.132</v>
      </c>
      <c r="H24" s="8">
        <v>0</v>
      </c>
      <c r="I24" s="9">
        <v>0</v>
      </c>
      <c r="J24" s="10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 t="e">
        <f t="shared" si="0"/>
        <v>#DIV/0!</v>
      </c>
      <c r="R24" s="21" t="e">
        <f t="shared" si="1"/>
        <v>#DIV/0!</v>
      </c>
    </row>
    <row r="25" spans="1:18" ht="45.75" x14ac:dyDescent="0.25">
      <c r="A25" s="11"/>
      <c r="B25" s="11" t="s">
        <v>28</v>
      </c>
      <c r="C25" s="6">
        <v>4710.2600000000011</v>
      </c>
      <c r="D25" s="6">
        <v>488.32799999999997</v>
      </c>
      <c r="E25" s="6">
        <v>1.73</v>
      </c>
      <c r="F25" s="7">
        <v>0</v>
      </c>
      <c r="G25" s="8">
        <v>9674.3869999999988</v>
      </c>
      <c r="H25" s="8">
        <v>277.93500000000006</v>
      </c>
      <c r="I25" s="9">
        <v>58.420000000000009</v>
      </c>
      <c r="J25" s="10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 t="e">
        <f t="shared" si="0"/>
        <v>#DIV/0!</v>
      </c>
      <c r="R25" s="21" t="e">
        <f t="shared" si="1"/>
        <v>#DIV/0!</v>
      </c>
    </row>
    <row r="26" spans="1:18" ht="45.75" x14ac:dyDescent="0.25">
      <c r="A26" s="12"/>
      <c r="B26" s="12" t="s">
        <v>45</v>
      </c>
      <c r="C26" s="7">
        <v>11129.802</v>
      </c>
      <c r="D26" s="7">
        <v>546.96799999999996</v>
      </c>
      <c r="E26" s="7">
        <v>1.73</v>
      </c>
      <c r="F26" s="7">
        <v>0</v>
      </c>
      <c r="G26" s="10">
        <v>20420.519</v>
      </c>
      <c r="H26" s="10">
        <v>277.93500000000006</v>
      </c>
      <c r="I26" s="13">
        <v>58.420000000000009</v>
      </c>
      <c r="J26" s="10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 t="e">
        <f t="shared" si="0"/>
        <v>#DIV/0!</v>
      </c>
      <c r="R26" s="21" t="e">
        <f t="shared" si="1"/>
        <v>#DIV/0!</v>
      </c>
    </row>
    <row r="27" spans="1:18" ht="45.75" x14ac:dyDescent="0.25">
      <c r="A27" s="12" t="s">
        <v>52</v>
      </c>
      <c r="B27" s="11" t="s">
        <v>29</v>
      </c>
      <c r="C27" s="6">
        <v>3014.3280000000004</v>
      </c>
      <c r="D27" s="6">
        <v>51.790000000000006</v>
      </c>
      <c r="E27" s="6">
        <v>1.05</v>
      </c>
      <c r="F27" s="7">
        <v>0</v>
      </c>
      <c r="G27" s="8">
        <v>6834.1890000000003</v>
      </c>
      <c r="H27" s="8">
        <v>0.8</v>
      </c>
      <c r="I27" s="9">
        <v>24.87</v>
      </c>
      <c r="J27" s="10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 t="e">
        <f t="shared" si="0"/>
        <v>#DIV/0!</v>
      </c>
      <c r="R27" s="21" t="e">
        <f t="shared" si="1"/>
        <v>#DIV/0!</v>
      </c>
    </row>
    <row r="28" spans="1:18" ht="45.75" x14ac:dyDescent="0.25">
      <c r="A28" s="11"/>
      <c r="B28" s="11" t="s">
        <v>30</v>
      </c>
      <c r="C28" s="6">
        <v>3538.9320000000002</v>
      </c>
      <c r="D28" s="6">
        <v>41.210000000000008</v>
      </c>
      <c r="E28" s="6">
        <v>74.25</v>
      </c>
      <c r="F28" s="7">
        <v>0</v>
      </c>
      <c r="G28" s="8">
        <v>5373.835</v>
      </c>
      <c r="H28" s="8">
        <v>0.21</v>
      </c>
      <c r="I28" s="9">
        <v>5.39</v>
      </c>
      <c r="J28" s="10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 t="e">
        <f t="shared" si="0"/>
        <v>#DIV/0!</v>
      </c>
      <c r="R28" s="21" t="e">
        <f t="shared" si="1"/>
        <v>#DIV/0!</v>
      </c>
    </row>
    <row r="29" spans="1:18" ht="45.75" x14ac:dyDescent="0.25">
      <c r="A29" s="11"/>
      <c r="B29" s="11" t="s">
        <v>31</v>
      </c>
      <c r="C29" s="6">
        <v>2275.4312999999997</v>
      </c>
      <c r="D29" s="6">
        <v>140.69</v>
      </c>
      <c r="E29" s="6">
        <v>17.88</v>
      </c>
      <c r="F29" s="7">
        <v>0</v>
      </c>
      <c r="G29" s="8">
        <v>3575.9970000000003</v>
      </c>
      <c r="H29" s="8">
        <v>25.82</v>
      </c>
      <c r="I29" s="9">
        <v>266.45999999999998</v>
      </c>
      <c r="J29" s="10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 t="e">
        <f t="shared" si="0"/>
        <v>#DIV/0!</v>
      </c>
      <c r="R29" s="21" t="e">
        <f t="shared" si="1"/>
        <v>#DIV/0!</v>
      </c>
    </row>
    <row r="30" spans="1:18" ht="45.75" x14ac:dyDescent="0.25">
      <c r="A30" s="12"/>
      <c r="B30" s="12" t="s">
        <v>45</v>
      </c>
      <c r="C30" s="7">
        <v>8828.6913000000004</v>
      </c>
      <c r="D30" s="7">
        <v>233.69000000000003</v>
      </c>
      <c r="E30" s="7">
        <v>93.18</v>
      </c>
      <c r="F30" s="7">
        <v>0</v>
      </c>
      <c r="G30" s="10">
        <v>15751.260999999999</v>
      </c>
      <c r="H30" s="10">
        <v>26.830000000000002</v>
      </c>
      <c r="I30" s="13">
        <v>296.70999999999998</v>
      </c>
      <c r="J30" s="10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 t="e">
        <f>J30/F30</f>
        <v>#DIV/0!</v>
      </c>
      <c r="R30" s="21" t="e">
        <f t="shared" si="1"/>
        <v>#DIV/0!</v>
      </c>
    </row>
    <row r="31" spans="1:18" ht="45.75" x14ac:dyDescent="0.25">
      <c r="A31" s="12" t="s">
        <v>53</v>
      </c>
      <c r="B31" s="11" t="s">
        <v>32</v>
      </c>
      <c r="C31" s="6">
        <v>3987.9400000000005</v>
      </c>
      <c r="D31" s="6">
        <v>7.6</v>
      </c>
      <c r="E31" s="6">
        <v>0</v>
      </c>
      <c r="F31" s="7">
        <v>0</v>
      </c>
      <c r="G31" s="8">
        <v>5654.4000000000005</v>
      </c>
      <c r="H31" s="8">
        <v>0</v>
      </c>
      <c r="I31" s="9">
        <v>0</v>
      </c>
      <c r="J31" s="10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 t="e">
        <f t="shared" si="0"/>
        <v>#DIV/0!</v>
      </c>
      <c r="R31" s="21" t="e">
        <f t="shared" si="1"/>
        <v>#DIV/0!</v>
      </c>
    </row>
    <row r="32" spans="1:18" ht="45.75" x14ac:dyDescent="0.25">
      <c r="A32" s="11"/>
      <c r="B32" s="11" t="s">
        <v>33</v>
      </c>
      <c r="C32" s="6">
        <v>4902.2999999999984</v>
      </c>
      <c r="D32" s="6">
        <v>4</v>
      </c>
      <c r="E32" s="6">
        <v>0.03</v>
      </c>
      <c r="F32" s="7">
        <v>0</v>
      </c>
      <c r="G32" s="8">
        <v>4373.3050000000003</v>
      </c>
      <c r="H32" s="8">
        <v>0</v>
      </c>
      <c r="I32" s="9">
        <v>0</v>
      </c>
      <c r="J32" s="10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 t="e">
        <f t="shared" si="0"/>
        <v>#DIV/0!</v>
      </c>
      <c r="R32" s="21" t="e">
        <f t="shared" si="1"/>
        <v>#DIV/0!</v>
      </c>
    </row>
    <row r="33" spans="1:18" ht="45.75" x14ac:dyDescent="0.25">
      <c r="A33" s="11"/>
      <c r="B33" s="11" t="s">
        <v>34</v>
      </c>
      <c r="C33" s="6">
        <v>2392.3900000000003</v>
      </c>
      <c r="D33" s="6">
        <v>151.62000000000003</v>
      </c>
      <c r="E33" s="6">
        <v>2.2000000000000002</v>
      </c>
      <c r="F33" s="7">
        <v>0</v>
      </c>
      <c r="G33" s="8">
        <v>5650.3300000000008</v>
      </c>
      <c r="H33" s="8">
        <v>6.33</v>
      </c>
      <c r="I33" s="9">
        <v>0</v>
      </c>
      <c r="J33" s="10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 t="e">
        <f t="shared" si="0"/>
        <v>#DIV/0!</v>
      </c>
      <c r="R33" s="21" t="e">
        <f t="shared" si="1"/>
        <v>#DIV/0!</v>
      </c>
    </row>
    <row r="34" spans="1:18" ht="45.75" x14ac:dyDescent="0.25">
      <c r="A34" s="11"/>
      <c r="B34" s="11" t="s">
        <v>35</v>
      </c>
      <c r="C34" s="6">
        <v>4131.96</v>
      </c>
      <c r="D34" s="6">
        <v>6.92</v>
      </c>
      <c r="E34" s="6">
        <v>1.04</v>
      </c>
      <c r="F34" s="7">
        <v>0</v>
      </c>
      <c r="G34" s="8">
        <v>6854.23</v>
      </c>
      <c r="H34" s="8">
        <v>0</v>
      </c>
      <c r="I34" s="9">
        <v>0</v>
      </c>
      <c r="J34" s="10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 t="e">
        <f t="shared" si="0"/>
        <v>#DIV/0!</v>
      </c>
      <c r="R34" s="21" t="e">
        <f t="shared" si="1"/>
        <v>#DIV/0!</v>
      </c>
    </row>
    <row r="35" spans="1:18" ht="45.75" x14ac:dyDescent="0.25">
      <c r="A35" s="17"/>
      <c r="B35" s="12" t="s">
        <v>45</v>
      </c>
      <c r="C35" s="7">
        <v>15414.589999999997</v>
      </c>
      <c r="D35" s="7">
        <v>170.14000000000001</v>
      </c>
      <c r="E35" s="7">
        <v>3.27</v>
      </c>
      <c r="F35" s="7">
        <v>0</v>
      </c>
      <c r="G35" s="10">
        <v>22532.264999999989</v>
      </c>
      <c r="H35" s="10">
        <v>6.33</v>
      </c>
      <c r="I35" s="13">
        <v>0</v>
      </c>
      <c r="J35" s="10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 t="e">
        <f t="shared" si="0"/>
        <v>#DIV/0!</v>
      </c>
      <c r="R35" s="21" t="e">
        <f t="shared" si="1"/>
        <v>#DIV/0!</v>
      </c>
    </row>
    <row r="36" spans="1:18" ht="45.75" x14ac:dyDescent="0.25">
      <c r="A36" s="17" t="s">
        <v>50</v>
      </c>
      <c r="B36" s="12" t="s">
        <v>50</v>
      </c>
      <c r="C36" s="7">
        <v>35373.083299999998</v>
      </c>
      <c r="D36" s="7">
        <v>950.798</v>
      </c>
      <c r="E36" s="7">
        <v>98.18</v>
      </c>
      <c r="F36" s="7">
        <v>0</v>
      </c>
      <c r="G36" s="10">
        <v>58704.044999999984</v>
      </c>
      <c r="H36" s="10">
        <v>311.09500000000003</v>
      </c>
      <c r="I36" s="13">
        <v>355.13</v>
      </c>
      <c r="J36" s="10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 t="e">
        <f t="shared" si="0"/>
        <v>#DIV/0!</v>
      </c>
      <c r="R36" s="21" t="e">
        <f t="shared" si="1"/>
        <v>#DIV/0!</v>
      </c>
    </row>
    <row r="37" spans="1:18" ht="45.75" x14ac:dyDescent="0.25">
      <c r="A37" s="12" t="s">
        <v>36</v>
      </c>
      <c r="B37" s="11" t="s">
        <v>36</v>
      </c>
      <c r="C37" s="6">
        <v>8874.4160000000011</v>
      </c>
      <c r="D37" s="6">
        <v>0</v>
      </c>
      <c r="E37" s="6">
        <v>0</v>
      </c>
      <c r="F37" s="7">
        <v>0</v>
      </c>
      <c r="G37" s="8">
        <v>14217.597</v>
      </c>
      <c r="H37" s="8">
        <v>0</v>
      </c>
      <c r="I37" s="9">
        <v>0</v>
      </c>
      <c r="J37" s="10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 t="e">
        <f t="shared" si="0"/>
        <v>#DIV/0!</v>
      </c>
      <c r="R37" s="21" t="e">
        <f t="shared" si="1"/>
        <v>#DIV/0!</v>
      </c>
    </row>
    <row r="38" spans="1:18" ht="45.75" x14ac:dyDescent="0.25">
      <c r="A38" s="11"/>
      <c r="B38" s="11" t="s">
        <v>37</v>
      </c>
      <c r="C38" s="6">
        <v>6445.5589999999966</v>
      </c>
      <c r="D38" s="6">
        <v>0</v>
      </c>
      <c r="E38" s="6">
        <v>0</v>
      </c>
      <c r="F38" s="7">
        <v>0</v>
      </c>
      <c r="G38" s="8">
        <v>9319.9679999999935</v>
      </c>
      <c r="H38" s="8">
        <v>0</v>
      </c>
      <c r="I38" s="9">
        <v>0</v>
      </c>
      <c r="J38" s="10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 t="e">
        <f t="shared" si="0"/>
        <v>#DIV/0!</v>
      </c>
      <c r="R38" s="21" t="e">
        <f t="shared" si="1"/>
        <v>#DIV/0!</v>
      </c>
    </row>
    <row r="39" spans="1:18" ht="45.75" x14ac:dyDescent="0.25">
      <c r="A39" s="11"/>
      <c r="B39" s="11" t="s">
        <v>38</v>
      </c>
      <c r="C39" s="6">
        <v>11357.001999999997</v>
      </c>
      <c r="D39" s="6">
        <v>0</v>
      </c>
      <c r="E39" s="6">
        <v>0</v>
      </c>
      <c r="F39" s="7">
        <v>0</v>
      </c>
      <c r="G39" s="8">
        <v>23007.835000000003</v>
      </c>
      <c r="H39" s="8">
        <v>0</v>
      </c>
      <c r="I39" s="9">
        <v>0</v>
      </c>
      <c r="J39" s="10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 t="e">
        <f t="shared" si="0"/>
        <v>#DIV/0!</v>
      </c>
      <c r="R39" s="21" t="e">
        <f t="shared" si="1"/>
        <v>#DIV/0!</v>
      </c>
    </row>
    <row r="40" spans="1:18" ht="45.75" x14ac:dyDescent="0.25">
      <c r="A40" s="15"/>
      <c r="B40" s="15" t="s">
        <v>45</v>
      </c>
      <c r="C40" s="7">
        <v>26676.976999999995</v>
      </c>
      <c r="D40" s="7">
        <v>0</v>
      </c>
      <c r="E40" s="7">
        <v>0</v>
      </c>
      <c r="F40" s="7">
        <v>0</v>
      </c>
      <c r="G40" s="10">
        <v>46545.399999999987</v>
      </c>
      <c r="H40" s="10">
        <v>0</v>
      </c>
      <c r="I40" s="13">
        <v>0</v>
      </c>
      <c r="J40" s="10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 t="e">
        <f t="shared" si="0"/>
        <v>#DIV/0!</v>
      </c>
      <c r="R40" s="21" t="e">
        <f t="shared" si="1"/>
        <v>#DIV/0!</v>
      </c>
    </row>
    <row r="41" spans="1:18" ht="45.75" x14ac:dyDescent="0.25">
      <c r="A41" s="12" t="s">
        <v>39</v>
      </c>
      <c r="B41" s="11" t="s">
        <v>39</v>
      </c>
      <c r="C41" s="6">
        <v>6757.5600000000022</v>
      </c>
      <c r="D41" s="6">
        <v>0.70000000000000007</v>
      </c>
      <c r="E41" s="6">
        <v>14.43</v>
      </c>
      <c r="F41" s="7">
        <v>0</v>
      </c>
      <c r="G41" s="8">
        <v>13603.24</v>
      </c>
      <c r="H41" s="8">
        <v>0.48</v>
      </c>
      <c r="I41" s="9">
        <v>0</v>
      </c>
      <c r="J41" s="10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 t="e">
        <f t="shared" si="0"/>
        <v>#DIV/0!</v>
      </c>
      <c r="R41" s="21" t="e">
        <f t="shared" si="1"/>
        <v>#DIV/0!</v>
      </c>
    </row>
    <row r="42" spans="1:18" ht="45.75" x14ac:dyDescent="0.25">
      <c r="A42" s="11"/>
      <c r="B42" s="11" t="s">
        <v>40</v>
      </c>
      <c r="C42" s="6">
        <v>6261.6500000000015</v>
      </c>
      <c r="D42" s="6">
        <v>0.96</v>
      </c>
      <c r="E42" s="6">
        <v>0</v>
      </c>
      <c r="F42" s="7">
        <v>0</v>
      </c>
      <c r="G42" s="8">
        <v>6128.9999999999991</v>
      </c>
      <c r="H42" s="8">
        <v>0.24</v>
      </c>
      <c r="I42" s="9">
        <v>0</v>
      </c>
      <c r="J42" s="10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 t="e">
        <f t="shared" si="0"/>
        <v>#DIV/0!</v>
      </c>
      <c r="R42" s="21" t="e">
        <f t="shared" si="1"/>
        <v>#DIV/0!</v>
      </c>
    </row>
    <row r="43" spans="1:18" ht="45.75" x14ac:dyDescent="0.25">
      <c r="A43" s="11"/>
      <c r="B43" s="11" t="s">
        <v>41</v>
      </c>
      <c r="C43" s="6">
        <v>6973.119999999999</v>
      </c>
      <c r="D43" s="6">
        <v>6.89</v>
      </c>
      <c r="E43" s="6">
        <v>0.03</v>
      </c>
      <c r="F43" s="7">
        <v>0</v>
      </c>
      <c r="G43" s="8">
        <v>11886.150000000003</v>
      </c>
      <c r="H43" s="8">
        <v>5.34</v>
      </c>
      <c r="I43" s="9">
        <v>2.67</v>
      </c>
      <c r="J43" s="10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 t="e">
        <f t="shared" si="0"/>
        <v>#DIV/0!</v>
      </c>
      <c r="R43" s="21" t="e">
        <f t="shared" si="1"/>
        <v>#DIV/0!</v>
      </c>
    </row>
    <row r="44" spans="1:18" ht="45.75" x14ac:dyDescent="0.25">
      <c r="A44" s="11"/>
      <c r="B44" s="11" t="s">
        <v>42</v>
      </c>
      <c r="C44" s="6">
        <v>5756.7100000000009</v>
      </c>
      <c r="D44" s="6">
        <v>0.505</v>
      </c>
      <c r="E44" s="6">
        <v>0</v>
      </c>
      <c r="F44" s="7">
        <v>0</v>
      </c>
      <c r="G44" s="8">
        <v>10419.314</v>
      </c>
      <c r="H44" s="8">
        <v>6.2</v>
      </c>
      <c r="I44" s="9">
        <v>0</v>
      </c>
      <c r="J44" s="10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 t="e">
        <f t="shared" si="0"/>
        <v>#DIV/0!</v>
      </c>
      <c r="R44" s="21" t="e">
        <f t="shared" si="1"/>
        <v>#DIV/0!</v>
      </c>
    </row>
    <row r="45" spans="1:18" ht="45.75" x14ac:dyDescent="0.25">
      <c r="A45" s="18"/>
      <c r="B45" s="15" t="s">
        <v>45</v>
      </c>
      <c r="C45" s="7">
        <v>25749.040000000001</v>
      </c>
      <c r="D45" s="7">
        <v>9.0550000000000015</v>
      </c>
      <c r="E45" s="7">
        <v>14.459999999999999</v>
      </c>
      <c r="F45" s="7">
        <v>0</v>
      </c>
      <c r="G45" s="10">
        <v>42037.704000000027</v>
      </c>
      <c r="H45" s="10">
        <v>12.26</v>
      </c>
      <c r="I45" s="13">
        <v>2.67</v>
      </c>
      <c r="J45" s="10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 t="e">
        <f t="shared" si="0"/>
        <v>#DIV/0!</v>
      </c>
      <c r="R45" s="21" t="e">
        <f t="shared" si="1"/>
        <v>#DIV/0!</v>
      </c>
    </row>
    <row r="46" spans="1:18" ht="45.75" x14ac:dyDescent="0.25">
      <c r="A46" s="18" t="s">
        <v>43</v>
      </c>
      <c r="B46" s="18" t="s">
        <v>43</v>
      </c>
      <c r="C46" s="7">
        <v>52426.016999999993</v>
      </c>
      <c r="D46" s="7">
        <v>9.0550000000000015</v>
      </c>
      <c r="E46" s="7">
        <v>14.459999999999999</v>
      </c>
      <c r="F46" s="7">
        <v>0</v>
      </c>
      <c r="G46" s="10">
        <v>88583.103999999992</v>
      </c>
      <c r="H46" s="10">
        <v>12.26</v>
      </c>
      <c r="I46" s="13">
        <v>2.67</v>
      </c>
      <c r="J46" s="10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 t="e">
        <f t="shared" si="0"/>
        <v>#DIV/0!</v>
      </c>
      <c r="R46" s="21" t="e">
        <f t="shared" si="1"/>
        <v>#DIV/0!</v>
      </c>
    </row>
    <row r="47" spans="1:18" ht="45.75" x14ac:dyDescent="0.25">
      <c r="A47" s="18"/>
      <c r="B47" s="15" t="s">
        <v>54</v>
      </c>
      <c r="C47" s="7">
        <v>93602.448299999989</v>
      </c>
      <c r="D47" s="7">
        <v>5291.933</v>
      </c>
      <c r="E47" s="7">
        <v>732.05</v>
      </c>
      <c r="F47" s="7">
        <v>0</v>
      </c>
      <c r="G47" s="10">
        <v>164056.8329999999</v>
      </c>
      <c r="H47" s="10">
        <v>1550.4959999999999</v>
      </c>
      <c r="I47" s="13">
        <v>1435.5500000000002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6" t="e">
        <f t="shared" si="0"/>
        <v>#DIV/0!</v>
      </c>
      <c r="R47" s="24" t="e">
        <f t="shared" si="1"/>
        <v>#DIV/0!</v>
      </c>
    </row>
  </sheetData>
  <mergeCells count="16">
    <mergeCell ref="A1:Q1"/>
    <mergeCell ref="A2:Q2"/>
    <mergeCell ref="A3:A5"/>
    <mergeCell ref="B3:B5"/>
    <mergeCell ref="C3:F3"/>
    <mergeCell ref="G3:J3"/>
    <mergeCell ref="K3:M3"/>
    <mergeCell ref="N3:P3"/>
    <mergeCell ref="C4:C5"/>
    <mergeCell ref="J4:J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admincaritor</dc:creator>
  <cp:lastModifiedBy>admincaritor</cp:lastModifiedBy>
  <dcterms:created xsi:type="dcterms:W3CDTF">2018-06-30T06:00:49Z</dcterms:created>
  <dcterms:modified xsi:type="dcterms:W3CDTF">2018-07-03T11:05:38Z</dcterms:modified>
</cp:coreProperties>
</file>