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40225DA8-D9B6-4191-AF92-6912EF06BF6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11" i="1" l="1"/>
  <c r="G6" i="1"/>
  <c r="G5" i="1"/>
</calcChain>
</file>

<file path=xl/sharedStrings.xml><?xml version="1.0" encoding="utf-8"?>
<sst xmlns="http://schemas.openxmlformats.org/spreadsheetml/2006/main" count="27" uniqueCount="24">
  <si>
    <t>Sl 
No</t>
  </si>
  <si>
    <t>Section</t>
  </si>
  <si>
    <t xml:space="preserve">Monthly Report  </t>
  </si>
  <si>
    <t>Cumulative</t>
  </si>
  <si>
    <t>Monthly Energy Savings in MUs</t>
  </si>
  <si>
    <t>Remarks</t>
  </si>
  <si>
    <t>04.06.2017 to 10.06.2017</t>
  </si>
  <si>
    <t xml:space="preserve">                 
Demand Side Management</t>
  </si>
  <si>
    <t>SRTPV Progress</t>
  </si>
  <si>
    <t>-</t>
  </si>
  <si>
    <t>LED Bulb sales status</t>
  </si>
  <si>
    <t>Assessment of energy savings:
Considering 23.4W savings per LED, 60% usage in 82% days for 3.5hours per day.</t>
  </si>
  <si>
    <t>LED tube light sales status</t>
  </si>
  <si>
    <t>Assessment of energy savings:
Considering 32W savings per LED, 60% usage in 82% days for 4hours per day.</t>
  </si>
  <si>
    <t>Energy Efficient Fan sales status</t>
  </si>
  <si>
    <t>Assessment of energy savings:
Considering 25W savings per LED, 60% usage in 82% days for 5.5hours per day.</t>
  </si>
  <si>
    <t xml:space="preserve">Fortnightly Report  (Last working day of alternative weeks)      </t>
  </si>
  <si>
    <t>Surya Raitha pilot project</t>
  </si>
  <si>
    <t>SRTPV Tender Status</t>
  </si>
  <si>
    <t>Total energy generated as on Dec-17 (Solar meter)</t>
  </si>
  <si>
    <t>760 nos.
54.018 MWp</t>
  </si>
  <si>
    <t>34 nos.
23.68 MWp</t>
  </si>
  <si>
    <t>22 nos.
4.06 MWp</t>
  </si>
  <si>
    <t>1210 nos.
91.91 MWp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</si>
</sst>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b/>
      <sz val="20"/>
      <color theme="1"/>
      <name val="Bookman Old Style"/>
      <family val="1"/>
    </font>
    <font>
      <sz val="14"/>
      <color theme="1"/>
      <name val="Bookman Old Style"/>
      <family val="1"/>
    </font>
    <font>
      <sz val="26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0" xfId="0" applyFill="1"/>
    <xf numFmtId="0" fontId="1" fillId="0" borderId="1" xfId="0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textRotation="90" wrapText="1"/>
    </xf>
    <xf numFmtId="0" fontId="2" fillId="2" borderId="5" xfId="0" applyFont="1" applyFill="1" applyBorder="1" applyAlignment="1">
      <alignment horizontal="left" vertical="center" textRotation="90" wrapText="1"/>
    </xf>
    <xf numFmtId="0" fontId="2" fillId="2" borderId="4" xfId="0" applyFont="1" applyFill="1" applyBorder="1" applyAlignment="1">
      <alignment horizontal="left" vertical="center" textRotation="90" wrapText="1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7" fontId="1" fillId="0" borderId="1" xfId="0" applyNumberFormat="1" applyFont="1" applyBorder="1" applyAlignment="1">
      <alignment horizontal="center" vertical="distributed" wrapText="1" readingOrder="1"/>
    </xf>
    <xf numFmtId="0" fontId="1" fillId="0" borderId="1" xfId="0" applyFont="1" applyBorder="1" applyAlignment="1">
      <alignment horizontal="center" vertical="distributed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G3" sqref="G3"/>
    </sheetView>
  </sheetViews>
  <sheetFormatPr defaultRowHeight="15" x14ac:dyDescent="0.25"/>
  <cols>
    <col min="2" max="2" width="14.42578125" customWidth="1"/>
    <col min="3" max="3" width="41.7109375" customWidth="1"/>
    <col min="4" max="6" width="11.5703125" bestFit="1" customWidth="1"/>
    <col min="7" max="7" width="21.85546875" customWidth="1"/>
    <col min="8" max="8" width="12.7109375" bestFit="1" customWidth="1"/>
    <col min="9" max="9" width="39" customWidth="1"/>
  </cols>
  <sheetData>
    <row r="1" spans="1:9" ht="15" customHeight="1" x14ac:dyDescent="0.25">
      <c r="A1" s="25" t="s">
        <v>0</v>
      </c>
      <c r="B1" s="26" t="s">
        <v>1</v>
      </c>
      <c r="C1" s="25" t="s">
        <v>2</v>
      </c>
      <c r="D1" s="23">
        <v>43040</v>
      </c>
      <c r="E1" s="23">
        <v>43070</v>
      </c>
      <c r="F1" s="23">
        <v>43101</v>
      </c>
      <c r="G1" s="23" t="s">
        <v>3</v>
      </c>
      <c r="H1" s="28" t="s">
        <v>4</v>
      </c>
      <c r="I1" s="30" t="s">
        <v>5</v>
      </c>
    </row>
    <row r="2" spans="1:9" ht="15" customHeight="1" x14ac:dyDescent="0.25">
      <c r="A2" s="25"/>
      <c r="B2" s="27"/>
      <c r="C2" s="25"/>
      <c r="D2" s="24"/>
      <c r="E2" s="24"/>
      <c r="F2" s="24"/>
      <c r="G2" s="24" t="s">
        <v>6</v>
      </c>
      <c r="H2" s="29" t="s">
        <v>6</v>
      </c>
      <c r="I2" s="25"/>
    </row>
    <row r="3" spans="1:9" ht="72" x14ac:dyDescent="0.25">
      <c r="A3" s="1">
        <v>1</v>
      </c>
      <c r="B3" s="18" t="s">
        <v>7</v>
      </c>
      <c r="C3" s="2" t="s">
        <v>8</v>
      </c>
      <c r="D3" s="3" t="s">
        <v>20</v>
      </c>
      <c r="E3" s="3" t="s">
        <v>21</v>
      </c>
      <c r="F3" s="3" t="s">
        <v>22</v>
      </c>
      <c r="G3" s="4" t="s">
        <v>23</v>
      </c>
      <c r="H3" s="5" t="s">
        <v>9</v>
      </c>
      <c r="I3" s="3"/>
    </row>
    <row r="4" spans="1:9" ht="108" x14ac:dyDescent="0.25">
      <c r="A4" s="1">
        <v>2</v>
      </c>
      <c r="B4" s="19"/>
      <c r="C4" s="2" t="s">
        <v>10</v>
      </c>
      <c r="D4" s="6">
        <v>245956</v>
      </c>
      <c r="E4" s="6">
        <v>236852</v>
      </c>
      <c r="F4" s="6">
        <v>200028</v>
      </c>
      <c r="G4" s="7">
        <f>SUM(D4:F4)</f>
        <v>682836</v>
      </c>
      <c r="H4" s="8">
        <v>11.067</v>
      </c>
      <c r="I4" s="2" t="s">
        <v>11</v>
      </c>
    </row>
    <row r="5" spans="1:9" ht="108" x14ac:dyDescent="0.25">
      <c r="A5" s="1">
        <v>3</v>
      </c>
      <c r="B5" s="19"/>
      <c r="C5" s="2" t="s">
        <v>12</v>
      </c>
      <c r="D5" s="6">
        <v>12397</v>
      </c>
      <c r="E5" s="6">
        <v>9385</v>
      </c>
      <c r="F5" s="6">
        <v>31082</v>
      </c>
      <c r="G5" s="7">
        <f>SUM(D5:F5)</f>
        <v>52864</v>
      </c>
      <c r="H5" s="8">
        <v>2.8000000000000001E-2</v>
      </c>
      <c r="I5" s="2" t="s">
        <v>13</v>
      </c>
    </row>
    <row r="6" spans="1:9" ht="108" x14ac:dyDescent="0.25">
      <c r="A6" s="1">
        <v>4</v>
      </c>
      <c r="B6" s="19"/>
      <c r="C6" s="2" t="s">
        <v>14</v>
      </c>
      <c r="D6" s="6">
        <v>3383</v>
      </c>
      <c r="E6" s="6">
        <v>2174</v>
      </c>
      <c r="F6" s="6">
        <v>1168</v>
      </c>
      <c r="G6" s="7">
        <f>SUM(D6:F6)</f>
        <v>6725</v>
      </c>
      <c r="H6" s="9">
        <v>3.0000000000000001E-3</v>
      </c>
      <c r="I6" s="2" t="s">
        <v>15</v>
      </c>
    </row>
    <row r="7" spans="1:9" ht="18" x14ac:dyDescent="0.25">
      <c r="A7" s="10"/>
      <c r="B7" s="19"/>
      <c r="C7" s="11"/>
      <c r="D7" s="12"/>
      <c r="E7" s="12"/>
      <c r="F7" s="12"/>
      <c r="G7" s="12"/>
      <c r="H7" s="13"/>
      <c r="I7" s="3"/>
    </row>
    <row r="8" spans="1:9" ht="18" x14ac:dyDescent="0.25">
      <c r="A8" s="10">
        <v>5</v>
      </c>
      <c r="B8" s="19"/>
      <c r="C8" s="21" t="s">
        <v>16</v>
      </c>
      <c r="D8" s="22"/>
      <c r="E8" s="22"/>
      <c r="F8" s="22"/>
      <c r="G8" s="22"/>
      <c r="H8" s="13"/>
      <c r="I8" s="3"/>
    </row>
    <row r="9" spans="1:9" ht="18" x14ac:dyDescent="0.25">
      <c r="A9" s="10">
        <v>6</v>
      </c>
      <c r="B9" s="19"/>
      <c r="C9" s="2" t="s">
        <v>17</v>
      </c>
      <c r="D9" s="14"/>
      <c r="E9" s="14"/>
      <c r="F9" s="14"/>
      <c r="G9" s="14">
        <v>4</v>
      </c>
      <c r="H9" s="13"/>
      <c r="I9" s="3"/>
    </row>
    <row r="10" spans="1:9" ht="18" x14ac:dyDescent="0.25">
      <c r="A10" s="10">
        <v>7</v>
      </c>
      <c r="B10" s="19"/>
      <c r="C10" s="2" t="s">
        <v>18</v>
      </c>
      <c r="D10" s="15"/>
      <c r="E10" s="15"/>
      <c r="F10" s="15"/>
      <c r="G10" s="15" t="s">
        <v>9</v>
      </c>
      <c r="H10" s="16"/>
      <c r="I10" s="3"/>
    </row>
    <row r="11" spans="1:9" ht="36" x14ac:dyDescent="0.25">
      <c r="A11" s="1">
        <v>5</v>
      </c>
      <c r="B11" s="20"/>
      <c r="C11" s="2" t="s">
        <v>17</v>
      </c>
      <c r="D11" s="14">
        <v>0</v>
      </c>
      <c r="E11" s="14">
        <v>0</v>
      </c>
      <c r="F11" s="14">
        <v>0</v>
      </c>
      <c r="G11" s="17" t="e">
        <f>SUM(#REF!)</f>
        <v>#REF!</v>
      </c>
      <c r="H11" s="8">
        <v>1.33</v>
      </c>
      <c r="I11" s="2" t="s">
        <v>19</v>
      </c>
    </row>
  </sheetData>
  <mergeCells count="11">
    <mergeCell ref="A1:A2"/>
    <mergeCell ref="B1:B2"/>
    <mergeCell ref="C1:C2"/>
    <mergeCell ref="H1:H2"/>
    <mergeCell ref="I1:I2"/>
    <mergeCell ref="B3:B11"/>
    <mergeCell ref="C8:G8"/>
    <mergeCell ref="D1:D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2018-06-20T09:08:35Z</dcterms:modified>
</cp:coreProperties>
</file>