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6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<sst xmlns="http://schemas.openxmlformats.org/spreadsheetml/2006/main" count="78" uniqueCount="55">
  <si>
    <t>BANGALORE ELECTRICITY SUPPLY COMPANY LIMITED</t>
  </si>
  <si>
    <t>Division-wise HT and LT Lines existing as at the end of January 2018 in Route Kms</t>
  </si>
  <si>
    <t>Sl. No.</t>
  </si>
  <si>
    <t>Divisions</t>
  </si>
  <si>
    <t>HT Lines Existing as at the end of 31.01.2018</t>
  </si>
  <si>
    <t>LT Lines Existing as at the end of  31.01.2018</t>
  </si>
  <si>
    <t>HT Added from 
01-04-2013 to 30-11-2013</t>
  </si>
  <si>
    <t>LT Lines added from
 01-04-2013 to 30-113-2013</t>
  </si>
  <si>
    <t>OH</t>
  </si>
  <si>
    <t>UG</t>
  </si>
  <si>
    <t>ABC</t>
  </si>
  <si>
    <t>TOTAL</t>
  </si>
  <si>
    <t>LT HT Ratio</t>
  </si>
  <si>
    <t>HT LT Ratio</t>
  </si>
  <si>
    <t>11=10/6</t>
  </si>
  <si>
    <t>East</t>
  </si>
  <si>
    <t>Indiranagar</t>
  </si>
  <si>
    <t>Shivajinagar</t>
  </si>
  <si>
    <t>Vidhana Soudha</t>
  </si>
  <si>
    <t>Total</t>
  </si>
  <si>
    <t>South</t>
  </si>
  <si>
    <t>Jayanagar</t>
  </si>
  <si>
    <t>Koramangala</t>
  </si>
  <si>
    <t>HSR</t>
  </si>
  <si>
    <t>West</t>
  </si>
  <si>
    <t>Rajarajeshwari nagar</t>
  </si>
  <si>
    <t>Rajajinagar</t>
  </si>
  <si>
    <t>Kengeri</t>
  </si>
  <si>
    <t>North</t>
  </si>
  <si>
    <t>Malleshwaram</t>
  </si>
  <si>
    <t>Hebbala</t>
  </si>
  <si>
    <t>Peenya</t>
  </si>
  <si>
    <t>BMAZ TOTAL</t>
  </si>
  <si>
    <t>Blore Rural</t>
  </si>
  <si>
    <t>Nelamangala</t>
  </si>
  <si>
    <t>Yelahanka</t>
  </si>
  <si>
    <t>Ramnagar</t>
  </si>
  <si>
    <t>Ramnagara </t>
  </si>
  <si>
    <t>Kanakpura</t>
  </si>
  <si>
    <t>Chandapura</t>
  </si>
  <si>
    <t>Kolar</t>
  </si>
  <si>
    <t>Kolar </t>
  </si>
  <si>
    <t>KGF</t>
  </si>
  <si>
    <t>CB Pura</t>
  </si>
  <si>
    <t>Chintamani</t>
  </si>
  <si>
    <t>BRAZ TOTAL</t>
  </si>
  <si>
    <t>Tumkur</t>
  </si>
  <si>
    <t>Tiptur</t>
  </si>
  <si>
    <t>Madhugiri</t>
  </si>
  <si>
    <t>Davanagere</t>
  </si>
  <si>
    <t>Harihara</t>
  </si>
  <si>
    <t>Chitradurga</t>
  </si>
  <si>
    <t>Hiriyur</t>
  </si>
  <si>
    <t>CTAZ TOTAL</t>
  </si>
  <si>
    <t>BESCOM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</si>
</sst>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Bookman Old Style"/>
      <family val="1"/>
      <charset val="1"/>
    </font>
    <font>
      <b val="true"/>
      <u val="single"/>
      <sz val="36"/>
      <color rgb="FFFFFFFF"/>
      <name val="Bookman Old Style"/>
      <family val="1"/>
      <charset val="1"/>
    </font>
    <font>
      <b val="true"/>
      <sz val="36"/>
      <color rgb="FFFFFFFF"/>
      <name val="Bookman Old Style"/>
      <family val="1"/>
      <charset val="1"/>
    </font>
    <font>
      <b val="true"/>
      <sz val="9"/>
      <name val="Bookman Old Style"/>
      <family val="1"/>
      <charset val="1"/>
    </font>
    <font>
      <b val="true"/>
      <sz val="9"/>
      <color rgb="FF000000"/>
      <name val="Bookman Old Style"/>
      <family val="1"/>
      <charset val="1"/>
    </font>
    <font>
      <sz val="36"/>
      <color rgb="FFFFFFFF"/>
      <name val="Bookman Old Style"/>
      <family val="1"/>
      <charset val="1"/>
    </font>
    <font>
      <sz val="9"/>
      <color rgb="FF000000"/>
      <name val="Bookman Old Style"/>
      <family val="1"/>
      <charset val="1"/>
    </font>
    <font>
      <sz val="18"/>
      <color rgb="FFFFFFFF"/>
      <name val="Bookman Old Style"/>
      <family val="1"/>
      <charset val="1"/>
    </font>
    <font>
      <sz val="9"/>
      <name val="Bookman Old Style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27000</xdr:colOff>
      <xdr:row>46</xdr:row>
      <xdr:rowOff>73800</xdr:rowOff>
    </xdr:from>
    <xdr:to>
      <xdr:col>1</xdr:col>
      <xdr:colOff>36000</xdr:colOff>
      <xdr:row>46</xdr:row>
      <xdr:rowOff>92520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852480" y="25241760"/>
          <a:ext cx="9000" cy="18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8"/>
  <sheetViews>
    <sheetView windowProtection="false" showFormulas="false" showGridLines="true" showRowColHeaders="true" showZeros="true" rightToLeft="false" tabSelected="true" showOutlineSymbols="true" defaultGridColor="true" view="normal" topLeftCell="A38" colorId="64" zoomScale="100" zoomScaleNormal="100" zoomScalePageLayoutView="100" workbookViewId="0">
      <selection pane="topLeft" activeCell="C37" activeCellId="0" sqref="1:1048576"/>
    </sheetView>
  </sheetViews>
  <sheetFormatPr defaultRowHeight="15"/>
  <cols>
    <col collapsed="false" hidden="false" max="2" min="1" style="0" width="9.2834008097166"/>
    <col collapsed="false" hidden="false" max="3" min="3" style="0" width="9.57085020242915"/>
    <col collapsed="false" hidden="false" max="5" min="4" style="0" width="9.2834008097166"/>
    <col collapsed="false" hidden="false" max="6" min="6" style="0" width="9.57085020242915"/>
    <col collapsed="false" hidden="false" max="7" min="7" style="0" width="10.7125506072875"/>
    <col collapsed="false" hidden="false" max="9" min="8" style="0" width="9.2834008097166"/>
    <col collapsed="false" hidden="false" max="10" min="10" style="0" width="10.7125506072875"/>
    <col collapsed="false" hidden="false" max="17" min="11" style="0" width="9.2834008097166"/>
    <col collapsed="false" hidden="false" max="1025" min="18" style="0" width="8.5748987854251"/>
  </cols>
  <sheetData>
    <row r="1" customFormat="false" ht="4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</row>
    <row r="2" customFormat="false" ht="4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 customFormat="false" ht="45.75" hidden="false" customHeight="true" outlineLevel="0" collapsed="false">
      <c r="A3" s="5" t="s">
        <v>2</v>
      </c>
      <c r="B3" s="5" t="s">
        <v>3</v>
      </c>
      <c r="C3" s="6" t="s">
        <v>4</v>
      </c>
      <c r="D3" s="6"/>
      <c r="E3" s="6"/>
      <c r="F3" s="6"/>
      <c r="G3" s="6" t="s">
        <v>5</v>
      </c>
      <c r="H3" s="6"/>
      <c r="I3" s="6"/>
      <c r="J3" s="6"/>
      <c r="K3" s="7" t="s">
        <v>6</v>
      </c>
      <c r="L3" s="7"/>
      <c r="M3" s="7"/>
      <c r="N3" s="7" t="s">
        <v>7</v>
      </c>
      <c r="O3" s="7"/>
      <c r="P3" s="7"/>
      <c r="Q3" s="8"/>
      <c r="R3" s="9"/>
    </row>
    <row r="4" customFormat="false" ht="45" hidden="false" customHeight="false" outlineLevel="0" collapsed="false">
      <c r="A4" s="5"/>
      <c r="B4" s="5"/>
      <c r="C4" s="10" t="s">
        <v>8</v>
      </c>
      <c r="D4" s="10" t="s">
        <v>9</v>
      </c>
      <c r="E4" s="10" t="s">
        <v>10</v>
      </c>
      <c r="F4" s="10" t="s">
        <v>11</v>
      </c>
      <c r="G4" s="10" t="s">
        <v>8</v>
      </c>
      <c r="H4" s="10" t="s">
        <v>9</v>
      </c>
      <c r="I4" s="10" t="s">
        <v>10</v>
      </c>
      <c r="J4" s="10" t="s">
        <v>11</v>
      </c>
      <c r="K4" s="11" t="s">
        <v>8</v>
      </c>
      <c r="L4" s="11" t="s">
        <v>9</v>
      </c>
      <c r="M4" s="11" t="s">
        <v>10</v>
      </c>
      <c r="N4" s="11" t="s">
        <v>8</v>
      </c>
      <c r="O4" s="11" t="s">
        <v>9</v>
      </c>
      <c r="P4" s="11" t="s">
        <v>10</v>
      </c>
      <c r="Q4" s="8" t="s">
        <v>12</v>
      </c>
      <c r="R4" s="12"/>
    </row>
    <row r="5" customFormat="false" ht="23.25" hidden="false" customHeight="false" outlineLevel="0" collapsed="false">
      <c r="A5" s="5"/>
      <c r="B5" s="5"/>
      <c r="C5" s="10"/>
      <c r="D5" s="10"/>
      <c r="E5" s="10"/>
      <c r="F5" s="10"/>
      <c r="G5" s="10"/>
      <c r="H5" s="10"/>
      <c r="I5" s="10"/>
      <c r="J5" s="10"/>
      <c r="K5" s="13" t="n">
        <f aca="false">['file:///Old files/A to L/Stats 2013-14/HT LINES FY-13-14.xls']'Sep-13'!E7</f>
        <v>0.391666666666667</v>
      </c>
      <c r="L5" s="13" t="n">
        <f aca="false">['file:///Old files/A to L/Stats 2013-14/HT LINES FY-13-14.xls']'Sep-13'!K7</f>
        <v>5.17</v>
      </c>
      <c r="M5" s="13" t="n">
        <f aca="false">['file:///Old files/A to L/Stats 2013-14/HT LINES FY-13-14.xls']'Sep-13'!R7</f>
        <v>0.3</v>
      </c>
      <c r="N5" s="13" t="n">
        <f aca="false">['file:///Old files/A to L/Stats 2013-14/LT LINES FY-13-14.xls']'Sep-13'!E7</f>
        <v>3.78</v>
      </c>
      <c r="O5" s="13" t="n">
        <f aca="false">['file:///Old files/A to L/Stats 2013-14/LT LINES FY-13-14.xls']'Sep-13'!K7</f>
        <v>1.725</v>
      </c>
      <c r="P5" s="13" t="n">
        <f aca="false">['file:///Old files/A to L/Stats 2013-14/LT LINES FY-13-14.xls']'Sep-13'!Q7</f>
        <v>1.12</v>
      </c>
      <c r="Q5" s="14"/>
      <c r="R5" s="15" t="s">
        <v>13</v>
      </c>
    </row>
    <row r="6" customFormat="false" ht="45.75" hidden="false" customHeight="false" outlineLevel="0" collapsed="false">
      <c r="A6" s="16" t="n">
        <v>1</v>
      </c>
      <c r="B6" s="16" t="n">
        <v>2</v>
      </c>
      <c r="C6" s="17" t="n">
        <v>3</v>
      </c>
      <c r="D6" s="17" t="n">
        <v>4</v>
      </c>
      <c r="E6" s="17" t="n">
        <v>5</v>
      </c>
      <c r="F6" s="17" t="n">
        <v>6</v>
      </c>
      <c r="G6" s="17" t="n">
        <v>7</v>
      </c>
      <c r="H6" s="17" t="n">
        <v>8</v>
      </c>
      <c r="I6" s="17" t="n">
        <v>9</v>
      </c>
      <c r="J6" s="17" t="n">
        <v>10</v>
      </c>
      <c r="K6" s="13"/>
      <c r="L6" s="13"/>
      <c r="M6" s="13"/>
      <c r="N6" s="13"/>
      <c r="O6" s="13"/>
      <c r="P6" s="13"/>
      <c r="Q6" s="17" t="s">
        <v>14</v>
      </c>
      <c r="R6" s="9"/>
    </row>
    <row r="7" customFormat="false" ht="43.3" hidden="false" customHeight="false" outlineLevel="0" collapsed="false">
      <c r="A7" s="18" t="s">
        <v>15</v>
      </c>
      <c r="B7" s="19" t="s">
        <v>16</v>
      </c>
      <c r="C7" s="20" t="n">
        <v>458.16</v>
      </c>
      <c r="D7" s="20" t="n">
        <v>458.16</v>
      </c>
      <c r="E7" s="20" t="n">
        <v>458.16</v>
      </c>
      <c r="F7" s="21" t="n">
        <v>1374.48</v>
      </c>
      <c r="G7" s="22" t="n">
        <v>2183.22</v>
      </c>
      <c r="H7" s="22" t="n">
        <v>289.54</v>
      </c>
      <c r="I7" s="23" t="n">
        <v>141.52</v>
      </c>
      <c r="J7" s="24" t="n">
        <v>0</v>
      </c>
      <c r="K7" s="20" t="n">
        <v>458.16</v>
      </c>
      <c r="L7" s="20" t="n">
        <v>458.16</v>
      </c>
      <c r="M7" s="20" t="n">
        <v>458.16</v>
      </c>
      <c r="N7" s="20" t="n">
        <v>0</v>
      </c>
      <c r="O7" s="20" t="n">
        <v>0</v>
      </c>
      <c r="P7" s="20" t="n">
        <v>0</v>
      </c>
      <c r="Q7" s="20" t="n">
        <f aca="false">J7/F7</f>
        <v>0</v>
      </c>
      <c r="R7" s="9" t="e">
        <f aca="false">F7/J7</f>
        <v>#DIV/0!</v>
      </c>
    </row>
    <row r="8" customFormat="false" ht="43.3" hidden="false" customHeight="false" outlineLevel="0" collapsed="false">
      <c r="A8" s="25"/>
      <c r="B8" s="25" t="s">
        <v>17</v>
      </c>
      <c r="C8" s="20" t="n">
        <v>458.16</v>
      </c>
      <c r="D8" s="20" t="n">
        <v>458.16</v>
      </c>
      <c r="E8" s="20" t="n">
        <v>458.16</v>
      </c>
      <c r="F8" s="21" t="n">
        <v>1374.48</v>
      </c>
      <c r="G8" s="22" t="n">
        <v>1305.93</v>
      </c>
      <c r="H8" s="22" t="n">
        <v>128.413</v>
      </c>
      <c r="I8" s="23" t="n">
        <v>28</v>
      </c>
      <c r="J8" s="24" t="n">
        <v>0</v>
      </c>
      <c r="K8" s="20" t="n">
        <v>458.16</v>
      </c>
      <c r="L8" s="20" t="n">
        <v>458.16</v>
      </c>
      <c r="M8" s="20" t="n">
        <v>458.16</v>
      </c>
      <c r="N8" s="20" t="n">
        <v>0</v>
      </c>
      <c r="O8" s="20" t="n">
        <v>0</v>
      </c>
      <c r="P8" s="20" t="n">
        <v>0</v>
      </c>
      <c r="Q8" s="20" t="n">
        <f aca="false">J8/F8</f>
        <v>0</v>
      </c>
      <c r="R8" s="9" t="e">
        <f aca="false">F8/J8</f>
        <v>#DIV/0!</v>
      </c>
    </row>
    <row r="9" customFormat="false" ht="43.3" hidden="false" customHeight="false" outlineLevel="0" collapsed="false">
      <c r="A9" s="25"/>
      <c r="B9" s="25" t="s">
        <v>18</v>
      </c>
      <c r="C9" s="20" t="n">
        <v>458.16</v>
      </c>
      <c r="D9" s="20" t="n">
        <v>458.16</v>
      </c>
      <c r="E9" s="20" t="n">
        <v>458.16</v>
      </c>
      <c r="F9" s="21" t="n">
        <v>1374.48</v>
      </c>
      <c r="G9" s="22" t="n">
        <v>183.93</v>
      </c>
      <c r="H9" s="22" t="n">
        <v>132.41</v>
      </c>
      <c r="I9" s="23" t="n">
        <v>77.87</v>
      </c>
      <c r="J9" s="24" t="n">
        <v>0</v>
      </c>
      <c r="K9" s="20" t="n">
        <v>458.16</v>
      </c>
      <c r="L9" s="20" t="n">
        <v>458.16</v>
      </c>
      <c r="M9" s="20" t="n">
        <v>458.16</v>
      </c>
      <c r="N9" s="20" t="n">
        <v>0</v>
      </c>
      <c r="O9" s="20" t="n">
        <v>0</v>
      </c>
      <c r="P9" s="20" t="n">
        <v>0</v>
      </c>
      <c r="Q9" s="20" t="n">
        <f aca="false">J9/F9</f>
        <v>0</v>
      </c>
      <c r="R9" s="9" t="e">
        <f aca="false">F9/J9</f>
        <v>#DIV/0!</v>
      </c>
    </row>
    <row r="10" customFormat="false" ht="43.3" hidden="false" customHeight="false" outlineLevel="0" collapsed="false">
      <c r="A10" s="26"/>
      <c r="B10" s="26" t="s">
        <v>19</v>
      </c>
      <c r="C10" s="21" t="n">
        <v>1374.48</v>
      </c>
      <c r="D10" s="21" t="n">
        <v>1374.48</v>
      </c>
      <c r="E10" s="21" t="n">
        <v>1374.48</v>
      </c>
      <c r="F10" s="21" t="n">
        <v>4123.44</v>
      </c>
      <c r="G10" s="24" t="n">
        <v>3673.08</v>
      </c>
      <c r="H10" s="24" t="n">
        <v>550.363</v>
      </c>
      <c r="I10" s="27" t="n">
        <v>247.39</v>
      </c>
      <c r="J10" s="24" t="n">
        <v>0</v>
      </c>
      <c r="K10" s="21" t="n">
        <v>1374.48</v>
      </c>
      <c r="L10" s="21" t="n">
        <v>1374.48</v>
      </c>
      <c r="M10" s="21" t="n">
        <v>1374.48</v>
      </c>
      <c r="N10" s="20" t="n">
        <v>0</v>
      </c>
      <c r="O10" s="20" t="n">
        <v>0</v>
      </c>
      <c r="P10" s="20" t="n">
        <v>0</v>
      </c>
      <c r="Q10" s="20" t="n">
        <f aca="false">J10/F10</f>
        <v>0</v>
      </c>
      <c r="R10" s="9" t="e">
        <f aca="false">F10/J10</f>
        <v>#DIV/0!</v>
      </c>
    </row>
    <row r="11" customFormat="false" ht="43.3" hidden="false" customHeight="false" outlineLevel="0" collapsed="false">
      <c r="A11" s="28" t="s">
        <v>20</v>
      </c>
      <c r="B11" s="25" t="s">
        <v>21</v>
      </c>
      <c r="C11" s="20" t="n">
        <v>458.16</v>
      </c>
      <c r="D11" s="20" t="n">
        <v>458.16</v>
      </c>
      <c r="E11" s="20" t="n">
        <v>458.16</v>
      </c>
      <c r="F11" s="21" t="n">
        <v>1374.48</v>
      </c>
      <c r="G11" s="22" t="n">
        <v>1972.54</v>
      </c>
      <c r="H11" s="22" t="n">
        <v>104.953</v>
      </c>
      <c r="I11" s="23" t="n">
        <v>247.83</v>
      </c>
      <c r="J11" s="24" t="n">
        <v>0</v>
      </c>
      <c r="K11" s="20" t="n">
        <v>458.16</v>
      </c>
      <c r="L11" s="20" t="n">
        <v>458.16</v>
      </c>
      <c r="M11" s="20" t="n">
        <v>458.16</v>
      </c>
      <c r="N11" s="20" t="n">
        <v>0</v>
      </c>
      <c r="O11" s="20" t="n">
        <v>0</v>
      </c>
      <c r="P11" s="20" t="n">
        <v>0</v>
      </c>
      <c r="Q11" s="20" t="n">
        <f aca="false">J11/F11</f>
        <v>0</v>
      </c>
      <c r="R11" s="9" t="e">
        <f aca="false">F11/J11</f>
        <v>#DIV/0!</v>
      </c>
    </row>
    <row r="12" customFormat="false" ht="43.3" hidden="false" customHeight="false" outlineLevel="0" collapsed="false">
      <c r="A12" s="25"/>
      <c r="B12" s="25" t="s">
        <v>22</v>
      </c>
      <c r="C12" s="20" t="n">
        <v>458.16</v>
      </c>
      <c r="D12" s="20" t="n">
        <v>458.16</v>
      </c>
      <c r="E12" s="20" t="n">
        <v>458.16</v>
      </c>
      <c r="F12" s="21" t="n">
        <v>1374.48</v>
      </c>
      <c r="G12" s="22" t="n">
        <v>1047.6</v>
      </c>
      <c r="H12" s="22" t="n">
        <v>119.344</v>
      </c>
      <c r="I12" s="23" t="n">
        <v>58.42</v>
      </c>
      <c r="J12" s="24" t="n">
        <v>0</v>
      </c>
      <c r="K12" s="20" t="n">
        <v>458.16</v>
      </c>
      <c r="L12" s="20" t="n">
        <v>458.16</v>
      </c>
      <c r="M12" s="20" t="n">
        <v>458.16</v>
      </c>
      <c r="N12" s="20" t="n">
        <v>0</v>
      </c>
      <c r="O12" s="20" t="n">
        <v>0</v>
      </c>
      <c r="P12" s="20" t="n">
        <v>0</v>
      </c>
      <c r="Q12" s="20" t="n">
        <f aca="false">J12/F12</f>
        <v>0</v>
      </c>
      <c r="R12" s="9" t="e">
        <f aca="false">F12/J12</f>
        <v>#DIV/0!</v>
      </c>
    </row>
    <row r="13" customFormat="false" ht="43.3" hidden="false" customHeight="false" outlineLevel="0" collapsed="false">
      <c r="A13" s="25"/>
      <c r="B13" s="25" t="s">
        <v>23</v>
      </c>
      <c r="C13" s="20" t="n">
        <v>458.16</v>
      </c>
      <c r="D13" s="20" t="n">
        <v>458.16</v>
      </c>
      <c r="E13" s="20" t="n">
        <v>458.16</v>
      </c>
      <c r="F13" s="21" t="n">
        <v>1374.48</v>
      </c>
      <c r="G13" s="22" t="n">
        <v>2402.7</v>
      </c>
      <c r="H13" s="22" t="n">
        <v>145.397</v>
      </c>
      <c r="I13" s="23" t="n">
        <v>71.78</v>
      </c>
      <c r="J13" s="24" t="n">
        <v>0</v>
      </c>
      <c r="K13" s="20" t="n">
        <v>458.16</v>
      </c>
      <c r="L13" s="20" t="n">
        <v>458.16</v>
      </c>
      <c r="M13" s="20" t="n">
        <v>458.16</v>
      </c>
      <c r="N13" s="20" t="n">
        <v>0</v>
      </c>
      <c r="O13" s="20" t="n">
        <v>0</v>
      </c>
      <c r="P13" s="20" t="n">
        <v>0</v>
      </c>
      <c r="Q13" s="20" t="n">
        <f aca="false">J13/F13</f>
        <v>0</v>
      </c>
      <c r="R13" s="9" t="e">
        <f aca="false">F13/J13</f>
        <v>#DIV/0!</v>
      </c>
    </row>
    <row r="14" customFormat="false" ht="43.3" hidden="false" customHeight="false" outlineLevel="0" collapsed="false">
      <c r="A14" s="26"/>
      <c r="B14" s="26" t="s">
        <v>19</v>
      </c>
      <c r="C14" s="21" t="n">
        <v>1374.48</v>
      </c>
      <c r="D14" s="21" t="n">
        <v>1374.48</v>
      </c>
      <c r="E14" s="21" t="n">
        <v>1374.48</v>
      </c>
      <c r="F14" s="21" t="n">
        <v>4123.44</v>
      </c>
      <c r="G14" s="24" t="n">
        <v>5422.84</v>
      </c>
      <c r="H14" s="24" t="n">
        <v>369.694</v>
      </c>
      <c r="I14" s="27" t="n">
        <v>378.03</v>
      </c>
      <c r="J14" s="24" t="n">
        <v>0</v>
      </c>
      <c r="K14" s="21" t="n">
        <v>1374.48</v>
      </c>
      <c r="L14" s="21" t="n">
        <v>1374.48</v>
      </c>
      <c r="M14" s="21" t="n">
        <v>1374.48</v>
      </c>
      <c r="N14" s="20" t="n">
        <v>0</v>
      </c>
      <c r="O14" s="20" t="n">
        <v>0</v>
      </c>
      <c r="P14" s="20" t="n">
        <v>0</v>
      </c>
      <c r="Q14" s="20" t="n">
        <f aca="false">J14/F14</f>
        <v>0</v>
      </c>
      <c r="R14" s="9" t="e">
        <f aca="false">F14/J14</f>
        <v>#DIV/0!</v>
      </c>
    </row>
    <row r="15" customFormat="false" ht="43.3" hidden="false" customHeight="false" outlineLevel="0" collapsed="false">
      <c r="A15" s="28" t="s">
        <v>24</v>
      </c>
      <c r="B15" s="25" t="s">
        <v>25</v>
      </c>
      <c r="C15" s="20" t="n">
        <v>458.16</v>
      </c>
      <c r="D15" s="20" t="n">
        <v>458.16</v>
      </c>
      <c r="E15" s="20" t="n">
        <v>458.16</v>
      </c>
      <c r="F15" s="21" t="n">
        <v>1374.48</v>
      </c>
      <c r="G15" s="22" t="n">
        <v>1785.559</v>
      </c>
      <c r="H15" s="22" t="n">
        <v>56.156</v>
      </c>
      <c r="I15" s="23" t="n">
        <v>49.63</v>
      </c>
      <c r="J15" s="24" t="n">
        <v>0</v>
      </c>
      <c r="K15" s="20" t="n">
        <v>458.16</v>
      </c>
      <c r="L15" s="20" t="n">
        <v>458.16</v>
      </c>
      <c r="M15" s="20" t="n">
        <v>458.16</v>
      </c>
      <c r="N15" s="20" t="n">
        <v>0</v>
      </c>
      <c r="O15" s="20" t="n">
        <v>0</v>
      </c>
      <c r="P15" s="20" t="n">
        <v>0</v>
      </c>
      <c r="Q15" s="20" t="n">
        <f aca="false">J15/F15</f>
        <v>0</v>
      </c>
      <c r="R15" s="9" t="e">
        <f aca="false">F15/J15</f>
        <v>#DIV/0!</v>
      </c>
    </row>
    <row r="16" customFormat="false" ht="43.3" hidden="false" customHeight="false" outlineLevel="0" collapsed="false">
      <c r="A16" s="25"/>
      <c r="B16" s="25" t="s">
        <v>26</v>
      </c>
      <c r="C16" s="20" t="n">
        <v>458.16</v>
      </c>
      <c r="D16" s="20" t="n">
        <v>458.16</v>
      </c>
      <c r="E16" s="20" t="n">
        <v>458.16</v>
      </c>
      <c r="F16" s="21" t="n">
        <v>1374.48</v>
      </c>
      <c r="G16" s="22" t="n">
        <v>783.22</v>
      </c>
      <c r="H16" s="22" t="n">
        <v>16.05</v>
      </c>
      <c r="I16" s="23" t="n">
        <v>90.79</v>
      </c>
      <c r="J16" s="24" t="n">
        <v>0</v>
      </c>
      <c r="K16" s="20" t="n">
        <v>458.16</v>
      </c>
      <c r="L16" s="20" t="n">
        <v>458.16</v>
      </c>
      <c r="M16" s="20" t="n">
        <v>458.16</v>
      </c>
      <c r="N16" s="20" t="n">
        <v>0</v>
      </c>
      <c r="O16" s="20" t="n">
        <v>0</v>
      </c>
      <c r="P16" s="20" t="n">
        <v>0</v>
      </c>
      <c r="Q16" s="20" t="n">
        <f aca="false">J16/F16</f>
        <v>0</v>
      </c>
      <c r="R16" s="9" t="e">
        <f aca="false">F16/J16</f>
        <v>#DIV/0!</v>
      </c>
    </row>
    <row r="17" customFormat="false" ht="43.3" hidden="false" customHeight="false" outlineLevel="0" collapsed="false">
      <c r="A17" s="25"/>
      <c r="B17" s="25" t="s">
        <v>27</v>
      </c>
      <c r="C17" s="20" t="n">
        <v>458.16</v>
      </c>
      <c r="D17" s="20" t="n">
        <v>458.16</v>
      </c>
      <c r="E17" s="20" t="n">
        <v>458.16</v>
      </c>
      <c r="F17" s="21" t="n">
        <v>1374.48</v>
      </c>
      <c r="G17" s="22" t="n">
        <v>798.965</v>
      </c>
      <c r="H17" s="22" t="n">
        <v>32.775</v>
      </c>
      <c r="I17" s="23" t="n">
        <v>3.65</v>
      </c>
      <c r="J17" s="24" t="n">
        <v>0</v>
      </c>
      <c r="K17" s="20" t="n">
        <v>458.16</v>
      </c>
      <c r="L17" s="20" t="n">
        <v>458.16</v>
      </c>
      <c r="M17" s="20" t="n">
        <v>458.16</v>
      </c>
      <c r="N17" s="20" t="n">
        <v>0</v>
      </c>
      <c r="O17" s="20" t="n">
        <v>0</v>
      </c>
      <c r="P17" s="20" t="n">
        <v>0</v>
      </c>
      <c r="Q17" s="20" t="n">
        <f aca="false">J17/F17</f>
        <v>0</v>
      </c>
      <c r="R17" s="9" t="e">
        <f aca="false">F17/J17</f>
        <v>#DIV/0!</v>
      </c>
    </row>
    <row r="18" customFormat="false" ht="43.3" hidden="false" customHeight="false" outlineLevel="0" collapsed="false">
      <c r="A18" s="26"/>
      <c r="B18" s="26" t="s">
        <v>19</v>
      </c>
      <c r="C18" s="21" t="n">
        <v>1374.48</v>
      </c>
      <c r="D18" s="21" t="n">
        <v>1374.48</v>
      </c>
      <c r="E18" s="21" t="n">
        <v>1374.48</v>
      </c>
      <c r="F18" s="21" t="n">
        <v>4123.44</v>
      </c>
      <c r="G18" s="24" t="n">
        <v>3367.744</v>
      </c>
      <c r="H18" s="24" t="n">
        <v>104.981</v>
      </c>
      <c r="I18" s="27" t="n">
        <v>144.07</v>
      </c>
      <c r="J18" s="24" t="n">
        <v>0</v>
      </c>
      <c r="K18" s="21" t="n">
        <v>1374.48</v>
      </c>
      <c r="L18" s="21" t="n">
        <v>1374.48</v>
      </c>
      <c r="M18" s="21" t="n">
        <v>1374.48</v>
      </c>
      <c r="N18" s="20" t="n">
        <v>0</v>
      </c>
      <c r="O18" s="20" t="n">
        <v>0</v>
      </c>
      <c r="P18" s="20" t="n">
        <v>0</v>
      </c>
      <c r="Q18" s="20" t="n">
        <f aca="false">J18/F18</f>
        <v>0</v>
      </c>
      <c r="R18" s="9" t="e">
        <f aca="false">F18/J18</f>
        <v>#DIV/0!</v>
      </c>
    </row>
    <row r="19" customFormat="false" ht="43.3" hidden="false" customHeight="false" outlineLevel="0" collapsed="false">
      <c r="A19" s="28" t="s">
        <v>28</v>
      </c>
      <c r="B19" s="25" t="s">
        <v>29</v>
      </c>
      <c r="C19" s="20" t="n">
        <v>458.16</v>
      </c>
      <c r="D19" s="20" t="n">
        <v>458.16</v>
      </c>
      <c r="E19" s="20" t="n">
        <v>458.16</v>
      </c>
      <c r="F19" s="21" t="n">
        <v>1374.48</v>
      </c>
      <c r="G19" s="22" t="n">
        <v>1729.99</v>
      </c>
      <c r="H19" s="22" t="n">
        <v>128.62</v>
      </c>
      <c r="I19" s="23" t="n">
        <v>108.56</v>
      </c>
      <c r="J19" s="24" t="n">
        <v>0</v>
      </c>
      <c r="K19" s="20" t="n">
        <v>458.16</v>
      </c>
      <c r="L19" s="20" t="n">
        <v>458.16</v>
      </c>
      <c r="M19" s="20" t="n">
        <v>458.16</v>
      </c>
      <c r="N19" s="20" t="n">
        <v>0</v>
      </c>
      <c r="O19" s="20" t="n">
        <v>0</v>
      </c>
      <c r="P19" s="20" t="n">
        <v>0</v>
      </c>
      <c r="Q19" s="20" t="n">
        <f aca="false">J19/F19</f>
        <v>0</v>
      </c>
      <c r="R19" s="9" t="e">
        <f aca="false">F19/J19</f>
        <v>#DIV/0!</v>
      </c>
    </row>
    <row r="20" customFormat="false" ht="43.3" hidden="false" customHeight="false" outlineLevel="0" collapsed="false">
      <c r="A20" s="25"/>
      <c r="B20" s="25" t="s">
        <v>30</v>
      </c>
      <c r="C20" s="20" t="n">
        <v>458.16</v>
      </c>
      <c r="D20" s="20" t="n">
        <v>458.16</v>
      </c>
      <c r="E20" s="20" t="n">
        <v>458.16</v>
      </c>
      <c r="F20" s="21" t="n">
        <v>1374.48</v>
      </c>
      <c r="G20" s="22" t="n">
        <v>1129.96</v>
      </c>
      <c r="H20" s="22" t="n">
        <v>48.483</v>
      </c>
      <c r="I20" s="23" t="n">
        <v>122.89</v>
      </c>
      <c r="J20" s="24" t="n">
        <v>0</v>
      </c>
      <c r="K20" s="20" t="n">
        <v>458.16</v>
      </c>
      <c r="L20" s="20" t="n">
        <v>458.16</v>
      </c>
      <c r="M20" s="20" t="n">
        <v>458.16</v>
      </c>
      <c r="N20" s="20" t="n">
        <v>0</v>
      </c>
      <c r="O20" s="20" t="n">
        <v>0</v>
      </c>
      <c r="P20" s="20" t="n">
        <v>0</v>
      </c>
      <c r="Q20" s="20" t="n">
        <f aca="false">J20/F20</f>
        <v>0</v>
      </c>
      <c r="R20" s="9" t="e">
        <f aca="false">F20/J20</f>
        <v>#DIV/0!</v>
      </c>
    </row>
    <row r="21" customFormat="false" ht="43.3" hidden="false" customHeight="false" outlineLevel="0" collapsed="false">
      <c r="A21" s="25"/>
      <c r="B21" s="29" t="s">
        <v>31</v>
      </c>
      <c r="C21" s="20" t="n">
        <v>458.16</v>
      </c>
      <c r="D21" s="20" t="n">
        <v>458.16</v>
      </c>
      <c r="E21" s="20" t="n">
        <v>458.16</v>
      </c>
      <c r="F21" s="21" t="n">
        <v>1374.48</v>
      </c>
      <c r="G21" s="22" t="n">
        <v>1446.07</v>
      </c>
      <c r="H21" s="22" t="n">
        <v>25</v>
      </c>
      <c r="I21" s="23" t="n">
        <v>76.81</v>
      </c>
      <c r="J21" s="24" t="n">
        <v>0</v>
      </c>
      <c r="K21" s="20" t="n">
        <v>458.16</v>
      </c>
      <c r="L21" s="20" t="n">
        <v>458.16</v>
      </c>
      <c r="M21" s="20" t="n">
        <v>458.16</v>
      </c>
      <c r="N21" s="20" t="n">
        <v>0</v>
      </c>
      <c r="O21" s="20" t="n">
        <v>0</v>
      </c>
      <c r="P21" s="20" t="n">
        <v>0</v>
      </c>
      <c r="Q21" s="20" t="n">
        <f aca="false">J21/F21</f>
        <v>0</v>
      </c>
      <c r="R21" s="9" t="e">
        <f aca="false">F21/J21</f>
        <v>#DIV/0!</v>
      </c>
    </row>
    <row r="22" customFormat="false" ht="43.3" hidden="false" customHeight="false" outlineLevel="0" collapsed="false">
      <c r="A22" s="30"/>
      <c r="B22" s="26" t="s">
        <v>19</v>
      </c>
      <c r="C22" s="21" t="n">
        <v>9621.36</v>
      </c>
      <c r="D22" s="21" t="n">
        <v>9621.36</v>
      </c>
      <c r="E22" s="21" t="n">
        <v>9621.36</v>
      </c>
      <c r="F22" s="21" t="n">
        <v>28864</v>
      </c>
      <c r="G22" s="24" t="n">
        <v>4306.02</v>
      </c>
      <c r="H22" s="24" t="n">
        <v>202.103</v>
      </c>
      <c r="I22" s="27" t="n">
        <v>308.26</v>
      </c>
      <c r="J22" s="24" t="n">
        <v>0</v>
      </c>
      <c r="K22" s="21" t="n">
        <v>9621.36</v>
      </c>
      <c r="L22" s="21" t="n">
        <v>9621.36</v>
      </c>
      <c r="M22" s="21" t="n">
        <v>9621.36</v>
      </c>
      <c r="N22" s="20" t="n">
        <v>0</v>
      </c>
      <c r="O22" s="20" t="n">
        <v>0</v>
      </c>
      <c r="P22" s="20" t="n">
        <v>0</v>
      </c>
      <c r="Q22" s="20" t="n">
        <f aca="false">J22/F22</f>
        <v>0</v>
      </c>
      <c r="R22" s="9" t="e">
        <f aca="false">F22/J22</f>
        <v>#DIV/0!</v>
      </c>
    </row>
    <row r="23" customFormat="false" ht="43.3" hidden="false" customHeight="false" outlineLevel="0" collapsed="false">
      <c r="A23" s="30" t="s">
        <v>32</v>
      </c>
      <c r="B23" s="26" t="s">
        <v>32</v>
      </c>
      <c r="C23" s="21" t="n">
        <v>5803.348</v>
      </c>
      <c r="D23" s="21" t="n">
        <v>4332.08</v>
      </c>
      <c r="E23" s="21" t="n">
        <v>619.41</v>
      </c>
      <c r="F23" s="21" t="n">
        <v>0</v>
      </c>
      <c r="G23" s="24" t="n">
        <v>16769.684</v>
      </c>
      <c r="H23" s="24" t="n">
        <v>1227.141</v>
      </c>
      <c r="I23" s="27" t="n">
        <v>1077.75</v>
      </c>
      <c r="J23" s="24" t="n">
        <v>0</v>
      </c>
      <c r="K23" s="21" t="n">
        <v>5803.348</v>
      </c>
      <c r="L23" s="21" t="n">
        <v>4332.08</v>
      </c>
      <c r="M23" s="21" t="n">
        <v>619.41</v>
      </c>
      <c r="N23" s="20" t="n">
        <v>0</v>
      </c>
      <c r="O23" s="20" t="n">
        <v>0</v>
      </c>
      <c r="P23" s="20" t="n">
        <v>0</v>
      </c>
      <c r="Q23" s="20" t="e">
        <f aca="false">J23/F23</f>
        <v>#DIV/0!</v>
      </c>
      <c r="R23" s="9" t="e">
        <f aca="false">F23/J23</f>
        <v>#DIV/0!</v>
      </c>
    </row>
    <row r="24" customFormat="false" ht="43.3" hidden="false" customHeight="false" outlineLevel="0" collapsed="false">
      <c r="A24" s="28" t="s">
        <v>33</v>
      </c>
      <c r="B24" s="25" t="s">
        <v>34</v>
      </c>
      <c r="C24" s="20" t="n">
        <v>6419.542</v>
      </c>
      <c r="D24" s="20" t="n">
        <v>6419.542</v>
      </c>
      <c r="E24" s="20" t="n">
        <v>6419.542</v>
      </c>
      <c r="F24" s="21" t="n">
        <v>19258.63</v>
      </c>
      <c r="G24" s="22" t="n">
        <v>10746.132</v>
      </c>
      <c r="H24" s="22" t="n">
        <v>0</v>
      </c>
      <c r="I24" s="23" t="n">
        <v>0</v>
      </c>
      <c r="J24" s="24" t="n">
        <v>0</v>
      </c>
      <c r="K24" s="20" t="n">
        <v>6419.542</v>
      </c>
      <c r="L24" s="20" t="n">
        <v>58.64</v>
      </c>
      <c r="M24" s="20" t="n">
        <v>0</v>
      </c>
      <c r="N24" s="20" t="n">
        <v>0</v>
      </c>
      <c r="O24" s="20" t="n">
        <v>0</v>
      </c>
      <c r="P24" s="20" t="n">
        <v>0</v>
      </c>
      <c r="Q24" s="20" t="n">
        <f aca="false">J24/F24</f>
        <v>0</v>
      </c>
      <c r="R24" s="9" t="e">
        <f aca="false">F24/J24</f>
        <v>#DIV/0!</v>
      </c>
    </row>
    <row r="25" customFormat="false" ht="43.3" hidden="false" customHeight="false" outlineLevel="0" collapsed="false">
      <c r="A25" s="25"/>
      <c r="B25" s="25" t="s">
        <v>35</v>
      </c>
      <c r="C25" s="20" t="n">
        <v>4710.26</v>
      </c>
      <c r="D25" s="20" t="n">
        <v>6419.542</v>
      </c>
      <c r="E25" s="20" t="n">
        <v>6419.542</v>
      </c>
      <c r="F25" s="21" t="n">
        <v>17549.64</v>
      </c>
      <c r="G25" s="22" t="n">
        <v>9674.387</v>
      </c>
      <c r="H25" s="22" t="n">
        <v>277.935</v>
      </c>
      <c r="I25" s="23" t="n">
        <v>58.42</v>
      </c>
      <c r="J25" s="24" t="n">
        <v>0</v>
      </c>
      <c r="K25" s="20" t="n">
        <v>4710.26</v>
      </c>
      <c r="L25" s="20" t="n">
        <v>488.328</v>
      </c>
      <c r="M25" s="20" t="n">
        <v>1.73</v>
      </c>
      <c r="N25" s="20" t="n">
        <v>0</v>
      </c>
      <c r="O25" s="20" t="n">
        <v>0</v>
      </c>
      <c r="P25" s="20" t="n">
        <v>0</v>
      </c>
      <c r="Q25" s="20" t="n">
        <f aca="false">J25/F25</f>
        <v>0</v>
      </c>
      <c r="R25" s="9" t="e">
        <f aca="false">F25/J25</f>
        <v>#DIV/0!</v>
      </c>
    </row>
    <row r="26" customFormat="false" ht="43.3" hidden="false" customHeight="false" outlineLevel="0" collapsed="false">
      <c r="A26" s="26"/>
      <c r="B26" s="26" t="s">
        <v>19</v>
      </c>
      <c r="C26" s="21" t="n">
        <v>11129.802</v>
      </c>
      <c r="D26" s="21" t="n">
        <v>12839.08</v>
      </c>
      <c r="E26" s="21" t="n">
        <v>12839.08</v>
      </c>
      <c r="F26" s="21" t="n">
        <v>36808.27</v>
      </c>
      <c r="G26" s="24" t="n">
        <v>20420.519</v>
      </c>
      <c r="H26" s="24" t="n">
        <v>277.935</v>
      </c>
      <c r="I26" s="27" t="n">
        <v>58.42</v>
      </c>
      <c r="J26" s="24" t="n">
        <v>0</v>
      </c>
      <c r="K26" s="21" t="n">
        <v>11129.802</v>
      </c>
      <c r="L26" s="21" t="n">
        <v>546.968</v>
      </c>
      <c r="M26" s="21" t="n">
        <v>1.73</v>
      </c>
      <c r="N26" s="20" t="n">
        <v>0</v>
      </c>
      <c r="O26" s="20" t="n">
        <v>0</v>
      </c>
      <c r="P26" s="20" t="n">
        <v>0</v>
      </c>
      <c r="Q26" s="20" t="n">
        <f aca="false">J26/F26</f>
        <v>0</v>
      </c>
      <c r="R26" s="9" t="e">
        <f aca="false">F26/J26</f>
        <v>#DIV/0!</v>
      </c>
    </row>
    <row r="27" customFormat="false" ht="43.3" hidden="false" customHeight="false" outlineLevel="0" collapsed="false">
      <c r="A27" s="26" t="s">
        <v>36</v>
      </c>
      <c r="B27" s="25" t="s">
        <v>37</v>
      </c>
      <c r="C27" s="20" t="n">
        <v>458.16</v>
      </c>
      <c r="D27" s="20" t="n">
        <v>458.16</v>
      </c>
      <c r="E27" s="20" t="n">
        <v>458.16</v>
      </c>
      <c r="F27" s="21" t="n">
        <v>1374.48</v>
      </c>
      <c r="G27" s="22" t="n">
        <v>6834.189</v>
      </c>
      <c r="H27" s="22" t="n">
        <v>0.8</v>
      </c>
      <c r="I27" s="23" t="n">
        <v>24.87</v>
      </c>
      <c r="J27" s="24" t="n">
        <v>0</v>
      </c>
      <c r="K27" s="20" t="n">
        <v>3014.328</v>
      </c>
      <c r="L27" s="20" t="n">
        <v>51.79</v>
      </c>
      <c r="M27" s="20" t="n">
        <v>1.05</v>
      </c>
      <c r="N27" s="20" t="n">
        <v>0</v>
      </c>
      <c r="O27" s="20" t="n">
        <v>0</v>
      </c>
      <c r="P27" s="20" t="n">
        <v>0</v>
      </c>
      <c r="Q27" s="20" t="n">
        <f aca="false">J27/F27</f>
        <v>0</v>
      </c>
      <c r="R27" s="9" t="e">
        <f aca="false">F27/J27</f>
        <v>#DIV/0!</v>
      </c>
    </row>
    <row r="28" customFormat="false" ht="43.3" hidden="false" customHeight="false" outlineLevel="0" collapsed="false">
      <c r="A28" s="25"/>
      <c r="B28" s="25" t="s">
        <v>38</v>
      </c>
      <c r="C28" s="20" t="n">
        <v>458.16</v>
      </c>
      <c r="D28" s="20" t="n">
        <v>458.16</v>
      </c>
      <c r="E28" s="20" t="n">
        <v>458.16</v>
      </c>
      <c r="F28" s="21" t="n">
        <v>1374.48</v>
      </c>
      <c r="G28" s="22" t="n">
        <v>5373.835</v>
      </c>
      <c r="H28" s="22" t="n">
        <v>0.21</v>
      </c>
      <c r="I28" s="23" t="n">
        <v>5.39</v>
      </c>
      <c r="J28" s="24" t="n">
        <v>0</v>
      </c>
      <c r="K28" s="20" t="n">
        <v>3538.932</v>
      </c>
      <c r="L28" s="20" t="n">
        <v>41.21</v>
      </c>
      <c r="M28" s="20" t="n">
        <v>74.25</v>
      </c>
      <c r="N28" s="20" t="n">
        <v>0</v>
      </c>
      <c r="O28" s="20" t="n">
        <v>0</v>
      </c>
      <c r="P28" s="20" t="n">
        <v>0</v>
      </c>
      <c r="Q28" s="20" t="n">
        <f aca="false">J28/F28</f>
        <v>0</v>
      </c>
      <c r="R28" s="9" t="e">
        <f aca="false">F28/J28</f>
        <v>#DIV/0!</v>
      </c>
    </row>
    <row r="29" customFormat="false" ht="43.3" hidden="false" customHeight="false" outlineLevel="0" collapsed="false">
      <c r="A29" s="25"/>
      <c r="B29" s="25" t="s">
        <v>39</v>
      </c>
      <c r="C29" s="20" t="n">
        <v>458.16</v>
      </c>
      <c r="D29" s="20" t="n">
        <v>458.16</v>
      </c>
      <c r="E29" s="20" t="n">
        <v>458.16</v>
      </c>
      <c r="F29" s="21" t="n">
        <v>1374.48</v>
      </c>
      <c r="G29" s="22" t="n">
        <v>3575.997</v>
      </c>
      <c r="H29" s="22" t="n">
        <v>25.82</v>
      </c>
      <c r="I29" s="23" t="n">
        <v>266.46</v>
      </c>
      <c r="J29" s="24" t="n">
        <v>0</v>
      </c>
      <c r="K29" s="20" t="n">
        <v>2275.4313</v>
      </c>
      <c r="L29" s="20" t="n">
        <v>140.69</v>
      </c>
      <c r="M29" s="20" t="n">
        <v>17.88</v>
      </c>
      <c r="N29" s="20" t="n">
        <v>0</v>
      </c>
      <c r="O29" s="20" t="n">
        <v>0</v>
      </c>
      <c r="P29" s="20" t="n">
        <v>0</v>
      </c>
      <c r="Q29" s="20" t="n">
        <f aca="false">J29/F29</f>
        <v>0</v>
      </c>
      <c r="R29" s="9" t="e">
        <f aca="false">F29/J29</f>
        <v>#DIV/0!</v>
      </c>
    </row>
    <row r="30" customFormat="false" ht="43.3" hidden="false" customHeight="false" outlineLevel="0" collapsed="false">
      <c r="A30" s="26"/>
      <c r="B30" s="26" t="s">
        <v>19</v>
      </c>
      <c r="C30" s="21" t="n">
        <v>9621.36</v>
      </c>
      <c r="D30" s="21" t="n">
        <v>9621.36</v>
      </c>
      <c r="E30" s="21" t="n">
        <v>9621.36</v>
      </c>
      <c r="F30" s="21" t="n">
        <v>28864</v>
      </c>
      <c r="G30" s="24" t="n">
        <v>15751.261</v>
      </c>
      <c r="H30" s="24" t="n">
        <v>26.83</v>
      </c>
      <c r="I30" s="27" t="n">
        <v>296.71</v>
      </c>
      <c r="J30" s="24" t="n">
        <v>0</v>
      </c>
      <c r="K30" s="21" t="n">
        <v>8828.6913</v>
      </c>
      <c r="L30" s="21" t="n">
        <v>233.69</v>
      </c>
      <c r="M30" s="21" t="n">
        <v>93.18</v>
      </c>
      <c r="N30" s="20" t="n">
        <v>0</v>
      </c>
      <c r="O30" s="20" t="n">
        <v>0</v>
      </c>
      <c r="P30" s="20" t="n">
        <v>0</v>
      </c>
      <c r="Q30" s="20" t="n">
        <f aca="false">J30/F30</f>
        <v>0</v>
      </c>
      <c r="R30" s="9" t="e">
        <f aca="false">F30/J30</f>
        <v>#DIV/0!</v>
      </c>
    </row>
    <row r="31" customFormat="false" ht="43.3" hidden="false" customHeight="false" outlineLevel="0" collapsed="false">
      <c r="A31" s="26" t="s">
        <v>40</v>
      </c>
      <c r="B31" s="25" t="s">
        <v>41</v>
      </c>
      <c r="C31" s="20" t="n">
        <v>3987.94</v>
      </c>
      <c r="D31" s="20" t="n">
        <v>7.6</v>
      </c>
      <c r="E31" s="20" t="n">
        <v>0</v>
      </c>
      <c r="F31" s="21" t="n">
        <v>0</v>
      </c>
      <c r="G31" s="22" t="n">
        <v>5654.4</v>
      </c>
      <c r="H31" s="22" t="n">
        <v>0</v>
      </c>
      <c r="I31" s="23" t="n">
        <v>0</v>
      </c>
      <c r="J31" s="24" t="n">
        <v>0</v>
      </c>
      <c r="K31" s="20" t="n">
        <v>3987.94</v>
      </c>
      <c r="L31" s="20" t="n">
        <v>7.6</v>
      </c>
      <c r="M31" s="20" t="n">
        <v>0</v>
      </c>
      <c r="N31" s="20" t="n">
        <v>0</v>
      </c>
      <c r="O31" s="20" t="n">
        <v>0</v>
      </c>
      <c r="P31" s="20" t="n">
        <v>0</v>
      </c>
      <c r="Q31" s="20" t="e">
        <f aca="false">J31/F31</f>
        <v>#DIV/0!</v>
      </c>
      <c r="R31" s="9" t="e">
        <f aca="false">F31/J31</f>
        <v>#DIV/0!</v>
      </c>
    </row>
    <row r="32" customFormat="false" ht="43.3" hidden="false" customHeight="false" outlineLevel="0" collapsed="false">
      <c r="A32" s="25"/>
      <c r="B32" s="25" t="s">
        <v>42</v>
      </c>
      <c r="C32" s="20" t="n">
        <v>4902.3</v>
      </c>
      <c r="D32" s="20" t="n">
        <v>4</v>
      </c>
      <c r="E32" s="20" t="n">
        <v>0.03</v>
      </c>
      <c r="F32" s="21" t="n">
        <v>0</v>
      </c>
      <c r="G32" s="22" t="n">
        <v>4373.305</v>
      </c>
      <c r="H32" s="22" t="n">
        <v>0</v>
      </c>
      <c r="I32" s="23" t="n">
        <v>0</v>
      </c>
      <c r="J32" s="24" t="n">
        <v>0</v>
      </c>
      <c r="K32" s="20" t="n">
        <v>4902.3</v>
      </c>
      <c r="L32" s="20" t="n">
        <v>4</v>
      </c>
      <c r="M32" s="20" t="n">
        <v>0.03</v>
      </c>
      <c r="N32" s="20" t="n">
        <v>0</v>
      </c>
      <c r="O32" s="20" t="n">
        <v>0</v>
      </c>
      <c r="P32" s="20" t="n">
        <v>0</v>
      </c>
      <c r="Q32" s="20" t="e">
        <f aca="false">J32/F32</f>
        <v>#DIV/0!</v>
      </c>
      <c r="R32" s="9" t="e">
        <f aca="false">F32/J32</f>
        <v>#DIV/0!</v>
      </c>
    </row>
    <row r="33" customFormat="false" ht="43.3" hidden="false" customHeight="false" outlineLevel="0" collapsed="false">
      <c r="A33" s="25"/>
      <c r="B33" s="25" t="s">
        <v>43</v>
      </c>
      <c r="C33" s="20" t="n">
        <v>2392.39</v>
      </c>
      <c r="D33" s="20" t="n">
        <v>151.62</v>
      </c>
      <c r="E33" s="20" t="n">
        <v>2.2</v>
      </c>
      <c r="F33" s="21" t="n">
        <v>0</v>
      </c>
      <c r="G33" s="22" t="n">
        <v>5650.33</v>
      </c>
      <c r="H33" s="22" t="n">
        <v>6.33</v>
      </c>
      <c r="I33" s="23" t="n">
        <v>0</v>
      </c>
      <c r="J33" s="24" t="n">
        <v>0</v>
      </c>
      <c r="K33" s="20" t="n">
        <v>2392.39</v>
      </c>
      <c r="L33" s="20" t="n">
        <v>151.62</v>
      </c>
      <c r="M33" s="20" t="n">
        <v>2.2</v>
      </c>
      <c r="N33" s="20" t="n">
        <v>0</v>
      </c>
      <c r="O33" s="20" t="n">
        <v>0</v>
      </c>
      <c r="P33" s="20" t="n">
        <v>0</v>
      </c>
      <c r="Q33" s="20" t="e">
        <f aca="false">J33/F33</f>
        <v>#DIV/0!</v>
      </c>
      <c r="R33" s="9" t="e">
        <f aca="false">F33/J33</f>
        <v>#DIV/0!</v>
      </c>
    </row>
    <row r="34" customFormat="false" ht="43.3" hidden="false" customHeight="false" outlineLevel="0" collapsed="false">
      <c r="A34" s="25"/>
      <c r="B34" s="25" t="s">
        <v>44</v>
      </c>
      <c r="C34" s="20" t="n">
        <v>4131.96</v>
      </c>
      <c r="D34" s="20" t="n">
        <v>6.92</v>
      </c>
      <c r="E34" s="20" t="n">
        <v>1.04</v>
      </c>
      <c r="F34" s="21" t="n">
        <v>0</v>
      </c>
      <c r="G34" s="22" t="n">
        <v>6854.23</v>
      </c>
      <c r="H34" s="22" t="n">
        <v>0</v>
      </c>
      <c r="I34" s="23" t="n">
        <v>0</v>
      </c>
      <c r="J34" s="24" t="n">
        <v>0</v>
      </c>
      <c r="K34" s="20" t="n">
        <v>4131.96</v>
      </c>
      <c r="L34" s="20" t="n">
        <v>6.92</v>
      </c>
      <c r="M34" s="20" t="n">
        <v>1.04</v>
      </c>
      <c r="N34" s="20" t="n">
        <v>0</v>
      </c>
      <c r="O34" s="20" t="n">
        <v>0</v>
      </c>
      <c r="P34" s="20" t="n">
        <v>0</v>
      </c>
      <c r="Q34" s="20" t="e">
        <f aca="false">J34/F34</f>
        <v>#DIV/0!</v>
      </c>
      <c r="R34" s="9" t="e">
        <f aca="false">F34/J34</f>
        <v>#DIV/0!</v>
      </c>
    </row>
    <row r="35" customFormat="false" ht="43.3" hidden="false" customHeight="false" outlineLevel="0" collapsed="false">
      <c r="A35" s="30"/>
      <c r="B35" s="26" t="s">
        <v>19</v>
      </c>
      <c r="C35" s="21" t="n">
        <v>15414.59</v>
      </c>
      <c r="D35" s="21" t="n">
        <v>170.14</v>
      </c>
      <c r="E35" s="21" t="n">
        <v>3.27</v>
      </c>
      <c r="F35" s="21" t="n">
        <v>0</v>
      </c>
      <c r="G35" s="24" t="n">
        <v>22532.265</v>
      </c>
      <c r="H35" s="24" t="n">
        <v>6.33</v>
      </c>
      <c r="I35" s="27" t="n">
        <v>0</v>
      </c>
      <c r="J35" s="24" t="n">
        <v>0</v>
      </c>
      <c r="K35" s="21" t="n">
        <v>15414.59</v>
      </c>
      <c r="L35" s="21" t="n">
        <v>170.14</v>
      </c>
      <c r="M35" s="21" t="n">
        <v>3.27</v>
      </c>
      <c r="N35" s="20" t="n">
        <v>0</v>
      </c>
      <c r="O35" s="20" t="n">
        <v>0</v>
      </c>
      <c r="P35" s="20" t="n">
        <v>0</v>
      </c>
      <c r="Q35" s="20" t="e">
        <f aca="false">J35/F35</f>
        <v>#DIV/0!</v>
      </c>
      <c r="R35" s="9" t="e">
        <f aca="false">F35/J35</f>
        <v>#DIV/0!</v>
      </c>
    </row>
    <row r="36" customFormat="false" ht="43.3" hidden="false" customHeight="false" outlineLevel="0" collapsed="false">
      <c r="A36" s="30" t="s">
        <v>45</v>
      </c>
      <c r="B36" s="26" t="s">
        <v>45</v>
      </c>
      <c r="C36" s="21" t="n">
        <v>35373.0833</v>
      </c>
      <c r="D36" s="21" t="n">
        <v>950.798</v>
      </c>
      <c r="E36" s="21" t="n">
        <v>98.18</v>
      </c>
      <c r="F36" s="21" t="n">
        <v>0</v>
      </c>
      <c r="G36" s="24" t="n">
        <v>58704.045</v>
      </c>
      <c r="H36" s="24" t="n">
        <v>311.095</v>
      </c>
      <c r="I36" s="27" t="n">
        <v>355.13</v>
      </c>
      <c r="J36" s="24" t="n">
        <v>0</v>
      </c>
      <c r="K36" s="21" t="n">
        <v>35373.0833</v>
      </c>
      <c r="L36" s="21" t="n">
        <v>950.798</v>
      </c>
      <c r="M36" s="21" t="n">
        <v>98.18</v>
      </c>
      <c r="N36" s="20" t="n">
        <v>0</v>
      </c>
      <c r="O36" s="20" t="n">
        <v>0</v>
      </c>
      <c r="P36" s="20" t="n">
        <v>0</v>
      </c>
      <c r="Q36" s="20" t="e">
        <f aca="false">J36/F36</f>
        <v>#DIV/0!</v>
      </c>
      <c r="R36" s="9" t="e">
        <f aca="false">F36/J36</f>
        <v>#DIV/0!</v>
      </c>
    </row>
    <row r="37" customFormat="false" ht="43.3" hidden="false" customHeight="false" outlineLevel="0" collapsed="false">
      <c r="A37" s="26" t="s">
        <v>46</v>
      </c>
      <c r="B37" s="25" t="s">
        <v>46</v>
      </c>
      <c r="C37" s="20" t="n">
        <v>458.16</v>
      </c>
      <c r="D37" s="20" t="n">
        <v>458.16</v>
      </c>
      <c r="E37" s="20" t="n">
        <v>458.16</v>
      </c>
      <c r="F37" s="21" t="n">
        <v>1374.48</v>
      </c>
      <c r="G37" s="22" t="n">
        <v>14217.597</v>
      </c>
      <c r="H37" s="22" t="n">
        <v>0</v>
      </c>
      <c r="I37" s="23" t="n">
        <v>0</v>
      </c>
      <c r="J37" s="24" t="n">
        <v>0</v>
      </c>
      <c r="K37" s="20" t="n">
        <v>8874.416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f aca="false">J37/F37</f>
        <v>0</v>
      </c>
      <c r="R37" s="9" t="e">
        <f aca="false">F37/J37</f>
        <v>#DIV/0!</v>
      </c>
    </row>
    <row r="38" customFormat="false" ht="43.3" hidden="false" customHeight="false" outlineLevel="0" collapsed="false">
      <c r="A38" s="25"/>
      <c r="B38" s="25" t="s">
        <v>47</v>
      </c>
      <c r="C38" s="20" t="n">
        <v>458.16</v>
      </c>
      <c r="D38" s="20" t="n">
        <v>458.16</v>
      </c>
      <c r="E38" s="20" t="n">
        <v>458.16</v>
      </c>
      <c r="F38" s="21" t="n">
        <v>1374.48</v>
      </c>
      <c r="G38" s="22" t="n">
        <v>9319.96799999999</v>
      </c>
      <c r="H38" s="22" t="n">
        <v>0</v>
      </c>
      <c r="I38" s="23" t="n">
        <v>0</v>
      </c>
      <c r="J38" s="24" t="n">
        <v>0</v>
      </c>
      <c r="K38" s="20" t="n">
        <v>6445.559</v>
      </c>
      <c r="L38" s="20" t="n">
        <v>0</v>
      </c>
      <c r="M38" s="20" t="n">
        <v>0</v>
      </c>
      <c r="N38" s="20" t="n">
        <v>0</v>
      </c>
      <c r="O38" s="20" t="n">
        <v>0</v>
      </c>
      <c r="P38" s="20" t="n">
        <v>0</v>
      </c>
      <c r="Q38" s="20" t="n">
        <f aca="false">J38/F38</f>
        <v>0</v>
      </c>
      <c r="R38" s="9" t="e">
        <f aca="false">F38/J38</f>
        <v>#DIV/0!</v>
      </c>
    </row>
    <row r="39" customFormat="false" ht="43.3" hidden="false" customHeight="false" outlineLevel="0" collapsed="false">
      <c r="A39" s="25"/>
      <c r="B39" s="25" t="s">
        <v>48</v>
      </c>
      <c r="C39" s="20" t="n">
        <v>458.16</v>
      </c>
      <c r="D39" s="20" t="n">
        <v>458.16</v>
      </c>
      <c r="E39" s="20" t="n">
        <v>458.16</v>
      </c>
      <c r="F39" s="21" t="n">
        <v>1374.48</v>
      </c>
      <c r="G39" s="22" t="n">
        <v>23007.835</v>
      </c>
      <c r="H39" s="22" t="n">
        <v>0</v>
      </c>
      <c r="I39" s="23" t="n">
        <v>0</v>
      </c>
      <c r="J39" s="24" t="n">
        <v>0</v>
      </c>
      <c r="K39" s="20" t="n">
        <v>11357.002</v>
      </c>
      <c r="L39" s="20" t="n">
        <v>0</v>
      </c>
      <c r="M39" s="20" t="n">
        <v>0</v>
      </c>
      <c r="N39" s="20" t="n">
        <v>0</v>
      </c>
      <c r="O39" s="20" t="n">
        <v>0</v>
      </c>
      <c r="P39" s="20" t="n">
        <v>0</v>
      </c>
      <c r="Q39" s="20" t="n">
        <f aca="false">J39/F39</f>
        <v>0</v>
      </c>
      <c r="R39" s="9" t="e">
        <f aca="false">F39/J39</f>
        <v>#DIV/0!</v>
      </c>
    </row>
    <row r="40" customFormat="false" ht="43.3" hidden="false" customHeight="false" outlineLevel="0" collapsed="false">
      <c r="A40" s="5"/>
      <c r="B40" s="5" t="s">
        <v>19</v>
      </c>
      <c r="C40" s="21" t="n">
        <v>9621.36</v>
      </c>
      <c r="D40" s="21" t="n">
        <v>9621.36</v>
      </c>
      <c r="E40" s="21" t="n">
        <v>9621.36</v>
      </c>
      <c r="F40" s="21" t="n">
        <v>28864</v>
      </c>
      <c r="G40" s="24" t="n">
        <v>46545.4</v>
      </c>
      <c r="H40" s="24" t="n">
        <v>0</v>
      </c>
      <c r="I40" s="27" t="n">
        <v>0</v>
      </c>
      <c r="J40" s="24" t="n">
        <v>0</v>
      </c>
      <c r="K40" s="21" t="n">
        <v>26676.977</v>
      </c>
      <c r="L40" s="21" t="n">
        <v>0</v>
      </c>
      <c r="M40" s="21" t="n">
        <v>0</v>
      </c>
      <c r="N40" s="20" t="n">
        <v>0</v>
      </c>
      <c r="O40" s="20" t="n">
        <v>0</v>
      </c>
      <c r="P40" s="20" t="n">
        <v>0</v>
      </c>
      <c r="Q40" s="20" t="n">
        <f aca="false">J40/F40</f>
        <v>0</v>
      </c>
      <c r="R40" s="9" t="e">
        <f aca="false">F40/J40</f>
        <v>#DIV/0!</v>
      </c>
    </row>
    <row r="41" customFormat="false" ht="43.3" hidden="false" customHeight="false" outlineLevel="0" collapsed="false">
      <c r="A41" s="26" t="s">
        <v>49</v>
      </c>
      <c r="B41" s="25" t="s">
        <v>49</v>
      </c>
      <c r="C41" s="20" t="n">
        <v>6757.56</v>
      </c>
      <c r="D41" s="20" t="n">
        <v>0.7</v>
      </c>
      <c r="E41" s="20" t="n">
        <v>14.43</v>
      </c>
      <c r="F41" s="21" t="n">
        <v>0</v>
      </c>
      <c r="G41" s="22" t="n">
        <v>13603.24</v>
      </c>
      <c r="H41" s="22" t="n">
        <v>0.48</v>
      </c>
      <c r="I41" s="23" t="n">
        <v>0</v>
      </c>
      <c r="J41" s="24" t="n">
        <v>0</v>
      </c>
      <c r="K41" s="20" t="n">
        <v>6757.56</v>
      </c>
      <c r="L41" s="20" t="n">
        <v>0.7</v>
      </c>
      <c r="M41" s="20" t="n">
        <v>14.43</v>
      </c>
      <c r="N41" s="20" t="n">
        <v>0</v>
      </c>
      <c r="O41" s="20" t="n">
        <v>0</v>
      </c>
      <c r="P41" s="20" t="n">
        <v>0</v>
      </c>
      <c r="Q41" s="20" t="e">
        <f aca="false">J41/F41</f>
        <v>#DIV/0!</v>
      </c>
      <c r="R41" s="9" t="e">
        <f aca="false">F41/J41</f>
        <v>#DIV/0!</v>
      </c>
    </row>
    <row r="42" customFormat="false" ht="43.3" hidden="false" customHeight="false" outlineLevel="0" collapsed="false">
      <c r="A42" s="25"/>
      <c r="B42" s="25" t="s">
        <v>50</v>
      </c>
      <c r="C42" s="20" t="n">
        <v>6261.65</v>
      </c>
      <c r="D42" s="20" t="n">
        <v>0.96</v>
      </c>
      <c r="E42" s="20" t="n">
        <v>0</v>
      </c>
      <c r="F42" s="21" t="n">
        <v>0</v>
      </c>
      <c r="G42" s="22" t="n">
        <v>6129</v>
      </c>
      <c r="H42" s="22" t="n">
        <v>0.24</v>
      </c>
      <c r="I42" s="23" t="n">
        <v>0</v>
      </c>
      <c r="J42" s="24" t="n">
        <v>0</v>
      </c>
      <c r="K42" s="20" t="n">
        <v>6261.65</v>
      </c>
      <c r="L42" s="20" t="n">
        <v>0.96</v>
      </c>
      <c r="M42" s="20" t="n">
        <v>0</v>
      </c>
      <c r="N42" s="20" t="n">
        <v>0</v>
      </c>
      <c r="O42" s="20" t="n">
        <v>0</v>
      </c>
      <c r="P42" s="20" t="n">
        <v>0</v>
      </c>
      <c r="Q42" s="20" t="e">
        <f aca="false">J42/F42</f>
        <v>#DIV/0!</v>
      </c>
      <c r="R42" s="9" t="e">
        <f aca="false">F42/J42</f>
        <v>#DIV/0!</v>
      </c>
    </row>
    <row r="43" customFormat="false" ht="43.3" hidden="false" customHeight="false" outlineLevel="0" collapsed="false">
      <c r="A43" s="25"/>
      <c r="B43" s="25" t="s">
        <v>51</v>
      </c>
      <c r="C43" s="20" t="n">
        <v>6973.12</v>
      </c>
      <c r="D43" s="20" t="n">
        <v>6.89</v>
      </c>
      <c r="E43" s="20" t="n">
        <v>0.03</v>
      </c>
      <c r="F43" s="21" t="n">
        <v>0</v>
      </c>
      <c r="G43" s="22" t="n">
        <v>11886.15</v>
      </c>
      <c r="H43" s="22" t="n">
        <v>5.34</v>
      </c>
      <c r="I43" s="23" t="n">
        <v>2.67</v>
      </c>
      <c r="J43" s="24" t="n">
        <v>0</v>
      </c>
      <c r="K43" s="20" t="n">
        <v>6973.12</v>
      </c>
      <c r="L43" s="20" t="n">
        <v>6.89</v>
      </c>
      <c r="M43" s="20" t="n">
        <v>0.03</v>
      </c>
      <c r="N43" s="20" t="n">
        <v>0</v>
      </c>
      <c r="O43" s="20" t="n">
        <v>0</v>
      </c>
      <c r="P43" s="20" t="n">
        <v>0</v>
      </c>
      <c r="Q43" s="20" t="e">
        <f aca="false">J43/F43</f>
        <v>#DIV/0!</v>
      </c>
      <c r="R43" s="9" t="e">
        <f aca="false">F43/J43</f>
        <v>#DIV/0!</v>
      </c>
    </row>
    <row r="44" customFormat="false" ht="43.3" hidden="false" customHeight="false" outlineLevel="0" collapsed="false">
      <c r="A44" s="25"/>
      <c r="B44" s="25" t="s">
        <v>52</v>
      </c>
      <c r="C44" s="20" t="n">
        <v>5756.71</v>
      </c>
      <c r="D44" s="20" t="n">
        <v>0.505</v>
      </c>
      <c r="E44" s="20" t="n">
        <v>0</v>
      </c>
      <c r="F44" s="21" t="n">
        <v>0</v>
      </c>
      <c r="G44" s="22" t="n">
        <v>10419.314</v>
      </c>
      <c r="H44" s="22" t="n">
        <v>6.2</v>
      </c>
      <c r="I44" s="23" t="n">
        <v>0</v>
      </c>
      <c r="J44" s="24" t="n">
        <v>0</v>
      </c>
      <c r="K44" s="20" t="n">
        <v>5756.71</v>
      </c>
      <c r="L44" s="20" t="n">
        <v>0.505</v>
      </c>
      <c r="M44" s="20" t="n">
        <v>0</v>
      </c>
      <c r="N44" s="20" t="n">
        <v>0</v>
      </c>
      <c r="O44" s="20" t="n">
        <v>0</v>
      </c>
      <c r="P44" s="20" t="n">
        <v>0</v>
      </c>
      <c r="Q44" s="20" t="e">
        <f aca="false">J44/F44</f>
        <v>#DIV/0!</v>
      </c>
      <c r="R44" s="9" t="e">
        <f aca="false">F44/J44</f>
        <v>#DIV/0!</v>
      </c>
    </row>
    <row r="45" customFormat="false" ht="43.3" hidden="false" customHeight="false" outlineLevel="0" collapsed="false">
      <c r="A45" s="31"/>
      <c r="B45" s="5" t="s">
        <v>19</v>
      </c>
      <c r="C45" s="21" t="n">
        <v>25749.04</v>
      </c>
      <c r="D45" s="21" t="n">
        <v>9.055</v>
      </c>
      <c r="E45" s="21" t="n">
        <v>14.46</v>
      </c>
      <c r="F45" s="21" t="n">
        <v>0</v>
      </c>
      <c r="G45" s="24" t="n">
        <v>42037.704</v>
      </c>
      <c r="H45" s="24" t="n">
        <v>12.26</v>
      </c>
      <c r="I45" s="27" t="n">
        <v>2.67</v>
      </c>
      <c r="J45" s="24" t="n">
        <v>0</v>
      </c>
      <c r="K45" s="21" t="n">
        <v>25749.04</v>
      </c>
      <c r="L45" s="21" t="n">
        <v>9.055</v>
      </c>
      <c r="M45" s="21" t="n">
        <v>14.46</v>
      </c>
      <c r="N45" s="20" t="n">
        <v>0</v>
      </c>
      <c r="O45" s="20" t="n">
        <v>0</v>
      </c>
      <c r="P45" s="20" t="n">
        <v>0</v>
      </c>
      <c r="Q45" s="20" t="e">
        <f aca="false">J45/F45</f>
        <v>#DIV/0!</v>
      </c>
      <c r="R45" s="9" t="e">
        <f aca="false">F45/J45</f>
        <v>#DIV/0!</v>
      </c>
    </row>
    <row r="46" customFormat="false" ht="43.3" hidden="false" customHeight="false" outlineLevel="0" collapsed="false">
      <c r="A46" s="31" t="s">
        <v>53</v>
      </c>
      <c r="B46" s="31" t="s">
        <v>53</v>
      </c>
      <c r="C46" s="21" t="n">
        <v>52426.017</v>
      </c>
      <c r="D46" s="21" t="n">
        <v>9.055</v>
      </c>
      <c r="E46" s="21" t="n">
        <v>14.46</v>
      </c>
      <c r="F46" s="21" t="n">
        <v>0</v>
      </c>
      <c r="G46" s="24" t="n">
        <v>88583.104</v>
      </c>
      <c r="H46" s="24" t="n">
        <v>12.26</v>
      </c>
      <c r="I46" s="27" t="n">
        <v>2.67</v>
      </c>
      <c r="J46" s="24" t="n">
        <v>0</v>
      </c>
      <c r="K46" s="21" t="n">
        <v>52426.017</v>
      </c>
      <c r="L46" s="21" t="n">
        <v>9.055</v>
      </c>
      <c r="M46" s="21" t="n">
        <v>14.46</v>
      </c>
      <c r="N46" s="20" t="n">
        <v>0</v>
      </c>
      <c r="O46" s="20" t="n">
        <v>0</v>
      </c>
      <c r="P46" s="20" t="n">
        <v>0</v>
      </c>
      <c r="Q46" s="20" t="e">
        <f aca="false">J46/F46</f>
        <v>#DIV/0!</v>
      </c>
      <c r="R46" s="9" t="e">
        <f aca="false">F46/J46</f>
        <v>#DIV/0!</v>
      </c>
    </row>
    <row r="47" customFormat="false" ht="43.3" hidden="false" customHeight="false" outlineLevel="0" collapsed="false">
      <c r="A47" s="31"/>
      <c r="B47" s="5" t="s">
        <v>54</v>
      </c>
      <c r="C47" s="21" t="n">
        <v>93602.4483</v>
      </c>
      <c r="D47" s="21" t="n">
        <v>5291.933</v>
      </c>
      <c r="E47" s="21" t="n">
        <v>732.05</v>
      </c>
      <c r="F47" s="21" t="n">
        <v>0</v>
      </c>
      <c r="G47" s="24" t="n">
        <v>164056.833</v>
      </c>
      <c r="H47" s="24" t="n">
        <v>1550.496</v>
      </c>
      <c r="I47" s="27" t="n">
        <v>1435.55</v>
      </c>
      <c r="J47" s="24" t="n">
        <v>0</v>
      </c>
      <c r="K47" s="21" t="n">
        <v>93602.4483</v>
      </c>
      <c r="L47" s="21" t="n">
        <v>5291.933</v>
      </c>
      <c r="M47" s="21" t="n">
        <v>732.05</v>
      </c>
      <c r="N47" s="24" t="n">
        <v>0</v>
      </c>
      <c r="O47" s="24" t="n">
        <v>0</v>
      </c>
      <c r="P47" s="24" t="n">
        <v>0</v>
      </c>
      <c r="Q47" s="20" t="e">
        <f aca="false">J47/F47</f>
        <v>#DIV/0!</v>
      </c>
      <c r="R47" s="32" t="e">
        <f aca="false">F47/J47</f>
        <v>#DIV/0!</v>
      </c>
    </row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</sheetData>
  <mergeCells count="16">
    <mergeCell ref="A1:Q1"/>
    <mergeCell ref="A2:Q2"/>
    <mergeCell ref="A3:A5"/>
    <mergeCell ref="B3:B5"/>
    <mergeCell ref="C3:F3"/>
    <mergeCell ref="G3:J3"/>
    <mergeCell ref="K3:M3"/>
    <mergeCell ref="N3:P3"/>
    <mergeCell ref="C4:C5"/>
    <mergeCell ref="D4:D5"/>
    <mergeCell ref="E4:E5"/>
    <mergeCell ref="F4:F5"/>
    <mergeCell ref="G4:G5"/>
    <mergeCell ref="H4:H5"/>
    <mergeCell ref="I4:I5"/>
    <mergeCell ref="J4:J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2018-06-30T06:00:49Z</dcterms:created>
  <dc:creator>admincaritor</dc:creator>
  <dc:language>en-IN</dc:language>
  <cp:lastModifiedBy>admincaritor</cp:lastModifiedBy>
  <dcterms:modified xsi:type="dcterms:W3CDTF">2018-06-30T10:26:21Z</dcterms:modified>
  <cp:revision>0</cp:revision>
</cp:coreProperties>
</file>