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1" sheetId="1" r:id="rId4"/>
    <sheet state="visible" name="Putaran 2" sheetId="2" r:id="rId5"/>
    <sheet state="visible" name="Putaran 3" sheetId="3" r:id="rId6"/>
    <sheet state="visible" name="Putaran 4" sheetId="4" r:id="rId7"/>
    <sheet state="visible" name="Putaran 5" sheetId="5" r:id="rId8"/>
    <sheet state="visible" name="Putaran 6" sheetId="6" r:id="rId9"/>
    <sheet state="visible" name="Putaran 7" sheetId="7" r:id="rId10"/>
    <sheet state="visible" name="Putaran 8" sheetId="8" r:id="rId11"/>
    <sheet state="visible" name="Putaran 9" sheetId="9" r:id="rId12"/>
    <sheet state="visible" name="Putaran 10" sheetId="10" r:id="rId13"/>
  </sheets>
  <definedNames/>
  <calcPr/>
  <extLst>
    <ext uri="GoogleSheetsCustomDataVersion2">
      <go:sheetsCustomData xmlns:go="http://customooxmlschemas.google.com/" r:id="rId14" roundtripDataChecksum="LCfkGb11IH84pUY2Vj7Q3tlD9nOcqkm8uu1My+J9CJs="/>
    </ext>
  </extLst>
</workbook>
</file>

<file path=xl/sharedStrings.xml><?xml version="1.0" encoding="utf-8"?>
<sst xmlns="http://schemas.openxmlformats.org/spreadsheetml/2006/main" count="2256" uniqueCount="350">
  <si>
    <t>ALGORITMA AES</t>
  </si>
  <si>
    <t xml:space="preserve">Plaintext </t>
  </si>
  <si>
    <t>belajar AES</t>
  </si>
  <si>
    <t xml:space="preserve">Kunci </t>
  </si>
  <si>
    <t>sayaariel</t>
  </si>
  <si>
    <t xml:space="preserve">Algoritma </t>
  </si>
  <si>
    <t>AES 128 bit -&gt; 16 byte</t>
  </si>
  <si>
    <t>b</t>
  </si>
  <si>
    <t>j</t>
  </si>
  <si>
    <t>A</t>
  </si>
  <si>
    <t>null</t>
  </si>
  <si>
    <t>s</t>
  </si>
  <si>
    <t>a</t>
  </si>
  <si>
    <t>l</t>
  </si>
  <si>
    <t>e</t>
  </si>
  <si>
    <t>E</t>
  </si>
  <si>
    <t>r</t>
  </si>
  <si>
    <t>S</t>
  </si>
  <si>
    <t>y</t>
  </si>
  <si>
    <t>i</t>
  </si>
  <si>
    <t>Space</t>
  </si>
  <si>
    <t>Konversi Teks Ke Hexadecimal</t>
  </si>
  <si>
    <t>6A</t>
  </si>
  <si>
    <t>6C</t>
  </si>
  <si>
    <t>00</t>
  </si>
  <si>
    <t>Konversi HExaDecimal ke Biner</t>
  </si>
  <si>
    <t>Initial Round XoR</t>
  </si>
  <si>
    <t>01100010</t>
  </si>
  <si>
    <t>XoR</t>
  </si>
  <si>
    <t>01010011</t>
  </si>
  <si>
    <t xml:space="preserve">= </t>
  </si>
  <si>
    <t>00110001</t>
  </si>
  <si>
    <t>01000001</t>
  </si>
  <si>
    <t>01101100</t>
  </si>
  <si>
    <t>=</t>
  </si>
  <si>
    <t>00101101</t>
  </si>
  <si>
    <t xml:space="preserve">Hasil </t>
  </si>
  <si>
    <t>00001011</t>
  </si>
  <si>
    <t>00000000</t>
  </si>
  <si>
    <t>01100101</t>
  </si>
  <si>
    <t>01100001</t>
  </si>
  <si>
    <t>00000100</t>
  </si>
  <si>
    <t>01000101</t>
  </si>
  <si>
    <t>00010011</t>
  </si>
  <si>
    <t>01111001</t>
  </si>
  <si>
    <t>00010101</t>
  </si>
  <si>
    <t>00011011</t>
  </si>
  <si>
    <t>01101010</t>
  </si>
  <si>
    <t>Hasil Hexa</t>
  </si>
  <si>
    <t>KONVERSI KE HEKSA ULANG</t>
  </si>
  <si>
    <t>01110010</t>
  </si>
  <si>
    <t>2D</t>
  </si>
  <si>
    <t>01101001</t>
  </si>
  <si>
    <t>00100000</t>
  </si>
  <si>
    <t>1B</t>
  </si>
  <si>
    <t>Tabel S -BOX</t>
  </si>
  <si>
    <t>KONVERSI ULANG HEXA KE BINER DAN LANGSUNG DI XOR</t>
  </si>
  <si>
    <t>01000010</t>
  </si>
  <si>
    <t>00110000</t>
  </si>
  <si>
    <t>00110100</t>
  </si>
  <si>
    <t>Proses Sub-bytes menggunakan tabel S-Box</t>
  </si>
  <si>
    <t>2e</t>
  </si>
  <si>
    <t>f6</t>
  </si>
  <si>
    <t>fa</t>
  </si>
  <si>
    <t>08</t>
  </si>
  <si>
    <t>2f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</si>
  <si>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</si>
  <si>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</si>
  <si>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</si>
  <si>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</si>
  <si>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</si>
  <si>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</si>
  <si>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</si>
  <si>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</si>
  <si>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</si>
  <si>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</si>
  <si>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</si>
  <si>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https://www.compscilib.com/calculate/binaryxor</t>
  </si>
  <si>
    <t>00000010</t>
  </si>
  <si>
    <t>00000011</t>
  </si>
  <si>
    <t>00000001</t>
  </si>
  <si>
    <t>01011100</t>
  </si>
  <si>
    <t>11110101</t>
  </si>
  <si>
    <t>11111011</t>
  </si>
  <si>
    <t>00001001</t>
  </si>
  <si>
    <t>10000011</t>
  </si>
  <si>
    <t>00101001</t>
  </si>
  <si>
    <t>01010001</t>
  </si>
  <si>
    <t>01000111</t>
  </si>
  <si>
    <t>00001010</t>
  </si>
  <si>
    <t xml:space="preserve">Konversi Hexa </t>
  </si>
  <si>
    <t>Hasil putaran pertama adalah</t>
  </si>
  <si>
    <t>5C 83 51 B | F5 6A 9 9 | FB B 2D 69 | 9 29 47 A</t>
  </si>
  <si>
    <t>Lanjut putaran selanjut nya sampe 10x putaran</t>
  </si>
  <si>
    <t>5C</t>
  </si>
  <si>
    <t>F5</t>
  </si>
  <si>
    <t>FB</t>
  </si>
  <si>
    <t>B</t>
  </si>
  <si>
    <t>00001111</t>
  </si>
  <si>
    <t>10010111</t>
  </si>
  <si>
    <t>10010100</t>
  </si>
  <si>
    <t>11100010</t>
  </si>
  <si>
    <t>00011000</t>
  </si>
  <si>
    <t>00101000</t>
  </si>
  <si>
    <t>01100000</t>
  </si>
  <si>
    <t>Hasil XoR Heksa ulang</t>
  </si>
  <si>
    <t>94</t>
  </si>
  <si>
    <t>97</t>
  </si>
  <si>
    <t>E2</t>
  </si>
  <si>
    <t>18</t>
  </si>
  <si>
    <t>29</t>
  </si>
  <si>
    <t>28</t>
  </si>
  <si>
    <t>60</t>
  </si>
  <si>
    <t>47</t>
  </si>
  <si>
    <t>69</t>
  </si>
  <si>
    <t>e7</t>
  </si>
  <si>
    <t>5b</t>
  </si>
  <si>
    <t>3b</t>
  </si>
  <si>
    <t>4c</t>
  </si>
  <si>
    <t>ee</t>
  </si>
  <si>
    <t>b8</t>
  </si>
  <si>
    <t>e4</t>
  </si>
  <si>
    <t>f8</t>
  </si>
  <si>
    <t>10011010</t>
  </si>
  <si>
    <t>11100100</t>
  </si>
  <si>
    <t>10000100</t>
  </si>
  <si>
    <t>01011010</t>
  </si>
  <si>
    <t>00110101</t>
  </si>
  <si>
    <t>11110100</t>
  </si>
  <si>
    <t>01001111</t>
  </si>
  <si>
    <t>00111010</t>
  </si>
  <si>
    <t>00010111</t>
  </si>
  <si>
    <t>11101100</t>
  </si>
  <si>
    <t>10010011</t>
  </si>
  <si>
    <t>01011001</t>
  </si>
  <si>
    <t>10111001</t>
  </si>
  <si>
    <t>11100110</t>
  </si>
  <si>
    <t>9A 35 FB FB | E4 F4 17 59 | 84 4F EC B9 | 5A 3A 93 E6</t>
  </si>
  <si>
    <t>9A</t>
  </si>
  <si>
    <t>E4</t>
  </si>
  <si>
    <t>84</t>
  </si>
  <si>
    <t>5A</t>
  </si>
  <si>
    <t>35</t>
  </si>
  <si>
    <t>F4</t>
  </si>
  <si>
    <t>4F</t>
  </si>
  <si>
    <t>3A</t>
  </si>
  <si>
    <t>17</t>
  </si>
  <si>
    <t>EC</t>
  </si>
  <si>
    <t>93</t>
  </si>
  <si>
    <t>59</t>
  </si>
  <si>
    <t>B9</t>
  </si>
  <si>
    <t>E6</t>
  </si>
  <si>
    <t>11001001</t>
  </si>
  <si>
    <t>11101000</t>
  </si>
  <si>
    <t>10000101</t>
  </si>
  <si>
    <t>01010100</t>
  </si>
  <si>
    <t>10000110</t>
  </si>
  <si>
    <t>10000010</t>
  </si>
  <si>
    <t>01111110</t>
  </si>
  <si>
    <t>00111100</t>
  </si>
  <si>
    <t>Hasil XoR</t>
  </si>
  <si>
    <t>C9</t>
  </si>
  <si>
    <t>85</t>
  </si>
  <si>
    <t>E8</t>
  </si>
  <si>
    <t>54</t>
  </si>
  <si>
    <t>86</t>
  </si>
  <si>
    <t>82</t>
  </si>
  <si>
    <t>7E</t>
  </si>
  <si>
    <t>3C</t>
  </si>
  <si>
    <t>c8</t>
  </si>
  <si>
    <t>fd</t>
  </si>
  <si>
    <t>dc</t>
  </si>
  <si>
    <t>a2</t>
  </si>
  <si>
    <t>8a</t>
  </si>
  <si>
    <t>6d</t>
  </si>
  <si>
    <t>db</t>
  </si>
  <si>
    <t>f5</t>
  </si>
  <si>
    <t>00010000</t>
  </si>
  <si>
    <t>01100100</t>
  </si>
  <si>
    <t>11011101</t>
  </si>
  <si>
    <t>10010000</t>
  </si>
  <si>
    <t>10100001</t>
  </si>
  <si>
    <t>11111100</t>
  </si>
  <si>
    <t>00100011</t>
  </si>
  <si>
    <t>10001001</t>
  </si>
  <si>
    <t>11110110</t>
  </si>
  <si>
    <t>00110110</t>
  </si>
  <si>
    <t>11011001</t>
  </si>
  <si>
    <t>10 DD 82 F6 | 64 90 23 36 | C9 A1 13 6C | 47 FC 89 D9</t>
  </si>
  <si>
    <t>10</t>
  </si>
  <si>
    <t>64</t>
  </si>
  <si>
    <t>DD</t>
  </si>
  <si>
    <t>90</t>
  </si>
  <si>
    <t>A1</t>
  </si>
  <si>
    <t>FC</t>
  </si>
  <si>
    <t>23</t>
  </si>
  <si>
    <t>13</t>
  </si>
  <si>
    <t>89</t>
  </si>
  <si>
    <t>F6</t>
  </si>
  <si>
    <t>36</t>
  </si>
  <si>
    <t>D9</t>
  </si>
  <si>
    <t>01000011</t>
  </si>
  <si>
    <t>10100101</t>
  </si>
  <si>
    <t>00000101</t>
  </si>
  <si>
    <t>10111100</t>
  </si>
  <si>
    <t>01001010</t>
  </si>
  <si>
    <t>Hasil XoR Heksa Ulang</t>
  </si>
  <si>
    <t>43</t>
  </si>
  <si>
    <t>A5</t>
  </si>
  <si>
    <t>BC</t>
  </si>
  <si>
    <t>4A</t>
  </si>
  <si>
    <t>53</t>
  </si>
  <si>
    <t>d9</t>
  </si>
  <si>
    <t>f1</t>
  </si>
  <si>
    <t>5c</t>
  </si>
  <si>
    <t>f2</t>
  </si>
  <si>
    <t>e5</t>
  </si>
  <si>
    <t>01100110</t>
  </si>
  <si>
    <t>11011000</t>
  </si>
  <si>
    <t>11110011</t>
  </si>
  <si>
    <t>01010110</t>
  </si>
  <si>
    <t>01011111</t>
  </si>
  <si>
    <t>10111010</t>
  </si>
  <si>
    <t>66 3A 83 E6 | D8 F3 F3 84 | 28 56 61 51 | 17 79 5F BA</t>
  </si>
  <si>
    <t>D8</t>
  </si>
  <si>
    <t>F3</t>
  </si>
  <si>
    <t>5F</t>
  </si>
  <si>
    <t>BA</t>
  </si>
  <si>
    <t>01000100</t>
  </si>
  <si>
    <t>01011011</t>
  </si>
  <si>
    <t>5B</t>
  </si>
  <si>
    <t>FA</t>
  </si>
  <si>
    <t>E1</t>
  </si>
  <si>
    <t>b9</t>
  </si>
  <si>
    <t>af</t>
  </si>
  <si>
    <t>d8</t>
  </si>
  <si>
    <t>ea</t>
  </si>
  <si>
    <t>e0</t>
  </si>
  <si>
    <t>c0</t>
  </si>
  <si>
    <t>11011011</t>
  </si>
  <si>
    <t>10000111</t>
  </si>
  <si>
    <t>10111011</t>
  </si>
  <si>
    <t>10101100</t>
  </si>
  <si>
    <t>00010110</t>
  </si>
  <si>
    <t>11000011</t>
  </si>
  <si>
    <t>11101011</t>
  </si>
  <si>
    <t>11100001</t>
  </si>
  <si>
    <t>DB 90 D9 C3 | D8 BB 85 EB | 87 AC 16 E1 | 86 56 34 72</t>
  </si>
  <si>
    <t>DB</t>
  </si>
  <si>
    <t>BB</t>
  </si>
  <si>
    <t>AC</t>
  </si>
  <si>
    <t>C3</t>
  </si>
  <si>
    <t>EB</t>
  </si>
  <si>
    <t>01111101</t>
  </si>
  <si>
    <t>7D</t>
  </si>
  <si>
    <t>F1</t>
  </si>
  <si>
    <t>A0</t>
  </si>
  <si>
    <t>A2</t>
  </si>
  <si>
    <t>8E</t>
  </si>
  <si>
    <t>3c</t>
  </si>
  <si>
    <t>cb</t>
  </si>
  <si>
    <t>aa</t>
  </si>
  <si>
    <t>ff</t>
  </si>
  <si>
    <t>1a</t>
  </si>
  <si>
    <t>e6</t>
  </si>
  <si>
    <t>1e</t>
  </si>
  <si>
    <t>00010001</t>
  </si>
  <si>
    <t>00111101</t>
  </si>
  <si>
    <t>11001010</t>
  </si>
  <si>
    <t>11111110</t>
  </si>
  <si>
    <t>10000000</t>
  </si>
  <si>
    <t>11100111</t>
  </si>
  <si>
    <t>11 13 FE DD | D8 A8 29 1B | 3D BA 45 E7 | DD CA 80 E2</t>
  </si>
  <si>
    <t>3D</t>
  </si>
  <si>
    <t>A8</t>
  </si>
  <si>
    <t>CA</t>
  </si>
  <si>
    <t>FE</t>
  </si>
  <si>
    <t>E7</t>
  </si>
  <si>
    <t>01000000</t>
  </si>
  <si>
    <t>c9</t>
  </si>
  <si>
    <t>7a</t>
  </si>
  <si>
    <t>3a</t>
  </si>
  <si>
    <t>b0</t>
  </si>
  <si>
    <t>01110001</t>
  </si>
  <si>
    <t>01111011</t>
  </si>
  <si>
    <t>00011111</t>
  </si>
  <si>
    <t>00111011</t>
  </si>
  <si>
    <t>00111000</t>
  </si>
  <si>
    <t>10001011</t>
  </si>
  <si>
    <t>10110010</t>
  </si>
  <si>
    <t>F4 7B 69 38 | D8 C2 3B 79 | 71 13 E8 8B | C8 1F 71 B2</t>
  </si>
  <si>
    <t>C8</t>
  </si>
  <si>
    <t>7B</t>
  </si>
  <si>
    <t>C2</t>
  </si>
  <si>
    <t>1F</t>
  </si>
  <si>
    <t>3B</t>
  </si>
  <si>
    <t>8B</t>
  </si>
  <si>
    <t>B2</t>
  </si>
  <si>
    <t>00011101</t>
  </si>
  <si>
    <t>00011010</t>
  </si>
  <si>
    <t>01010010</t>
  </si>
  <si>
    <t>00011100</t>
  </si>
  <si>
    <t>de</t>
  </si>
  <si>
    <t>b1</t>
  </si>
  <si>
    <t>fc</t>
  </si>
  <si>
    <t>b2</t>
  </si>
  <si>
    <t>7c</t>
  </si>
  <si>
    <t>2c</t>
  </si>
  <si>
    <t>c4</t>
  </si>
  <si>
    <t>ce</t>
  </si>
  <si>
    <t>3e</t>
  </si>
  <si>
    <t>01001011</t>
  </si>
  <si>
    <t>00010100</t>
  </si>
  <si>
    <t>8B FD C9 3D | D8 B0 2D 14 | DF C8 7E C5 | B0 42 4B CC</t>
  </si>
  <si>
    <t>DF</t>
  </si>
  <si>
    <t>B0</t>
  </si>
  <si>
    <t>FD</t>
  </si>
  <si>
    <t>4B</t>
  </si>
  <si>
    <t>C5</t>
  </si>
  <si>
    <t>CC</t>
  </si>
  <si>
    <t>2d</t>
  </si>
  <si>
    <t>4b</t>
  </si>
  <si>
    <t>1c</t>
  </si>
  <si>
    <t>a8</t>
  </si>
  <si>
    <t>cc</t>
  </si>
  <si>
    <t>a7</t>
  </si>
  <si>
    <t>07</t>
  </si>
  <si>
    <t>00101111</t>
  </si>
  <si>
    <t>00100100</t>
  </si>
  <si>
    <t>2F A9 8B 24 | D8 B3 CD A6 | 4A F5 FE 2D | B9 1D 85 05</t>
  </si>
  <si>
    <t>2F</t>
  </si>
  <si>
    <t>A9</t>
  </si>
  <si>
    <t>B3</t>
  </si>
  <si>
    <t>1D</t>
  </si>
  <si>
    <t>CD</t>
  </si>
  <si>
    <t>A6</t>
  </si>
  <si>
    <t>05</t>
  </si>
  <si>
    <t>01111100</t>
  </si>
  <si>
    <t>00100110</t>
  </si>
  <si>
    <t>dd</t>
  </si>
  <si>
    <t>04</t>
  </si>
  <si>
    <t>1d</t>
  </si>
  <si>
    <t>0c</t>
  </si>
  <si>
    <t>00100010</t>
  </si>
  <si>
    <t>01110101</t>
  </si>
  <si>
    <t>00001101</t>
  </si>
  <si>
    <t>00000110</t>
  </si>
  <si>
    <t>00011110</t>
  </si>
  <si>
    <t>00110010</t>
  </si>
  <si>
    <t>03 DC D 35 | D8 75 66 69 | 22 DD 6 32 | DA B0 1E F8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</si>
</sst>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2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&quot;Calibri&quot;"/>
    </font>
    <font>
      <sz val="11.0"/>
      <color rgb="FF212529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u/>
      <color rgb="FF0000FF"/>
    </font>
    <font>
      <sz val="11.0"/>
      <color rgb="FF000000"/>
      <name val="Calibri"/>
    </font>
    <font>
      <u/>
      <color rgb="FF0563C1"/>
    </font>
    <font>
      <sz val="11.0"/>
      <color rgb="FF000000"/>
      <name val="Calibri"/>
      <scheme val="minor"/>
    </font>
    <font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quotePrefix="1" borderId="1" fillId="0" fontId="3" numFmtId="0" xfId="0" applyAlignment="1" applyBorder="1" applyFont="1">
      <alignment horizontal="center" vertical="center"/>
    </xf>
    <xf quotePrefix="1"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quotePrefix="1" borderId="0" fillId="0" fontId="3" numFmtId="0" xfId="0" applyAlignment="1" applyFont="1">
      <alignment horizontal="center"/>
    </xf>
    <xf quotePrefix="1" borderId="0" fillId="0" fontId="3" numFmtId="0" xfId="0" applyAlignment="1" applyFont="1">
      <alignment horizontal="center" readingOrder="0"/>
    </xf>
    <xf quotePrefix="1" borderId="0" fillId="0" fontId="3" numFmtId="0" xfId="0" applyFont="1"/>
    <xf quotePrefix="1" borderId="0" fillId="0" fontId="0" numFmtId="0" xfId="0" applyAlignment="1" applyFont="1">
      <alignment readingOrder="0"/>
    </xf>
    <xf quotePrefix="1" borderId="0" fillId="0" fontId="3" numFmtId="0" xfId="0" applyAlignment="1" applyFont="1">
      <alignment readingOrder="0"/>
    </xf>
    <xf quotePrefix="1" borderId="0" fillId="0" fontId="5" numFmtId="0" xfId="0" applyAlignment="1" applyFont="1">
      <alignment horizontal="center" readingOrder="0"/>
    </xf>
    <xf quotePrefix="1" borderId="0" fillId="0" fontId="5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quotePrefix="1" borderId="0" fillId="0" fontId="0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center"/>
    </xf>
    <xf quotePrefix="1" borderId="0" fillId="0" fontId="2" numFmtId="0" xfId="0" applyAlignment="1" applyFont="1">
      <alignment readingOrder="0"/>
    </xf>
    <xf quotePrefix="1" borderId="0" fillId="0" fontId="7" numFmtId="0" xfId="0" applyAlignment="1" applyFont="1">
      <alignment readingOrder="0"/>
    </xf>
    <xf quotePrefix="1" borderId="0" fillId="0" fontId="3" numFmtId="0" xfId="0" applyAlignment="1" applyFont="1">
      <alignment horizontal="center" readingOrder="0" vertical="center"/>
    </xf>
    <xf quotePrefix="1" borderId="0" fillId="0" fontId="3" numFmtId="0" xfId="0" applyAlignment="1" applyFont="1">
      <alignment horizontal="center" vertical="center"/>
    </xf>
    <xf borderId="0" fillId="0" fontId="8" numFmtId="0" xfId="0" applyAlignment="1" applyFont="1">
      <alignment readingOrder="0"/>
    </xf>
    <xf quotePrefix="1" borderId="0" fillId="0" fontId="9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Font="1"/>
    <xf quotePrefix="1" borderId="0" fillId="2" fontId="11" numFmtId="0" xfId="0" applyAlignment="1" applyFill="1" applyFont="1">
      <alignment horizontal="center" readingOrder="0"/>
    </xf>
    <xf borderId="0" fillId="0" fontId="12" numFmtId="0" xfId="0" applyFont="1"/>
    <xf quotePrefix="1"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2" fontId="11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quotePrefix="1"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771525</xdr:colOff>
      <xdr:row>39</xdr:row>
      <xdr:rowOff>171450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152400</xdr:colOff>
      <xdr:row>40</xdr:row>
      <xdr:rowOff>85725</xdr:rowOff>
    </xdr:from>
    <xdr:ext cx="5600700" cy="3076575"/>
    <xdr:pic>
      <xdr:nvPicPr>
        <xdr:cNvPr descr="Inverse S-box: substitution values for the byte xy (in hexadecimal format).  | Download Scientific Diagram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40</xdr:row>
      <xdr:rowOff>85725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42</xdr:row>
      <xdr:rowOff>85725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40</xdr:row>
      <xdr:rowOff>19050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40</xdr:row>
      <xdr:rowOff>76200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419100</xdr:colOff>
      <xdr:row>40</xdr:row>
      <xdr:rowOff>142875</xdr:rowOff>
    </xdr:from>
    <xdr:ext cx="5600700" cy="30765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mpscilib.com/calculate/binaryxor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8.71"/>
    <col customWidth="1" min="12" max="12" width="11.43"/>
    <col customWidth="1" min="13" max="13" width="13.29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7</v>
      </c>
      <c r="C8" s="5" t="s">
        <v>8</v>
      </c>
      <c r="D8" s="5" t="s">
        <v>9</v>
      </c>
      <c r="E8" s="5" t="s">
        <v>10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 t="s">
        <v>14</v>
      </c>
      <c r="C9" s="5" t="s">
        <v>12</v>
      </c>
      <c r="D9" s="5" t="s">
        <v>15</v>
      </c>
      <c r="E9" s="6" t="s">
        <v>10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 t="s">
        <v>13</v>
      </c>
      <c r="C10" s="5" t="s">
        <v>16</v>
      </c>
      <c r="D10" s="5" t="s">
        <v>17</v>
      </c>
      <c r="E10" s="6" t="s">
        <v>10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12</v>
      </c>
      <c r="C11" s="5" t="s">
        <v>20</v>
      </c>
      <c r="D11" s="5" t="s">
        <v>10</v>
      </c>
      <c r="E11" s="6" t="s">
        <v>10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>
        <v>62.0</v>
      </c>
      <c r="C15" s="5" t="s">
        <v>22</v>
      </c>
      <c r="D15" s="5">
        <v>41.0</v>
      </c>
      <c r="E15" s="5">
        <v>0.0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>
        <v>65.0</v>
      </c>
      <c r="C16" s="5">
        <v>61.0</v>
      </c>
      <c r="D16" s="5">
        <v>45.0</v>
      </c>
      <c r="E16" s="7" t="s">
        <v>24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 t="s">
        <v>23</v>
      </c>
      <c r="C17" s="5">
        <v>72.0</v>
      </c>
      <c r="D17" s="5">
        <v>53.0</v>
      </c>
      <c r="E17" s="7" t="s">
        <v>24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>
        <v>61.0</v>
      </c>
      <c r="C18" s="5">
        <v>20.0</v>
      </c>
      <c r="D18" s="5">
        <v>0.0</v>
      </c>
      <c r="E18" s="7" t="s">
        <v>24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1">HEX2BIN(B15,8)</f>
        <v>01100010</v>
      </c>
      <c r="C23" s="6" t="str">
        <f t="shared" si="1"/>
        <v>01101010</v>
      </c>
      <c r="D23" s="6" t="str">
        <f t="shared" si="1"/>
        <v>01000001</v>
      </c>
      <c r="E23" s="6" t="str">
        <f t="shared" si="1"/>
        <v>00000000</v>
      </c>
      <c r="F23" s="4"/>
      <c r="G23" s="6" t="str">
        <f t="shared" ref="G23:J23" si="2">HEX2BIN(G15,8)</f>
        <v>01010011</v>
      </c>
      <c r="H23" s="6" t="str">
        <f t="shared" si="2"/>
        <v>01100001</v>
      </c>
      <c r="I23" s="6" t="str">
        <f t="shared" si="2"/>
        <v>01101100</v>
      </c>
      <c r="J23" s="6" t="str">
        <f t="shared" si="2"/>
        <v>00000000</v>
      </c>
    </row>
    <row r="24" ht="15.75" customHeight="1">
      <c r="B24" s="6" t="str">
        <f t="shared" ref="B24:E24" si="3">HEX2BIN(B16,8)</f>
        <v>01100101</v>
      </c>
      <c r="C24" s="6" t="str">
        <f t="shared" si="3"/>
        <v>01100001</v>
      </c>
      <c r="D24" s="6" t="str">
        <f t="shared" si="3"/>
        <v>01000101</v>
      </c>
      <c r="E24" s="6" t="str">
        <f t="shared" si="3"/>
        <v>00000000</v>
      </c>
      <c r="F24" s="4"/>
      <c r="G24" s="6" t="str">
        <f t="shared" ref="G24:J24" si="4">HEX2BIN(G16,8)</f>
        <v>01100001</v>
      </c>
      <c r="H24" s="6" t="str">
        <f t="shared" si="4"/>
        <v>01110010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01101100</v>
      </c>
      <c r="C25" s="6" t="str">
        <f t="shared" si="5"/>
        <v>01110010</v>
      </c>
      <c r="D25" s="6" t="str">
        <f t="shared" si="5"/>
        <v>01010011</v>
      </c>
      <c r="E25" s="6" t="str">
        <f t="shared" si="5"/>
        <v>00000000</v>
      </c>
      <c r="F25" s="4"/>
      <c r="G25" s="6" t="str">
        <f t="shared" ref="G25:J25" si="6">HEX2BIN(G17,8)</f>
        <v>01111001</v>
      </c>
      <c r="H25" s="6" t="str">
        <f t="shared" si="6"/>
        <v>01101001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01100001</v>
      </c>
      <c r="C26" s="6" t="str">
        <f t="shared" si="7"/>
        <v>00100000</v>
      </c>
      <c r="D26" s="6" t="str">
        <f t="shared" si="7"/>
        <v>00000000</v>
      </c>
      <c r="E26" s="6" t="str">
        <f t="shared" si="7"/>
        <v>00000000</v>
      </c>
      <c r="F26" s="4"/>
      <c r="G26" s="6" t="str">
        <f t="shared" ref="G26:J26" si="8">HEX2BIN(G18,8)</f>
        <v>01100001</v>
      </c>
      <c r="H26" s="6" t="str">
        <f t="shared" si="8"/>
        <v>01100101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8" t="s">
        <v>27</v>
      </c>
      <c r="C30" s="9" t="s">
        <v>28</v>
      </c>
      <c r="D30" s="8" t="s">
        <v>29</v>
      </c>
      <c r="E30" s="10" t="s">
        <v>30</v>
      </c>
      <c r="F30" s="11" t="s">
        <v>31</v>
      </c>
      <c r="G30" s="9"/>
      <c r="H30" s="8" t="s">
        <v>32</v>
      </c>
      <c r="I30" s="9" t="s">
        <v>28</v>
      </c>
      <c r="J30" s="8" t="s">
        <v>33</v>
      </c>
      <c r="K30" s="12" t="s">
        <v>34</v>
      </c>
      <c r="L30" s="13" t="s">
        <v>35</v>
      </c>
      <c r="N30" s="2" t="s">
        <v>36</v>
      </c>
      <c r="O30" s="14" t="s">
        <v>31</v>
      </c>
      <c r="P30" s="14" t="s">
        <v>37</v>
      </c>
      <c r="Q30" s="13" t="s">
        <v>35</v>
      </c>
      <c r="R30" s="12" t="s">
        <v>38</v>
      </c>
    </row>
    <row r="31" ht="15.75" customHeight="1">
      <c r="B31" s="8" t="s">
        <v>39</v>
      </c>
      <c r="C31" s="9" t="s">
        <v>28</v>
      </c>
      <c r="D31" s="8" t="s">
        <v>40</v>
      </c>
      <c r="E31" s="10" t="s">
        <v>34</v>
      </c>
      <c r="F31" s="11" t="s">
        <v>41</v>
      </c>
      <c r="G31" s="9"/>
      <c r="H31" s="8" t="s">
        <v>42</v>
      </c>
      <c r="I31" s="9" t="s">
        <v>28</v>
      </c>
      <c r="J31" s="8" t="s">
        <v>38</v>
      </c>
      <c r="K31" s="12" t="s">
        <v>34</v>
      </c>
      <c r="L31" s="13" t="s">
        <v>42</v>
      </c>
      <c r="O31" s="14" t="s">
        <v>41</v>
      </c>
      <c r="P31" s="14" t="s">
        <v>43</v>
      </c>
      <c r="Q31" s="13" t="s">
        <v>42</v>
      </c>
      <c r="R31" s="12" t="s">
        <v>38</v>
      </c>
    </row>
    <row r="32" ht="15.75" customHeight="1">
      <c r="B32" s="8" t="s">
        <v>33</v>
      </c>
      <c r="C32" s="9" t="s">
        <v>28</v>
      </c>
      <c r="D32" s="8" t="s">
        <v>44</v>
      </c>
      <c r="E32" s="10" t="s">
        <v>34</v>
      </c>
      <c r="F32" s="15" t="s">
        <v>45</v>
      </c>
      <c r="G32" s="9"/>
      <c r="H32" s="8" t="s">
        <v>29</v>
      </c>
      <c r="I32" s="9" t="s">
        <v>28</v>
      </c>
      <c r="J32" s="8" t="s">
        <v>38</v>
      </c>
      <c r="K32" s="12" t="s">
        <v>34</v>
      </c>
      <c r="L32" s="13" t="s">
        <v>29</v>
      </c>
      <c r="O32" s="16" t="s">
        <v>45</v>
      </c>
      <c r="P32" s="14" t="s">
        <v>46</v>
      </c>
      <c r="Q32" s="13" t="s">
        <v>29</v>
      </c>
      <c r="R32" s="12" t="s">
        <v>38</v>
      </c>
    </row>
    <row r="33" ht="15.75" customHeight="1">
      <c r="B33" s="8" t="s">
        <v>40</v>
      </c>
      <c r="C33" s="9" t="s">
        <v>28</v>
      </c>
      <c r="D33" s="8" t="s">
        <v>40</v>
      </c>
      <c r="E33" s="10" t="s">
        <v>34</v>
      </c>
      <c r="F33" s="11" t="s">
        <v>38</v>
      </c>
      <c r="G33" s="9"/>
      <c r="H33" s="8" t="s">
        <v>38</v>
      </c>
      <c r="I33" s="9" t="s">
        <v>28</v>
      </c>
      <c r="J33" s="8" t="s">
        <v>38</v>
      </c>
      <c r="K33" s="12" t="s">
        <v>34</v>
      </c>
      <c r="L33" s="13" t="s">
        <v>38</v>
      </c>
      <c r="O33" s="14" t="s">
        <v>38</v>
      </c>
      <c r="P33" s="14" t="s">
        <v>42</v>
      </c>
      <c r="Q33" s="13" t="s">
        <v>38</v>
      </c>
      <c r="R33" s="12" t="s">
        <v>38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</row>
    <row r="35" ht="15.75" customHeight="1">
      <c r="B35" s="8" t="s">
        <v>47</v>
      </c>
      <c r="C35" s="9" t="s">
        <v>28</v>
      </c>
      <c r="D35" s="8" t="s">
        <v>40</v>
      </c>
      <c r="E35" s="10" t="s">
        <v>34</v>
      </c>
      <c r="F35" s="11" t="s">
        <v>37</v>
      </c>
      <c r="G35" s="9"/>
      <c r="H35" s="9" t="s">
        <v>38</v>
      </c>
      <c r="I35" s="9" t="s">
        <v>28</v>
      </c>
      <c r="J35" s="9" t="s">
        <v>38</v>
      </c>
      <c r="K35" s="12" t="s">
        <v>34</v>
      </c>
      <c r="L35" s="12" t="s">
        <v>38</v>
      </c>
      <c r="N35" s="2" t="s">
        <v>48</v>
      </c>
      <c r="O35" s="17" t="str">
        <f t="shared" ref="O35:R35" si="9">BIN2HEX(O30)</f>
        <v>31</v>
      </c>
      <c r="P35" s="17" t="str">
        <f t="shared" si="9"/>
        <v>B</v>
      </c>
      <c r="Q35" s="17" t="str">
        <f t="shared" si="9"/>
        <v>2D</v>
      </c>
      <c r="R35" s="17" t="str">
        <f t="shared" si="9"/>
        <v>0</v>
      </c>
      <c r="S35" s="4"/>
      <c r="U35" s="3" t="s">
        <v>49</v>
      </c>
    </row>
    <row r="36" ht="15.75" customHeight="1">
      <c r="B36" s="8" t="s">
        <v>40</v>
      </c>
      <c r="C36" s="9" t="s">
        <v>28</v>
      </c>
      <c r="D36" s="18" t="s">
        <v>50</v>
      </c>
      <c r="E36" s="10" t="s">
        <v>34</v>
      </c>
      <c r="F36" s="11" t="s">
        <v>43</v>
      </c>
      <c r="G36" s="9"/>
      <c r="H36" s="9" t="s">
        <v>38</v>
      </c>
      <c r="I36" s="9" t="s">
        <v>28</v>
      </c>
      <c r="J36" s="9" t="s">
        <v>38</v>
      </c>
      <c r="K36" s="12" t="s">
        <v>34</v>
      </c>
      <c r="L36" s="12" t="s">
        <v>38</v>
      </c>
      <c r="O36" s="17" t="str">
        <f t="shared" ref="O36:R36" si="10">BIN2HEX(O31)</f>
        <v>4</v>
      </c>
      <c r="P36" s="17" t="str">
        <f t="shared" si="10"/>
        <v>13</v>
      </c>
      <c r="Q36" s="17" t="str">
        <f t="shared" si="10"/>
        <v>45</v>
      </c>
      <c r="R36" s="17" t="str">
        <f t="shared" si="10"/>
        <v>0</v>
      </c>
      <c r="S36" s="4"/>
      <c r="U36" s="17">
        <v>31.0</v>
      </c>
      <c r="V36" s="19">
        <v>42.0</v>
      </c>
      <c r="W36" s="17" t="s">
        <v>51</v>
      </c>
      <c r="X36" s="19">
        <v>30.0</v>
      </c>
    </row>
    <row r="37" ht="15.75" customHeight="1">
      <c r="B37" s="8" t="s">
        <v>50</v>
      </c>
      <c r="C37" s="9" t="s">
        <v>28</v>
      </c>
      <c r="D37" s="18" t="s">
        <v>52</v>
      </c>
      <c r="E37" s="10" t="s">
        <v>34</v>
      </c>
      <c r="F37" s="11" t="s">
        <v>46</v>
      </c>
      <c r="G37" s="9"/>
      <c r="H37" s="9" t="s">
        <v>38</v>
      </c>
      <c r="I37" s="9" t="s">
        <v>28</v>
      </c>
      <c r="J37" s="9" t="s">
        <v>38</v>
      </c>
      <c r="K37" s="12" t="s">
        <v>34</v>
      </c>
      <c r="L37" s="12" t="s">
        <v>38</v>
      </c>
      <c r="O37" s="17" t="str">
        <f t="shared" ref="O37:R37" si="11">BIN2HEX(O32)</f>
        <v>15</v>
      </c>
      <c r="P37" s="17" t="str">
        <f t="shared" si="11"/>
        <v>1B</v>
      </c>
      <c r="Q37" s="17" t="str">
        <f t="shared" si="11"/>
        <v>53</v>
      </c>
      <c r="R37" s="17" t="str">
        <f t="shared" si="11"/>
        <v>0</v>
      </c>
      <c r="S37" s="4"/>
      <c r="U37" s="19">
        <v>34.0</v>
      </c>
      <c r="V37" s="17">
        <v>13.0</v>
      </c>
      <c r="W37" s="17">
        <v>45.0</v>
      </c>
      <c r="X37" s="19">
        <v>30.0</v>
      </c>
    </row>
    <row r="38" ht="15.75" customHeight="1">
      <c r="B38" s="18" t="s">
        <v>53</v>
      </c>
      <c r="C38" s="9" t="s">
        <v>28</v>
      </c>
      <c r="D38" s="18" t="s">
        <v>39</v>
      </c>
      <c r="E38" s="10" t="s">
        <v>34</v>
      </c>
      <c r="F38" s="11" t="s">
        <v>42</v>
      </c>
      <c r="G38" s="9"/>
      <c r="H38" s="9" t="s">
        <v>38</v>
      </c>
      <c r="I38" s="9" t="s">
        <v>28</v>
      </c>
      <c r="J38" s="9" t="s">
        <v>38</v>
      </c>
      <c r="K38" s="12" t="s">
        <v>34</v>
      </c>
      <c r="L38" s="12" t="s">
        <v>38</v>
      </c>
      <c r="O38" s="17" t="str">
        <f t="shared" ref="O38:R38" si="12">BIN2HEX(O33)</f>
        <v>0</v>
      </c>
      <c r="P38" s="17" t="str">
        <f t="shared" si="12"/>
        <v>45</v>
      </c>
      <c r="Q38" s="17" t="str">
        <f t="shared" si="12"/>
        <v>0</v>
      </c>
      <c r="R38" s="17" t="str">
        <f t="shared" si="12"/>
        <v>0</v>
      </c>
      <c r="S38" s="4"/>
      <c r="U38" s="17">
        <v>15.0</v>
      </c>
      <c r="V38" s="17" t="s">
        <v>54</v>
      </c>
      <c r="W38" s="17">
        <v>53.0</v>
      </c>
      <c r="X38" s="19">
        <v>30.0</v>
      </c>
    </row>
    <row r="39" ht="15.75" customHeight="1">
      <c r="U39" s="19">
        <v>30.0</v>
      </c>
      <c r="V39" s="17">
        <v>45.0</v>
      </c>
      <c r="W39" s="19">
        <v>30.0</v>
      </c>
      <c r="X39" s="19">
        <v>30.0</v>
      </c>
    </row>
    <row r="40" ht="15.75" customHeight="1">
      <c r="K40" s="2" t="s">
        <v>55</v>
      </c>
    </row>
    <row r="41" ht="15.75" customHeight="1">
      <c r="B41" s="17">
        <v>31.0</v>
      </c>
      <c r="C41" s="19">
        <v>42.0</v>
      </c>
      <c r="D41" s="17" t="s">
        <v>51</v>
      </c>
      <c r="E41" s="19">
        <v>30.0</v>
      </c>
      <c r="U41" s="3" t="s">
        <v>56</v>
      </c>
    </row>
    <row r="42" ht="15.75" customHeight="1">
      <c r="B42" s="17">
        <v>34.0</v>
      </c>
      <c r="C42" s="17">
        <v>13.0</v>
      </c>
      <c r="D42" s="17">
        <v>45.0</v>
      </c>
      <c r="E42" s="19">
        <v>30.0</v>
      </c>
      <c r="U42" s="20" t="s">
        <v>31</v>
      </c>
      <c r="V42" s="21" t="s">
        <v>57</v>
      </c>
      <c r="W42" s="20" t="s">
        <v>35</v>
      </c>
      <c r="X42" s="21" t="s">
        <v>58</v>
      </c>
    </row>
    <row r="43" ht="15.75" customHeight="1">
      <c r="B43" s="17">
        <v>15.0</v>
      </c>
      <c r="C43" s="17" t="s">
        <v>54</v>
      </c>
      <c r="D43" s="17">
        <v>53.0</v>
      </c>
      <c r="E43" s="19">
        <v>30.0</v>
      </c>
      <c r="U43" s="20" t="s">
        <v>59</v>
      </c>
      <c r="V43" s="20" t="s">
        <v>43</v>
      </c>
      <c r="W43" s="20" t="s">
        <v>42</v>
      </c>
      <c r="X43" s="21" t="s">
        <v>58</v>
      </c>
    </row>
    <row r="44" ht="15.75" customHeight="1">
      <c r="B44" s="19">
        <v>30.0</v>
      </c>
      <c r="C44" s="17">
        <v>45.0</v>
      </c>
      <c r="D44" s="19">
        <v>30.0</v>
      </c>
      <c r="E44" s="19">
        <v>30.0</v>
      </c>
      <c r="U44" s="20" t="s">
        <v>45</v>
      </c>
      <c r="V44" s="20" t="s">
        <v>46</v>
      </c>
      <c r="W44" s="20" t="s">
        <v>29</v>
      </c>
      <c r="X44" s="21" t="s">
        <v>58</v>
      </c>
    </row>
    <row r="45" ht="15.75" customHeight="1">
      <c r="U45" s="21" t="s">
        <v>58</v>
      </c>
      <c r="V45" s="20" t="s">
        <v>42</v>
      </c>
      <c r="W45" s="21" t="s">
        <v>58</v>
      </c>
      <c r="X45" s="21" t="s">
        <v>58</v>
      </c>
    </row>
    <row r="46" ht="15.75" customHeight="1">
      <c r="B46" s="2" t="s">
        <v>60</v>
      </c>
    </row>
    <row r="47" ht="15.75" customHeight="1">
      <c r="U47" s="3" t="s">
        <v>49</v>
      </c>
    </row>
    <row r="48" ht="15.75" customHeight="1">
      <c r="B48" s="17" t="s">
        <v>61</v>
      </c>
      <c r="C48" s="17" t="s">
        <v>62</v>
      </c>
      <c r="D48" s="17" t="s">
        <v>63</v>
      </c>
      <c r="E48" s="22" t="s">
        <v>64</v>
      </c>
      <c r="U48" s="17">
        <v>31.0</v>
      </c>
      <c r="V48" s="19">
        <v>42.0</v>
      </c>
      <c r="W48" s="17" t="s">
        <v>51</v>
      </c>
      <c r="X48" s="19">
        <v>30.0</v>
      </c>
    </row>
    <row r="49" ht="15.75" customHeight="1">
      <c r="B49" s="17">
        <v>28.0</v>
      </c>
      <c r="C49" s="17">
        <v>82.0</v>
      </c>
      <c r="D49" s="17">
        <v>68.0</v>
      </c>
      <c r="E49" s="22" t="s">
        <v>64</v>
      </c>
      <c r="U49" s="17">
        <v>34.0</v>
      </c>
      <c r="V49" s="17">
        <v>13.0</v>
      </c>
      <c r="W49" s="17">
        <v>45.0</v>
      </c>
      <c r="X49" s="19">
        <v>30.0</v>
      </c>
    </row>
    <row r="50" ht="15.75" customHeight="1">
      <c r="B50" s="17" t="s">
        <v>65</v>
      </c>
      <c r="C50" s="17">
        <v>44.0</v>
      </c>
      <c r="D50" s="17">
        <v>50.0</v>
      </c>
      <c r="E50" s="17" t="s">
        <v>64</v>
      </c>
      <c r="U50" s="17">
        <v>15.0</v>
      </c>
      <c r="V50" s="17" t="s">
        <v>54</v>
      </c>
      <c r="W50" s="17">
        <v>53.0</v>
      </c>
      <c r="X50" s="19">
        <v>30.0</v>
      </c>
    </row>
    <row r="51" ht="15.75" customHeight="1">
      <c r="B51" s="17" t="s">
        <v>64</v>
      </c>
      <c r="C51" s="17">
        <v>68.0</v>
      </c>
      <c r="D51" s="22" t="s">
        <v>64</v>
      </c>
      <c r="E51" s="17" t="s">
        <v>64</v>
      </c>
      <c r="U51" s="19">
        <v>30.0</v>
      </c>
      <c r="V51" s="17">
        <v>45.0</v>
      </c>
      <c r="W51" s="19">
        <v>30.0</v>
      </c>
      <c r="X51" s="19">
        <v>30.0</v>
      </c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 t="s">
        <v>61</v>
      </c>
      <c r="C55" s="17" t="s">
        <v>62</v>
      </c>
      <c r="D55" s="17" t="s">
        <v>63</v>
      </c>
      <c r="E55" s="22" t="s">
        <v>64</v>
      </c>
      <c r="F55" s="2" t="s">
        <v>67</v>
      </c>
    </row>
    <row r="56" ht="15.75" customHeight="1">
      <c r="B56" s="17">
        <v>82.0</v>
      </c>
      <c r="C56" s="17">
        <v>68.0</v>
      </c>
      <c r="D56" s="22" t="s">
        <v>64</v>
      </c>
      <c r="E56" s="17">
        <v>28.0</v>
      </c>
      <c r="F56" s="2" t="s">
        <v>68</v>
      </c>
    </row>
    <row r="57" ht="15.75" customHeight="1">
      <c r="B57" s="17">
        <v>50.0</v>
      </c>
      <c r="C57" s="17" t="s">
        <v>64</v>
      </c>
      <c r="D57" s="17" t="s">
        <v>65</v>
      </c>
      <c r="E57" s="17">
        <v>44.0</v>
      </c>
      <c r="F57" s="2" t="s">
        <v>69</v>
      </c>
    </row>
    <row r="58" ht="15.75" customHeight="1">
      <c r="B58" s="17" t="s">
        <v>64</v>
      </c>
      <c r="C58" s="17" t="s">
        <v>64</v>
      </c>
      <c r="D58" s="17">
        <v>68.0</v>
      </c>
      <c r="E58" s="22" t="s">
        <v>64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 t="s">
        <v>61</v>
      </c>
      <c r="C62" s="17" t="s">
        <v>62</v>
      </c>
      <c r="D62" s="17" t="s">
        <v>63</v>
      </c>
      <c r="E62" s="22" t="s">
        <v>64</v>
      </c>
    </row>
    <row r="63" ht="15.75" customHeight="1">
      <c r="B63" s="17">
        <v>82.0</v>
      </c>
      <c r="C63" s="17">
        <v>68.0</v>
      </c>
      <c r="D63" s="22" t="s">
        <v>64</v>
      </c>
      <c r="E63" s="17">
        <v>28.0</v>
      </c>
    </row>
    <row r="64" ht="15.75" customHeight="1">
      <c r="B64" s="17">
        <v>50.0</v>
      </c>
      <c r="C64" s="17" t="s">
        <v>64</v>
      </c>
      <c r="D64" s="17" t="s">
        <v>65</v>
      </c>
      <c r="E64" s="17">
        <v>44.0</v>
      </c>
    </row>
    <row r="65" ht="15.75" customHeight="1">
      <c r="B65" s="17" t="s">
        <v>64</v>
      </c>
      <c r="C65" s="17" t="s">
        <v>64</v>
      </c>
      <c r="D65" s="17">
        <v>68.0</v>
      </c>
      <c r="E65" s="22" t="s">
        <v>64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 t="s">
        <v>61</v>
      </c>
      <c r="H70" s="17" t="s">
        <v>62</v>
      </c>
      <c r="I70" s="17" t="s">
        <v>63</v>
      </c>
      <c r="J70" s="22" t="s">
        <v>64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>
        <v>82.0</v>
      </c>
      <c r="H71" s="17">
        <v>68.0</v>
      </c>
      <c r="I71" s="22" t="s">
        <v>64</v>
      </c>
      <c r="J71" s="17">
        <v>28.0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>
        <v>50.0</v>
      </c>
      <c r="H72" s="17" t="s">
        <v>64</v>
      </c>
      <c r="I72" s="17" t="s">
        <v>65</v>
      </c>
      <c r="J72" s="17">
        <v>44.0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">
        <v>64</v>
      </c>
      <c r="H73" s="17" t="s">
        <v>64</v>
      </c>
      <c r="I73" s="17">
        <v>68.0</v>
      </c>
      <c r="J73" s="22" t="s">
        <v>64</v>
      </c>
    </row>
    <row r="74" ht="15.75" customHeight="1"/>
    <row r="75" ht="15.75" customHeight="1">
      <c r="M75" s="2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13">HEX2BIN(G70,8)</f>
        <v>00101110</v>
      </c>
      <c r="H76" s="17" t="str">
        <f t="shared" si="13"/>
        <v>11110110</v>
      </c>
      <c r="I76" s="17" t="str">
        <f t="shared" si="13"/>
        <v>11111010</v>
      </c>
      <c r="J76" s="17" t="str">
        <f t="shared" si="13"/>
        <v>00001000</v>
      </c>
      <c r="M76" s="11" t="s">
        <v>81</v>
      </c>
      <c r="N76" s="11" t="s">
        <v>82</v>
      </c>
      <c r="O76" s="11" t="s">
        <v>83</v>
      </c>
      <c r="P76" s="11" t="s">
        <v>84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14">HEX2BIN(G71,8)</f>
        <v>10000010</v>
      </c>
      <c r="H77" s="17" t="str">
        <f t="shared" si="14"/>
        <v>01101000</v>
      </c>
      <c r="I77" s="17" t="str">
        <f t="shared" si="14"/>
        <v>00001000</v>
      </c>
      <c r="J77" s="17" t="str">
        <f t="shared" si="14"/>
        <v>00101000</v>
      </c>
      <c r="L77" s="12" t="s">
        <v>34</v>
      </c>
      <c r="M77" s="25" t="s">
        <v>85</v>
      </c>
      <c r="N77" s="11" t="s">
        <v>47</v>
      </c>
      <c r="O77" s="11" t="s">
        <v>37</v>
      </c>
      <c r="P77" s="11" t="s">
        <v>86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15">HEX2BIN(G72,8)</f>
        <v>01010000</v>
      </c>
      <c r="H78" s="17" t="str">
        <f t="shared" si="15"/>
        <v>00001000</v>
      </c>
      <c r="I78" s="17" t="str">
        <f t="shared" si="15"/>
        <v>00101111</v>
      </c>
      <c r="J78" s="17" t="str">
        <f t="shared" si="15"/>
        <v>01000100</v>
      </c>
      <c r="M78" s="11" t="s">
        <v>87</v>
      </c>
      <c r="N78" s="11" t="s">
        <v>84</v>
      </c>
      <c r="O78" s="11" t="s">
        <v>35</v>
      </c>
      <c r="P78" s="11" t="s">
        <v>88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16">HEX2BIN(G73,8)</f>
        <v>00001000</v>
      </c>
      <c r="H79" s="17" t="str">
        <f t="shared" si="16"/>
        <v>00001000</v>
      </c>
      <c r="I79" s="17" t="str">
        <f t="shared" si="16"/>
        <v>01101000</v>
      </c>
      <c r="J79" s="17" t="str">
        <f t="shared" si="16"/>
        <v>00001000</v>
      </c>
      <c r="M79" s="11" t="s">
        <v>37</v>
      </c>
      <c r="N79" s="18" t="s">
        <v>84</v>
      </c>
      <c r="O79" s="11" t="s">
        <v>52</v>
      </c>
      <c r="P79" s="11" t="s">
        <v>89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17">BIN2HEX(M76)</f>
        <v>5C</v>
      </c>
      <c r="C83" s="17" t="str">
        <f t="shared" si="17"/>
        <v>F5</v>
      </c>
      <c r="D83" s="17" t="str">
        <f t="shared" si="17"/>
        <v>FB</v>
      </c>
      <c r="E83" s="17" t="str">
        <f t="shared" si="17"/>
        <v>9</v>
      </c>
    </row>
    <row r="84" ht="15.75" customHeight="1">
      <c r="B84" s="17" t="str">
        <f t="shared" ref="B84:E84" si="18">BIN2HEX(M77)</f>
        <v>83</v>
      </c>
      <c r="C84" s="17" t="str">
        <f t="shared" si="18"/>
        <v>6A</v>
      </c>
      <c r="D84" s="17" t="str">
        <f t="shared" si="18"/>
        <v>B</v>
      </c>
      <c r="E84" s="17" t="str">
        <f t="shared" si="18"/>
        <v>29</v>
      </c>
    </row>
    <row r="85" ht="15.75" customHeight="1">
      <c r="B85" s="17" t="str">
        <f t="shared" ref="B85:E85" si="19">BIN2HEX(M78)</f>
        <v>51</v>
      </c>
      <c r="C85" s="17" t="str">
        <f t="shared" si="19"/>
        <v>9</v>
      </c>
      <c r="D85" s="17" t="str">
        <f t="shared" si="19"/>
        <v>2D</v>
      </c>
      <c r="E85" s="17" t="str">
        <f t="shared" si="19"/>
        <v>47</v>
      </c>
    </row>
    <row r="86" ht="15.75" customHeight="1">
      <c r="B86" s="17" t="str">
        <f t="shared" ref="B86:E86" si="20">BIN2HEX(M79)</f>
        <v>B</v>
      </c>
      <c r="C86" s="17" t="str">
        <f t="shared" si="20"/>
        <v>9</v>
      </c>
      <c r="D86" s="17" t="str">
        <f t="shared" si="20"/>
        <v>69</v>
      </c>
      <c r="E86" s="17" t="str">
        <f t="shared" si="20"/>
        <v>A</v>
      </c>
    </row>
    <row r="87" ht="15.75" customHeight="1"/>
    <row r="88" ht="15.75" customHeight="1">
      <c r="B88" s="2" t="s">
        <v>91</v>
      </c>
    </row>
    <row r="89" ht="15.75" customHeight="1">
      <c r="B89" s="3" t="s">
        <v>92</v>
      </c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printOptions/>
  <pageMargins bottom="0.75" footer="0.0" header="0.0" left="0.7" right="0.7" top="0.75"/>
  <pageSetup paperSize="9" orientation="portrait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11.14"/>
    <col customWidth="1" min="12" max="12" width="11.43"/>
    <col customWidth="1" min="13" max="13" width="18.14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329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330</v>
      </c>
      <c r="C8" s="5" t="s">
        <v>224</v>
      </c>
      <c r="D8" s="5" t="s">
        <v>210</v>
      </c>
      <c r="E8" s="5" t="s">
        <v>150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 t="s">
        <v>331</v>
      </c>
      <c r="C9" s="5" t="s">
        <v>332</v>
      </c>
      <c r="D9" s="5" t="s">
        <v>95</v>
      </c>
      <c r="E9" s="5" t="s">
        <v>333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 t="s">
        <v>296</v>
      </c>
      <c r="C10" s="5" t="s">
        <v>334</v>
      </c>
      <c r="D10" s="5" t="s">
        <v>276</v>
      </c>
      <c r="E10" s="5">
        <v>85.0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>
        <v>24.0</v>
      </c>
      <c r="C11" s="5" t="s">
        <v>335</v>
      </c>
      <c r="D11" s="5" t="s">
        <v>51</v>
      </c>
      <c r="E11" s="45" t="s">
        <v>336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 t="str">
        <f t="shared" ref="B15:E15" si="1">B8</f>
        <v>2F</v>
      </c>
      <c r="C15" s="5" t="str">
        <f t="shared" si="1"/>
        <v>D8</v>
      </c>
      <c r="D15" s="5" t="str">
        <f t="shared" si="1"/>
        <v>4A</v>
      </c>
      <c r="E15" s="5" t="str">
        <f t="shared" si="1"/>
        <v>B9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 t="str">
        <f t="shared" ref="B16:E16" si="2">B9</f>
        <v>A9</v>
      </c>
      <c r="C16" s="5" t="str">
        <f t="shared" si="2"/>
        <v>B3</v>
      </c>
      <c r="D16" s="5" t="str">
        <f t="shared" si="2"/>
        <v>F5</v>
      </c>
      <c r="E16" s="5" t="str">
        <f t="shared" si="2"/>
        <v>1D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 t="str">
        <f t="shared" ref="B17:E17" si="3">B10</f>
        <v>8B</v>
      </c>
      <c r="C17" s="5" t="str">
        <f t="shared" si="3"/>
        <v>CD</v>
      </c>
      <c r="D17" s="5" t="str">
        <f t="shared" si="3"/>
        <v>FE</v>
      </c>
      <c r="E17" s="5">
        <f t="shared" si="3"/>
        <v>85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>
        <f t="shared" ref="B18:E18" si="4">B11</f>
        <v>24</v>
      </c>
      <c r="C18" s="5" t="str">
        <f t="shared" si="4"/>
        <v>A6</v>
      </c>
      <c r="D18" s="5" t="str">
        <f t="shared" si="4"/>
        <v>2D</v>
      </c>
      <c r="E18" s="5" t="str">
        <f t="shared" si="4"/>
        <v>05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5">HEX2BIN(B15,8)</f>
        <v>00101111</v>
      </c>
      <c r="C23" s="6" t="str">
        <f t="shared" si="5"/>
        <v>11011000</v>
      </c>
      <c r="D23" s="6" t="str">
        <f t="shared" si="5"/>
        <v>01001010</v>
      </c>
      <c r="E23" s="6" t="str">
        <f t="shared" si="5"/>
        <v>10111001</v>
      </c>
      <c r="F23" s="4"/>
      <c r="G23" s="6" t="str">
        <f t="shared" ref="G23:J23" si="6">HEX2BIN(G15,8)</f>
        <v>01010011</v>
      </c>
      <c r="H23" s="6" t="str">
        <f t="shared" si="6"/>
        <v>01100001</v>
      </c>
      <c r="I23" s="6" t="str">
        <f t="shared" si="6"/>
        <v>01101100</v>
      </c>
      <c r="J23" s="6" t="str">
        <f t="shared" si="6"/>
        <v>00000000</v>
      </c>
    </row>
    <row r="24" ht="15.75" customHeight="1">
      <c r="B24" s="6" t="str">
        <f t="shared" ref="B24:E24" si="7">HEX2BIN(B16,8)</f>
        <v>10101001</v>
      </c>
      <c r="C24" s="6" t="str">
        <f t="shared" si="7"/>
        <v>10110011</v>
      </c>
      <c r="D24" s="6" t="str">
        <f t="shared" si="7"/>
        <v>11110101</v>
      </c>
      <c r="E24" s="6" t="str">
        <f t="shared" si="7"/>
        <v>00011101</v>
      </c>
      <c r="F24" s="4"/>
      <c r="G24" s="6" t="str">
        <f t="shared" ref="G24:J24" si="8">HEX2BIN(G16,8)</f>
        <v>01100001</v>
      </c>
      <c r="H24" s="6" t="str">
        <f t="shared" si="8"/>
        <v>01110010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10001011</v>
      </c>
      <c r="C25" s="6" t="str">
        <f t="shared" si="9"/>
        <v>11001101</v>
      </c>
      <c r="D25" s="6" t="str">
        <f t="shared" si="9"/>
        <v>11111110</v>
      </c>
      <c r="E25" s="6" t="str">
        <f t="shared" si="9"/>
        <v>10000101</v>
      </c>
      <c r="F25" s="4"/>
      <c r="G25" s="6" t="str">
        <f t="shared" ref="G25:J25" si="10">HEX2BIN(G17,8)</f>
        <v>01111001</v>
      </c>
      <c r="H25" s="6" t="str">
        <f t="shared" si="10"/>
        <v>01101001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00100100</v>
      </c>
      <c r="C26" s="6" t="str">
        <f t="shared" si="11"/>
        <v>10100110</v>
      </c>
      <c r="D26" s="6" t="str">
        <f t="shared" si="11"/>
        <v>00101101</v>
      </c>
      <c r="E26" s="6" t="str">
        <f t="shared" si="11"/>
        <v>00000101</v>
      </c>
      <c r="F26" s="4"/>
      <c r="G26" s="6" t="str">
        <f t="shared" ref="G26:J26" si="12">HEX2BIN(G18,8)</f>
        <v>01100001</v>
      </c>
      <c r="H26" s="6" t="str">
        <f t="shared" si="12"/>
        <v>01100101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33" t="str">
        <f t="shared" ref="B30:B33" si="13">(B23)</f>
        <v>00101111</v>
      </c>
      <c r="C30" s="9" t="s">
        <v>28</v>
      </c>
      <c r="D30" s="26" t="s">
        <v>29</v>
      </c>
      <c r="E30" s="10" t="s">
        <v>30</v>
      </c>
      <c r="F30" s="11" t="s">
        <v>337</v>
      </c>
      <c r="G30" s="9"/>
      <c r="H30" s="33" t="str">
        <f t="shared" ref="H30:H33" si="14">(D23)</f>
        <v>01001010</v>
      </c>
      <c r="I30" s="9" t="s">
        <v>28</v>
      </c>
      <c r="J30" s="8" t="s">
        <v>33</v>
      </c>
      <c r="K30" s="11" t="s">
        <v>34</v>
      </c>
      <c r="L30" s="11" t="s">
        <v>338</v>
      </c>
      <c r="N30" s="2" t="s">
        <v>36</v>
      </c>
      <c r="O30" s="30" t="str">
        <f t="shared" ref="O30:O33" si="15">(F30)</f>
        <v>01111100</v>
      </c>
      <c r="P30" s="30">
        <f t="shared" ref="P30:P33" si="16">(F35)</f>
        <v>10111001</v>
      </c>
      <c r="Q30" s="35" t="str">
        <f t="shared" ref="Q30:Q33" si="17">(L30)</f>
        <v>00100110</v>
      </c>
      <c r="R30" s="36">
        <f t="shared" ref="R30:R33" si="18">(L35)</f>
        <v>10111001</v>
      </c>
    </row>
    <row r="31" ht="15.75" customHeight="1">
      <c r="B31" s="33" t="str">
        <f t="shared" si="13"/>
        <v>10101001</v>
      </c>
      <c r="C31" s="9" t="s">
        <v>28</v>
      </c>
      <c r="D31" s="26" t="s">
        <v>40</v>
      </c>
      <c r="E31" s="10" t="s">
        <v>34</v>
      </c>
      <c r="F31" s="30">
        <v>1.1001E7</v>
      </c>
      <c r="G31" s="9"/>
      <c r="H31" s="33" t="str">
        <f t="shared" si="14"/>
        <v>11110101</v>
      </c>
      <c r="I31" s="9" t="s">
        <v>28</v>
      </c>
      <c r="J31" s="8" t="s">
        <v>38</v>
      </c>
      <c r="K31" s="11" t="s">
        <v>34</v>
      </c>
      <c r="L31" s="30">
        <v>1.1110101E7</v>
      </c>
      <c r="O31" s="30">
        <f t="shared" si="15"/>
        <v>11001000</v>
      </c>
      <c r="P31" s="30">
        <f t="shared" si="16"/>
        <v>11000001</v>
      </c>
      <c r="Q31" s="35">
        <f t="shared" si="17"/>
        <v>11110101</v>
      </c>
      <c r="R31" s="36" t="str">
        <f t="shared" si="18"/>
        <v>00011101</v>
      </c>
    </row>
    <row r="32" ht="15.75" customHeight="1">
      <c r="B32" s="33" t="str">
        <f t="shared" si="13"/>
        <v>10001011</v>
      </c>
      <c r="C32" s="9" t="s">
        <v>28</v>
      </c>
      <c r="D32" s="22" t="s">
        <v>44</v>
      </c>
      <c r="E32" s="10" t="s">
        <v>34</v>
      </c>
      <c r="F32" s="31">
        <v>1.111001E7</v>
      </c>
      <c r="G32" s="9"/>
      <c r="H32" s="33" t="str">
        <f t="shared" si="14"/>
        <v>11111110</v>
      </c>
      <c r="I32" s="9" t="s">
        <v>28</v>
      </c>
      <c r="J32" s="8" t="s">
        <v>38</v>
      </c>
      <c r="K32" s="11" t="s">
        <v>34</v>
      </c>
      <c r="L32" s="30">
        <v>1.111111E7</v>
      </c>
      <c r="O32" s="31">
        <f t="shared" si="15"/>
        <v>11110010</v>
      </c>
      <c r="P32" s="30">
        <f t="shared" si="16"/>
        <v>10100100</v>
      </c>
      <c r="Q32" s="35">
        <f t="shared" si="17"/>
        <v>11111110</v>
      </c>
      <c r="R32" s="36">
        <f t="shared" si="18"/>
        <v>10000101</v>
      </c>
    </row>
    <row r="33" ht="15.75" customHeight="1">
      <c r="B33" s="33" t="str">
        <f t="shared" si="13"/>
        <v>00100100</v>
      </c>
      <c r="C33" s="9" t="s">
        <v>28</v>
      </c>
      <c r="D33" s="26" t="s">
        <v>40</v>
      </c>
      <c r="E33" s="10" t="s">
        <v>34</v>
      </c>
      <c r="F33" s="11" t="s">
        <v>42</v>
      </c>
      <c r="G33" s="9"/>
      <c r="H33" s="33" t="str">
        <f t="shared" si="14"/>
        <v>00101101</v>
      </c>
      <c r="I33" s="9" t="s">
        <v>28</v>
      </c>
      <c r="J33" s="8" t="s">
        <v>38</v>
      </c>
      <c r="K33" s="11" t="s">
        <v>34</v>
      </c>
      <c r="L33" s="8" t="s">
        <v>35</v>
      </c>
      <c r="O33" s="30" t="str">
        <f t="shared" si="15"/>
        <v>01000101</v>
      </c>
      <c r="P33" s="30">
        <f t="shared" si="16"/>
        <v>11000011</v>
      </c>
      <c r="Q33" s="35" t="str">
        <f t="shared" si="17"/>
        <v>00101101</v>
      </c>
      <c r="R33" s="37" t="str">
        <f t="shared" si="18"/>
        <v>00000101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5.75" customHeight="1">
      <c r="B35" s="33" t="str">
        <f t="shared" ref="B35:B38" si="20">(C23)</f>
        <v>11011000</v>
      </c>
      <c r="C35" s="9" t="s">
        <v>28</v>
      </c>
      <c r="D35" s="26" t="s">
        <v>40</v>
      </c>
      <c r="E35" s="10" t="s">
        <v>34</v>
      </c>
      <c r="F35" s="30">
        <v>1.0111001E7</v>
      </c>
      <c r="G35" s="9"/>
      <c r="H35" s="33" t="str">
        <f t="shared" ref="H35:H38" si="21">(E23)</f>
        <v>10111001</v>
      </c>
      <c r="I35" s="9" t="s">
        <v>28</v>
      </c>
      <c r="J35" s="9" t="s">
        <v>38</v>
      </c>
      <c r="K35" s="11" t="s">
        <v>34</v>
      </c>
      <c r="L35" s="33">
        <v>1.0111001E7</v>
      </c>
      <c r="N35" s="2" t="s">
        <v>48</v>
      </c>
      <c r="O35" s="17" t="str">
        <f t="shared" ref="O35:R35" si="19">BIN2HEX(O30)</f>
        <v>7C</v>
      </c>
      <c r="P35" s="17" t="str">
        <f t="shared" si="19"/>
        <v>B9</v>
      </c>
      <c r="Q35" s="17" t="str">
        <f t="shared" si="19"/>
        <v>26</v>
      </c>
      <c r="R35" s="17" t="str">
        <f t="shared" si="19"/>
        <v>B9</v>
      </c>
      <c r="S35" s="4"/>
    </row>
    <row r="36" ht="15.75" customHeight="1">
      <c r="B36" s="33" t="str">
        <f t="shared" si="20"/>
        <v>10110011</v>
      </c>
      <c r="C36" s="9" t="s">
        <v>28</v>
      </c>
      <c r="D36" s="28" t="s">
        <v>50</v>
      </c>
      <c r="E36" s="10" t="s">
        <v>34</v>
      </c>
      <c r="F36" s="30">
        <v>1.1000001E7</v>
      </c>
      <c r="G36" s="9"/>
      <c r="H36" s="33" t="str">
        <f t="shared" si="21"/>
        <v>00011101</v>
      </c>
      <c r="I36" s="9" t="s">
        <v>28</v>
      </c>
      <c r="J36" s="9" t="s">
        <v>38</v>
      </c>
      <c r="K36" s="11" t="s">
        <v>34</v>
      </c>
      <c r="L36" s="11" t="s">
        <v>298</v>
      </c>
      <c r="O36" s="17" t="str">
        <f t="shared" ref="O36:R36" si="22">BIN2HEX(O31)</f>
        <v>C8</v>
      </c>
      <c r="P36" s="17" t="str">
        <f t="shared" si="22"/>
        <v>C1</v>
      </c>
      <c r="Q36" s="17" t="str">
        <f t="shared" si="22"/>
        <v>F5</v>
      </c>
      <c r="R36" s="17" t="str">
        <f t="shared" si="22"/>
        <v>1D</v>
      </c>
      <c r="S36" s="4"/>
      <c r="U36" s="17"/>
      <c r="V36" s="19"/>
      <c r="W36" s="17"/>
      <c r="X36" s="19"/>
    </row>
    <row r="37" ht="15.75" customHeight="1">
      <c r="B37" s="33" t="str">
        <f t="shared" si="20"/>
        <v>11001101</v>
      </c>
      <c r="C37" s="9" t="s">
        <v>28</v>
      </c>
      <c r="D37" s="28" t="s">
        <v>52</v>
      </c>
      <c r="E37" s="10" t="s">
        <v>34</v>
      </c>
      <c r="F37" s="30">
        <v>1.01001E7</v>
      </c>
      <c r="G37" s="9"/>
      <c r="H37" s="33" t="str">
        <f t="shared" si="21"/>
        <v>10000101</v>
      </c>
      <c r="I37" s="9" t="s">
        <v>28</v>
      </c>
      <c r="J37" s="9" t="s">
        <v>38</v>
      </c>
      <c r="K37" s="11" t="s">
        <v>34</v>
      </c>
      <c r="L37" s="30">
        <v>1.0000101E7</v>
      </c>
      <c r="O37" s="17" t="str">
        <f t="shared" ref="O37:R37" si="23">BIN2HEX(O32)</f>
        <v>F2</v>
      </c>
      <c r="P37" s="17" t="str">
        <f t="shared" si="23"/>
        <v>A4</v>
      </c>
      <c r="Q37" s="17" t="str">
        <f t="shared" si="23"/>
        <v>FE</v>
      </c>
      <c r="R37" s="17" t="str">
        <f t="shared" si="23"/>
        <v>85</v>
      </c>
      <c r="S37" s="4"/>
      <c r="U37" s="17"/>
      <c r="V37" s="17"/>
      <c r="W37" s="17"/>
      <c r="X37" s="19"/>
    </row>
    <row r="38" ht="15.75" customHeight="1">
      <c r="B38" s="33" t="str">
        <f t="shared" si="20"/>
        <v>10100110</v>
      </c>
      <c r="C38" s="9" t="s">
        <v>28</v>
      </c>
      <c r="D38" s="28" t="s">
        <v>39</v>
      </c>
      <c r="E38" s="10" t="s">
        <v>34</v>
      </c>
      <c r="F38" s="30">
        <v>1.1000011E7</v>
      </c>
      <c r="G38" s="9"/>
      <c r="H38" s="33" t="str">
        <f t="shared" si="21"/>
        <v>00000101</v>
      </c>
      <c r="I38" s="9" t="s">
        <v>28</v>
      </c>
      <c r="J38" s="9" t="s">
        <v>38</v>
      </c>
      <c r="K38" s="11" t="s">
        <v>34</v>
      </c>
      <c r="L38" s="8" t="s">
        <v>203</v>
      </c>
      <c r="O38" s="17" t="str">
        <f t="shared" ref="O38:Q38" si="24">BIN2HEX(O33)</f>
        <v>45</v>
      </c>
      <c r="P38" s="17" t="str">
        <f t="shared" si="24"/>
        <v>C3</v>
      </c>
      <c r="Q38" s="17" t="str">
        <f t="shared" si="24"/>
        <v>2D</v>
      </c>
      <c r="R38" s="22" t="s">
        <v>336</v>
      </c>
      <c r="S38" s="4"/>
      <c r="U38" s="17"/>
      <c r="V38" s="17"/>
      <c r="W38" s="17"/>
      <c r="X38" s="19"/>
    </row>
    <row r="39" ht="15.75" customHeight="1">
      <c r="B39" s="38"/>
      <c r="U39" s="19"/>
      <c r="V39" s="17"/>
      <c r="W39" s="19"/>
      <c r="X39" s="19"/>
    </row>
    <row r="40" ht="15.75" customHeight="1">
      <c r="B40" s="3" t="s">
        <v>206</v>
      </c>
      <c r="K40" s="2" t="s">
        <v>55</v>
      </c>
    </row>
    <row r="41" ht="15.75" customHeight="1">
      <c r="B41" s="33" t="str">
        <f t="shared" ref="B41:E41" si="25">(O35)</f>
        <v>7C</v>
      </c>
      <c r="C41" s="33" t="str">
        <f t="shared" si="25"/>
        <v>B9</v>
      </c>
      <c r="D41" s="33" t="str">
        <f t="shared" si="25"/>
        <v>26</v>
      </c>
      <c r="E41" s="33" t="str">
        <f t="shared" si="25"/>
        <v>B9</v>
      </c>
    </row>
    <row r="42" ht="15.75" customHeight="1">
      <c r="B42" s="33" t="str">
        <f t="shared" ref="B42:C42" si="26">(O36)</f>
        <v>C8</v>
      </c>
      <c r="C42" s="33" t="str">
        <f t="shared" si="26"/>
        <v>C1</v>
      </c>
      <c r="D42" s="33" t="str">
        <f>Q36</f>
        <v>F5</v>
      </c>
      <c r="E42" s="33" t="str">
        <f>(R36)</f>
        <v>1D</v>
      </c>
      <c r="V42" s="29"/>
      <c r="X42" s="29"/>
    </row>
    <row r="43" ht="15.75" customHeight="1">
      <c r="B43" s="33" t="str">
        <f t="shared" ref="B43:E43" si="27">(O37)</f>
        <v>F2</v>
      </c>
      <c r="C43" s="33" t="str">
        <f t="shared" si="27"/>
        <v>A4</v>
      </c>
      <c r="D43" s="33" t="str">
        <f t="shared" si="27"/>
        <v>FE</v>
      </c>
      <c r="E43" s="33" t="str">
        <f t="shared" si="27"/>
        <v>85</v>
      </c>
      <c r="X43" s="29"/>
    </row>
    <row r="44" ht="15.75" customHeight="1">
      <c r="B44" s="33" t="str">
        <f t="shared" ref="B44:D44" si="28">(O38)</f>
        <v>45</v>
      </c>
      <c r="C44" s="33" t="str">
        <f t="shared" si="28"/>
        <v>C3</v>
      </c>
      <c r="D44" s="33" t="str">
        <f t="shared" si="28"/>
        <v>2D</v>
      </c>
      <c r="E44" s="8" t="s">
        <v>336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22" t="s">
        <v>75</v>
      </c>
      <c r="C48" s="17" t="s">
        <v>175</v>
      </c>
      <c r="D48" s="17">
        <v>23.0</v>
      </c>
      <c r="E48" s="17" t="s">
        <v>175</v>
      </c>
      <c r="U48" s="17"/>
      <c r="V48" s="19"/>
      <c r="W48" s="17"/>
      <c r="X48" s="19"/>
    </row>
    <row r="49" ht="15.75" customHeight="1">
      <c r="B49" s="17" t="s">
        <v>303</v>
      </c>
      <c r="C49" s="17" t="s">
        <v>339</v>
      </c>
      <c r="D49" s="17">
        <v>77.0</v>
      </c>
      <c r="E49" s="17" t="s">
        <v>302</v>
      </c>
      <c r="U49" s="17"/>
      <c r="V49" s="17"/>
      <c r="W49" s="17"/>
      <c r="X49" s="19"/>
    </row>
    <row r="50" ht="15.75" customHeight="1">
      <c r="B50" s="22" t="s">
        <v>340</v>
      </c>
      <c r="C50" s="17" t="s">
        <v>341</v>
      </c>
      <c r="D50" s="22" t="s">
        <v>342</v>
      </c>
      <c r="E50" s="17">
        <v>67.0</v>
      </c>
      <c r="U50" s="17"/>
      <c r="V50" s="17"/>
      <c r="W50" s="17"/>
      <c r="X50" s="19"/>
    </row>
    <row r="51" ht="15.75" customHeight="1">
      <c r="B51" s="17">
        <v>68.0</v>
      </c>
      <c r="C51" s="17">
        <v>33.0</v>
      </c>
      <c r="D51" s="17" t="s">
        <v>63</v>
      </c>
      <c r="E51" s="17">
        <v>36.0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 t="str">
        <f t="shared" ref="B55:E55" si="29">(B48)</f>
        <v>01</v>
      </c>
      <c r="C55" s="17" t="str">
        <f t="shared" si="29"/>
        <v>db</v>
      </c>
      <c r="D55" s="17">
        <f t="shared" si="29"/>
        <v>23</v>
      </c>
      <c r="E55" s="17" t="str">
        <f t="shared" si="29"/>
        <v>db</v>
      </c>
      <c r="F55" s="2" t="s">
        <v>67</v>
      </c>
    </row>
    <row r="56" ht="15.75" customHeight="1">
      <c r="B56" s="17" t="str">
        <f t="shared" ref="B56:D56" si="30">(C49)</f>
        <v>dd</v>
      </c>
      <c r="C56" s="17">
        <f t="shared" si="30"/>
        <v>77</v>
      </c>
      <c r="D56" s="17" t="str">
        <f t="shared" si="30"/>
        <v>de</v>
      </c>
      <c r="E56" s="17" t="str">
        <f>(B49)</f>
        <v>b1</v>
      </c>
      <c r="F56" s="2" t="s">
        <v>68</v>
      </c>
    </row>
    <row r="57" ht="15.75" customHeight="1">
      <c r="B57" s="17" t="str">
        <f t="shared" ref="B57:C57" si="31">(D50)</f>
        <v>0c</v>
      </c>
      <c r="C57" s="17">
        <f t="shared" si="31"/>
        <v>67</v>
      </c>
      <c r="D57" s="17" t="str">
        <f t="shared" ref="D57:E57" si="32">(B50)</f>
        <v>04</v>
      </c>
      <c r="E57" s="17" t="str">
        <f t="shared" si="32"/>
        <v>1d</v>
      </c>
      <c r="F57" s="2" t="s">
        <v>69</v>
      </c>
    </row>
    <row r="58" ht="15.75" customHeight="1">
      <c r="B58" s="17">
        <f>(E51)</f>
        <v>36</v>
      </c>
      <c r="C58" s="17">
        <f t="shared" ref="C58:E58" si="33">(B51)</f>
        <v>68</v>
      </c>
      <c r="D58" s="17">
        <f t="shared" si="33"/>
        <v>33</v>
      </c>
      <c r="E58" s="17" t="str">
        <f t="shared" si="33"/>
        <v>fa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 t="str">
        <f t="shared" ref="B62:E62" si="34">(B55)</f>
        <v>01</v>
      </c>
      <c r="C62" s="17" t="str">
        <f t="shared" si="34"/>
        <v>db</v>
      </c>
      <c r="D62" s="17">
        <f t="shared" si="34"/>
        <v>23</v>
      </c>
      <c r="E62" s="17" t="str">
        <f t="shared" si="34"/>
        <v>db</v>
      </c>
    </row>
    <row r="63" ht="15.75" customHeight="1">
      <c r="B63" s="17" t="str">
        <f t="shared" ref="B63:E63" si="35">(B56)</f>
        <v>dd</v>
      </c>
      <c r="C63" s="17">
        <f t="shared" si="35"/>
        <v>77</v>
      </c>
      <c r="D63" s="17" t="str">
        <f t="shared" si="35"/>
        <v>de</v>
      </c>
      <c r="E63" s="17" t="str">
        <f t="shared" si="35"/>
        <v>b1</v>
      </c>
    </row>
    <row r="64" ht="15.75" customHeight="1">
      <c r="B64" s="17" t="str">
        <f t="shared" ref="B64:E64" si="36">(B57)</f>
        <v>0c</v>
      </c>
      <c r="C64" s="17">
        <f t="shared" si="36"/>
        <v>67</v>
      </c>
      <c r="D64" s="17" t="str">
        <f t="shared" si="36"/>
        <v>04</v>
      </c>
      <c r="E64" s="17" t="str">
        <f t="shared" si="36"/>
        <v>1d</v>
      </c>
    </row>
    <row r="65" ht="15.75" customHeight="1">
      <c r="B65" s="17">
        <f t="shared" ref="B65:E65" si="37">(B58)</f>
        <v>36</v>
      </c>
      <c r="C65" s="17">
        <f t="shared" si="37"/>
        <v>68</v>
      </c>
      <c r="D65" s="17">
        <f t="shared" si="37"/>
        <v>33</v>
      </c>
      <c r="E65" s="17" t="str">
        <f t="shared" si="37"/>
        <v>fa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 t="str">
        <f t="shared" ref="G70:J70" si="38">B62</f>
        <v>01</v>
      </c>
      <c r="H70" s="17" t="str">
        <f t="shared" si="38"/>
        <v>db</v>
      </c>
      <c r="I70" s="17">
        <f t="shared" si="38"/>
        <v>23</v>
      </c>
      <c r="J70" s="17" t="str">
        <f t="shared" si="38"/>
        <v>db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 t="str">
        <f t="shared" ref="G71:J71" si="39">B63</f>
        <v>dd</v>
      </c>
      <c r="H71" s="17">
        <f t="shared" si="39"/>
        <v>77</v>
      </c>
      <c r="I71" s="17" t="str">
        <f t="shared" si="39"/>
        <v>de</v>
      </c>
      <c r="J71" s="17" t="str">
        <f t="shared" si="39"/>
        <v>b1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 t="str">
        <f t="shared" ref="G72:J72" si="40">B64</f>
        <v>0c</v>
      </c>
      <c r="H72" s="17">
        <f t="shared" si="40"/>
        <v>67</v>
      </c>
      <c r="I72" s="17" t="str">
        <f t="shared" si="40"/>
        <v>04</v>
      </c>
      <c r="J72" s="17" t="str">
        <f t="shared" si="40"/>
        <v>1d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>
        <f t="shared" ref="G73:J73" si="41">B65</f>
        <v>36</v>
      </c>
      <c r="H73" s="17">
        <f t="shared" si="41"/>
        <v>68</v>
      </c>
      <c r="I73" s="17">
        <f t="shared" si="41"/>
        <v>33</v>
      </c>
      <c r="J73" s="17" t="str">
        <f t="shared" si="41"/>
        <v>fa</v>
      </c>
    </row>
    <row r="74" ht="15.75" customHeight="1"/>
    <row r="75" ht="15.75" customHeight="1">
      <c r="M75" s="3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42">HEX2BIN(G70,8)</f>
        <v>00000001</v>
      </c>
      <c r="H76" s="17" t="str">
        <f t="shared" si="42"/>
        <v>11011011</v>
      </c>
      <c r="I76" s="17" t="str">
        <f t="shared" si="42"/>
        <v>00100011</v>
      </c>
      <c r="J76" s="17" t="str">
        <f t="shared" si="42"/>
        <v>11011011</v>
      </c>
      <c r="M76" s="11" t="s">
        <v>79</v>
      </c>
      <c r="N76" s="30">
        <v>1.1011E7</v>
      </c>
      <c r="O76" s="11" t="s">
        <v>343</v>
      </c>
      <c r="P76" s="30">
        <v>1.101101E7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43">HEX2BIN(G71,8)</f>
        <v>11011101</v>
      </c>
      <c r="H77" s="17" t="str">
        <f t="shared" si="43"/>
        <v>01110111</v>
      </c>
      <c r="I77" s="17" t="str">
        <f t="shared" si="43"/>
        <v>11011110</v>
      </c>
      <c r="J77" s="17" t="str">
        <f t="shared" si="43"/>
        <v>10110001</v>
      </c>
      <c r="L77" s="12" t="s">
        <v>34</v>
      </c>
      <c r="M77" s="43">
        <v>1.10111E7</v>
      </c>
      <c r="N77" s="11" t="s">
        <v>344</v>
      </c>
      <c r="O77" s="30">
        <v>1.1011101E7</v>
      </c>
      <c r="P77" s="30">
        <v>1.011E7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44">HEX2BIN(G72,8)</f>
        <v>00001100</v>
      </c>
      <c r="H78" s="17" t="str">
        <f t="shared" si="44"/>
        <v>01100111</v>
      </c>
      <c r="I78" s="17" t="str">
        <f t="shared" si="44"/>
        <v>00000100</v>
      </c>
      <c r="J78" s="17" t="str">
        <f t="shared" si="44"/>
        <v>00011101</v>
      </c>
      <c r="M78" s="11" t="s">
        <v>345</v>
      </c>
      <c r="N78" s="11" t="s">
        <v>217</v>
      </c>
      <c r="O78" s="11" t="s">
        <v>346</v>
      </c>
      <c r="P78" s="11" t="s">
        <v>347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45">HEX2BIN(G73,8)</f>
        <v>00110110</v>
      </c>
      <c r="H79" s="17" t="str">
        <f t="shared" si="45"/>
        <v>01101000</v>
      </c>
      <c r="I79" s="17" t="str">
        <f t="shared" si="45"/>
        <v>00110011</v>
      </c>
      <c r="J79" s="17" t="str">
        <f t="shared" si="45"/>
        <v>11111010</v>
      </c>
      <c r="M79" s="11" t="s">
        <v>127</v>
      </c>
      <c r="N79" s="18" t="s">
        <v>52</v>
      </c>
      <c r="O79" s="11" t="s">
        <v>348</v>
      </c>
      <c r="P79" s="30">
        <v>1.1111E7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46">BIN2HEX(M76)</f>
        <v>3</v>
      </c>
      <c r="C83" s="17" t="str">
        <f t="shared" si="46"/>
        <v>D8</v>
      </c>
      <c r="D83" s="17" t="str">
        <f t="shared" si="46"/>
        <v>22</v>
      </c>
      <c r="E83" s="17" t="str">
        <f t="shared" si="46"/>
        <v>DA</v>
      </c>
    </row>
    <row r="84" ht="15.75" customHeight="1">
      <c r="B84" s="17" t="str">
        <f t="shared" ref="B84:E84" si="47">BIN2HEX(M77)</f>
        <v>DC</v>
      </c>
      <c r="C84" s="17" t="str">
        <f t="shared" si="47"/>
        <v>75</v>
      </c>
      <c r="D84" s="17" t="str">
        <f t="shared" si="47"/>
        <v>DD</v>
      </c>
      <c r="E84" s="17" t="str">
        <f t="shared" si="47"/>
        <v>B0</v>
      </c>
    </row>
    <row r="85" ht="15.75" customHeight="1">
      <c r="B85" s="17" t="str">
        <f t="shared" ref="B85:E85" si="48">BIN2HEX(M78)</f>
        <v>D</v>
      </c>
      <c r="C85" s="17" t="str">
        <f t="shared" si="48"/>
        <v>66</v>
      </c>
      <c r="D85" s="17" t="str">
        <f t="shared" si="48"/>
        <v>6</v>
      </c>
      <c r="E85" s="17" t="str">
        <f t="shared" si="48"/>
        <v>1E</v>
      </c>
    </row>
    <row r="86" ht="15.75" customHeight="1">
      <c r="B86" s="17" t="str">
        <f t="shared" ref="B86:E86" si="49">BIN2HEX(M79)</f>
        <v>35</v>
      </c>
      <c r="C86" s="17" t="str">
        <f t="shared" si="49"/>
        <v>69</v>
      </c>
      <c r="D86" s="17" t="str">
        <f t="shared" si="49"/>
        <v>32</v>
      </c>
      <c r="E86" s="17" t="str">
        <f t="shared" si="49"/>
        <v>F8</v>
      </c>
    </row>
    <row r="87" ht="15.75" customHeight="1"/>
    <row r="88" ht="15.75" customHeight="1">
      <c r="B88" s="2" t="s">
        <v>91</v>
      </c>
    </row>
    <row r="89" ht="15.75" customHeight="1">
      <c r="B89" s="3" t="s">
        <v>349</v>
      </c>
      <c r="L89" s="40"/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8.71"/>
    <col customWidth="1" min="12" max="12" width="11.43"/>
    <col customWidth="1" min="13" max="13" width="13.29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92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94</v>
      </c>
      <c r="C8" s="5" t="s">
        <v>95</v>
      </c>
      <c r="D8" s="5" t="s">
        <v>96</v>
      </c>
      <c r="E8" s="5">
        <v>9.0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>
        <v>83.0</v>
      </c>
      <c r="C9" s="5" t="s">
        <v>22</v>
      </c>
      <c r="D9" s="5" t="s">
        <v>97</v>
      </c>
      <c r="E9" s="5">
        <v>29.0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>
        <v>51.0</v>
      </c>
      <c r="C10" s="5">
        <v>9.0</v>
      </c>
      <c r="D10" s="5" t="s">
        <v>51</v>
      </c>
      <c r="E10" s="5">
        <v>47.0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97</v>
      </c>
      <c r="C11" s="5">
        <v>9.0</v>
      </c>
      <c r="D11" s="5">
        <v>69.0</v>
      </c>
      <c r="E11" s="5" t="s">
        <v>9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 t="s">
        <v>94</v>
      </c>
      <c r="C15" s="5" t="s">
        <v>95</v>
      </c>
      <c r="D15" s="5" t="s">
        <v>96</v>
      </c>
      <c r="E15" s="5">
        <v>9.0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>
        <v>83.0</v>
      </c>
      <c r="C16" s="5" t="s">
        <v>22</v>
      </c>
      <c r="D16" s="5" t="s">
        <v>97</v>
      </c>
      <c r="E16" s="5">
        <v>29.0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>
        <v>51.0</v>
      </c>
      <c r="C17" s="5">
        <v>9.0</v>
      </c>
      <c r="D17" s="5" t="s">
        <v>51</v>
      </c>
      <c r="E17" s="5">
        <v>47.0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 t="s">
        <v>97</v>
      </c>
      <c r="C18" s="5">
        <v>9.0</v>
      </c>
      <c r="D18" s="5">
        <v>69.0</v>
      </c>
      <c r="E18" s="5" t="s">
        <v>9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1">HEX2BIN(B15,8)</f>
        <v>01011100</v>
      </c>
      <c r="C23" s="6" t="str">
        <f t="shared" si="1"/>
        <v>11110101</v>
      </c>
      <c r="D23" s="6" t="str">
        <f t="shared" si="1"/>
        <v>11111011</v>
      </c>
      <c r="E23" s="6" t="str">
        <f t="shared" si="1"/>
        <v>00001001</v>
      </c>
      <c r="F23" s="4"/>
      <c r="G23" s="6" t="str">
        <f t="shared" ref="G23:J23" si="2">HEX2BIN(G15,8)</f>
        <v>01010011</v>
      </c>
      <c r="H23" s="6" t="str">
        <f t="shared" si="2"/>
        <v>01100001</v>
      </c>
      <c r="I23" s="6" t="str">
        <f t="shared" si="2"/>
        <v>01101100</v>
      </c>
      <c r="J23" s="6" t="str">
        <f t="shared" si="2"/>
        <v>00000000</v>
      </c>
    </row>
    <row r="24" ht="15.75" customHeight="1">
      <c r="B24" s="6" t="str">
        <f t="shared" ref="B24:E24" si="3">HEX2BIN(B16,8)</f>
        <v>10000011</v>
      </c>
      <c r="C24" s="6" t="str">
        <f t="shared" si="3"/>
        <v>01101010</v>
      </c>
      <c r="D24" s="6" t="str">
        <f t="shared" si="3"/>
        <v>00001011</v>
      </c>
      <c r="E24" s="6" t="str">
        <f t="shared" si="3"/>
        <v>00101001</v>
      </c>
      <c r="F24" s="4"/>
      <c r="G24" s="6" t="str">
        <f t="shared" ref="G24:J24" si="4">HEX2BIN(G16,8)</f>
        <v>01100001</v>
      </c>
      <c r="H24" s="6" t="str">
        <f t="shared" si="4"/>
        <v>01110010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01010001</v>
      </c>
      <c r="C25" s="6" t="str">
        <f t="shared" si="5"/>
        <v>00001001</v>
      </c>
      <c r="D25" s="6" t="str">
        <f t="shared" si="5"/>
        <v>00101101</v>
      </c>
      <c r="E25" s="6" t="str">
        <f t="shared" si="5"/>
        <v>01000111</v>
      </c>
      <c r="F25" s="4"/>
      <c r="G25" s="6" t="str">
        <f t="shared" ref="G25:J25" si="6">HEX2BIN(G17,8)</f>
        <v>01111001</v>
      </c>
      <c r="H25" s="6" t="str">
        <f t="shared" si="6"/>
        <v>01101001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00001011</v>
      </c>
      <c r="C26" s="6" t="str">
        <f t="shared" si="7"/>
        <v>00001001</v>
      </c>
      <c r="D26" s="6" t="str">
        <f t="shared" si="7"/>
        <v>01101001</v>
      </c>
      <c r="E26" s="6" t="str">
        <f t="shared" si="7"/>
        <v>00001010</v>
      </c>
      <c r="F26" s="4"/>
      <c r="G26" s="6" t="str">
        <f t="shared" ref="G26:J26" si="8">HEX2BIN(G18,8)</f>
        <v>01100001</v>
      </c>
      <c r="H26" s="6" t="str">
        <f t="shared" si="8"/>
        <v>01100101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26" t="s">
        <v>81</v>
      </c>
      <c r="C30" s="9" t="s">
        <v>28</v>
      </c>
      <c r="D30" s="26" t="s">
        <v>29</v>
      </c>
      <c r="E30" s="10" t="s">
        <v>30</v>
      </c>
      <c r="F30" s="11" t="s">
        <v>98</v>
      </c>
      <c r="G30" s="9"/>
      <c r="H30" s="26" t="s">
        <v>83</v>
      </c>
      <c r="I30" s="9" t="s">
        <v>28</v>
      </c>
      <c r="J30" s="8" t="s">
        <v>33</v>
      </c>
      <c r="K30" s="12" t="s">
        <v>34</v>
      </c>
      <c r="L30" s="13" t="s">
        <v>99</v>
      </c>
      <c r="N30" s="2" t="s">
        <v>36</v>
      </c>
      <c r="O30" s="14" t="s">
        <v>98</v>
      </c>
      <c r="P30" s="14" t="s">
        <v>100</v>
      </c>
      <c r="Q30" s="13" t="s">
        <v>99</v>
      </c>
      <c r="R30" s="14" t="s">
        <v>84</v>
      </c>
    </row>
    <row r="31" ht="15.75" customHeight="1">
      <c r="B31" s="26" t="s">
        <v>85</v>
      </c>
      <c r="C31" s="9" t="s">
        <v>28</v>
      </c>
      <c r="D31" s="26" t="s">
        <v>40</v>
      </c>
      <c r="E31" s="10" t="s">
        <v>34</v>
      </c>
      <c r="F31" s="11" t="s">
        <v>101</v>
      </c>
      <c r="G31" s="9"/>
      <c r="H31" s="26" t="s">
        <v>37</v>
      </c>
      <c r="I31" s="9" t="s">
        <v>28</v>
      </c>
      <c r="J31" s="8" t="s">
        <v>38</v>
      </c>
      <c r="K31" s="12" t="s">
        <v>34</v>
      </c>
      <c r="L31" s="13" t="s">
        <v>37</v>
      </c>
      <c r="O31" s="14" t="s">
        <v>101</v>
      </c>
      <c r="P31" s="14" t="s">
        <v>102</v>
      </c>
      <c r="Q31" s="13" t="s">
        <v>37</v>
      </c>
      <c r="R31" s="14" t="s">
        <v>86</v>
      </c>
    </row>
    <row r="32" ht="15.75" customHeight="1">
      <c r="B32" s="26" t="s">
        <v>87</v>
      </c>
      <c r="C32" s="9" t="s">
        <v>28</v>
      </c>
      <c r="D32" s="26" t="s">
        <v>44</v>
      </c>
      <c r="E32" s="10" t="s">
        <v>34</v>
      </c>
      <c r="F32" s="15" t="s">
        <v>103</v>
      </c>
      <c r="G32" s="9"/>
      <c r="H32" s="26" t="s">
        <v>35</v>
      </c>
      <c r="I32" s="9" t="s">
        <v>28</v>
      </c>
      <c r="J32" s="8" t="s">
        <v>38</v>
      </c>
      <c r="K32" s="12" t="s">
        <v>34</v>
      </c>
      <c r="L32" s="13" t="s">
        <v>35</v>
      </c>
      <c r="O32" s="16" t="s">
        <v>103</v>
      </c>
      <c r="P32" s="14" t="s">
        <v>104</v>
      </c>
      <c r="Q32" s="13" t="s">
        <v>35</v>
      </c>
      <c r="R32" s="14" t="s">
        <v>88</v>
      </c>
    </row>
    <row r="33" ht="15.75" customHeight="1">
      <c r="B33" s="26" t="s">
        <v>37</v>
      </c>
      <c r="C33" s="9" t="s">
        <v>28</v>
      </c>
      <c r="D33" s="26" t="s">
        <v>40</v>
      </c>
      <c r="E33" s="10" t="s">
        <v>34</v>
      </c>
      <c r="F33" s="11" t="s">
        <v>47</v>
      </c>
      <c r="G33" s="9"/>
      <c r="H33" s="26" t="s">
        <v>52</v>
      </c>
      <c r="I33" s="9" t="s">
        <v>28</v>
      </c>
      <c r="J33" s="8" t="s">
        <v>38</v>
      </c>
      <c r="K33" s="12" t="s">
        <v>34</v>
      </c>
      <c r="L33" s="13" t="s">
        <v>52</v>
      </c>
      <c r="O33" s="14" t="s">
        <v>47</v>
      </c>
      <c r="P33" s="14" t="s">
        <v>33</v>
      </c>
      <c r="Q33" s="13" t="s">
        <v>52</v>
      </c>
      <c r="R33" s="14" t="s">
        <v>89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</row>
    <row r="35" ht="15.75" customHeight="1">
      <c r="B35" s="26" t="s">
        <v>82</v>
      </c>
      <c r="C35" s="9" t="s">
        <v>28</v>
      </c>
      <c r="D35" s="26" t="s">
        <v>40</v>
      </c>
      <c r="E35" s="10" t="s">
        <v>34</v>
      </c>
      <c r="F35" s="11" t="s">
        <v>100</v>
      </c>
      <c r="G35" s="9"/>
      <c r="H35" s="27" t="s">
        <v>84</v>
      </c>
      <c r="I35" s="9" t="s">
        <v>28</v>
      </c>
      <c r="J35" s="9" t="s">
        <v>38</v>
      </c>
      <c r="K35" s="12" t="s">
        <v>34</v>
      </c>
      <c r="L35" s="14" t="s">
        <v>84</v>
      </c>
      <c r="N35" s="2" t="s">
        <v>48</v>
      </c>
      <c r="O35" s="17" t="str">
        <f t="shared" ref="O35:R35" si="9">BIN2HEX(O30)</f>
        <v>F</v>
      </c>
      <c r="P35" s="17" t="str">
        <f t="shared" si="9"/>
        <v>94</v>
      </c>
      <c r="Q35" s="17" t="str">
        <f t="shared" si="9"/>
        <v>97</v>
      </c>
      <c r="R35" s="17" t="str">
        <f t="shared" si="9"/>
        <v>9</v>
      </c>
      <c r="S35" s="4"/>
    </row>
    <row r="36" ht="15.75" customHeight="1">
      <c r="B36" s="26" t="s">
        <v>47</v>
      </c>
      <c r="C36" s="9" t="s">
        <v>28</v>
      </c>
      <c r="D36" s="28" t="s">
        <v>50</v>
      </c>
      <c r="E36" s="10" t="s">
        <v>34</v>
      </c>
      <c r="F36" s="11" t="s">
        <v>102</v>
      </c>
      <c r="G36" s="9"/>
      <c r="H36" s="27" t="s">
        <v>86</v>
      </c>
      <c r="I36" s="9" t="s">
        <v>28</v>
      </c>
      <c r="J36" s="9" t="s">
        <v>38</v>
      </c>
      <c r="K36" s="12" t="s">
        <v>34</v>
      </c>
      <c r="L36" s="14" t="s">
        <v>86</v>
      </c>
      <c r="O36" s="17" t="str">
        <f t="shared" ref="O36:R36" si="10">BIN2HEX(O31)</f>
        <v>E2</v>
      </c>
      <c r="P36" s="17" t="str">
        <f t="shared" si="10"/>
        <v>18</v>
      </c>
      <c r="Q36" s="17" t="str">
        <f t="shared" si="10"/>
        <v>B</v>
      </c>
      <c r="R36" s="17" t="str">
        <f t="shared" si="10"/>
        <v>29</v>
      </c>
      <c r="S36" s="4"/>
      <c r="U36" s="17"/>
      <c r="V36" s="19"/>
      <c r="W36" s="17"/>
      <c r="X36" s="19"/>
    </row>
    <row r="37" ht="15.75" customHeight="1">
      <c r="B37" s="26" t="s">
        <v>84</v>
      </c>
      <c r="C37" s="9" t="s">
        <v>28</v>
      </c>
      <c r="D37" s="28" t="s">
        <v>52</v>
      </c>
      <c r="E37" s="10" t="s">
        <v>34</v>
      </c>
      <c r="F37" s="11" t="s">
        <v>104</v>
      </c>
      <c r="G37" s="9"/>
      <c r="H37" s="27" t="s">
        <v>88</v>
      </c>
      <c r="I37" s="9" t="s">
        <v>28</v>
      </c>
      <c r="J37" s="9" t="s">
        <v>38</v>
      </c>
      <c r="K37" s="12" t="s">
        <v>34</v>
      </c>
      <c r="L37" s="14" t="s">
        <v>88</v>
      </c>
      <c r="O37" s="17" t="str">
        <f t="shared" ref="O37:R37" si="11">BIN2HEX(O32)</f>
        <v>28</v>
      </c>
      <c r="P37" s="17" t="str">
        <f t="shared" si="11"/>
        <v>60</v>
      </c>
      <c r="Q37" s="17" t="str">
        <f t="shared" si="11"/>
        <v>2D</v>
      </c>
      <c r="R37" s="17" t="str">
        <f t="shared" si="11"/>
        <v>47</v>
      </c>
      <c r="S37" s="4"/>
      <c r="U37" s="17"/>
      <c r="V37" s="17"/>
      <c r="W37" s="17"/>
      <c r="X37" s="19"/>
    </row>
    <row r="38" ht="15.75" customHeight="1">
      <c r="B38" s="28" t="s">
        <v>84</v>
      </c>
      <c r="C38" s="9" t="s">
        <v>28</v>
      </c>
      <c r="D38" s="28" t="s">
        <v>39</v>
      </c>
      <c r="E38" s="10" t="s">
        <v>34</v>
      </c>
      <c r="F38" s="11" t="s">
        <v>33</v>
      </c>
      <c r="G38" s="9"/>
      <c r="H38" s="27" t="s">
        <v>89</v>
      </c>
      <c r="I38" s="9" t="s">
        <v>28</v>
      </c>
      <c r="J38" s="9" t="s">
        <v>38</v>
      </c>
      <c r="K38" s="12" t="s">
        <v>34</v>
      </c>
      <c r="L38" s="14" t="s">
        <v>89</v>
      </c>
      <c r="O38" s="17" t="str">
        <f t="shared" ref="O38:R38" si="12">BIN2HEX(O33)</f>
        <v>6A</v>
      </c>
      <c r="P38" s="17" t="str">
        <f t="shared" si="12"/>
        <v>6C</v>
      </c>
      <c r="Q38" s="17" t="str">
        <f t="shared" si="12"/>
        <v>69</v>
      </c>
      <c r="R38" s="17" t="str">
        <f t="shared" si="12"/>
        <v>A</v>
      </c>
      <c r="S38" s="4"/>
      <c r="U38" s="17"/>
      <c r="V38" s="17"/>
      <c r="W38" s="17"/>
      <c r="X38" s="19"/>
    </row>
    <row r="39" ht="15.75" customHeight="1">
      <c r="U39" s="19"/>
      <c r="V39" s="17"/>
      <c r="W39" s="19"/>
      <c r="X39" s="19"/>
    </row>
    <row r="40" ht="15.75" customHeight="1">
      <c r="B40" s="3" t="s">
        <v>105</v>
      </c>
      <c r="K40" s="2" t="s">
        <v>55</v>
      </c>
    </row>
    <row r="41" ht="15.75" customHeight="1">
      <c r="B41" s="19">
        <v>46.0</v>
      </c>
      <c r="C41" s="17" t="s">
        <v>106</v>
      </c>
      <c r="D41" s="17" t="s">
        <v>107</v>
      </c>
      <c r="E41" s="19">
        <v>39.0</v>
      </c>
    </row>
    <row r="42" ht="15.75" customHeight="1">
      <c r="B42" s="17" t="s">
        <v>108</v>
      </c>
      <c r="C42" s="17" t="s">
        <v>109</v>
      </c>
      <c r="D42" s="19">
        <v>42.0</v>
      </c>
      <c r="E42" s="17" t="s">
        <v>110</v>
      </c>
      <c r="V42" s="29"/>
      <c r="X42" s="29"/>
    </row>
    <row r="43" ht="15.75" customHeight="1">
      <c r="B43" s="17" t="s">
        <v>111</v>
      </c>
      <c r="C43" s="17" t="s">
        <v>112</v>
      </c>
      <c r="D43" s="17" t="s">
        <v>51</v>
      </c>
      <c r="E43" s="17" t="s">
        <v>113</v>
      </c>
      <c r="X43" s="29"/>
    </row>
    <row r="44" ht="15.75" customHeight="1">
      <c r="B44" s="17" t="s">
        <v>22</v>
      </c>
      <c r="C44" s="17" t="s">
        <v>23</v>
      </c>
      <c r="D44" s="17" t="s">
        <v>114</v>
      </c>
      <c r="E44" s="19">
        <v>41.0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>
        <v>98.0</v>
      </c>
      <c r="C48" s="17" t="s">
        <v>115</v>
      </c>
      <c r="D48" s="17">
        <v>85.0</v>
      </c>
      <c r="E48" s="17" t="s">
        <v>116</v>
      </c>
      <c r="U48" s="17"/>
      <c r="V48" s="19"/>
      <c r="W48" s="17"/>
      <c r="X48" s="19"/>
    </row>
    <row r="49" ht="15.75" customHeight="1">
      <c r="B49" s="17" t="s">
        <v>117</v>
      </c>
      <c r="C49" s="17">
        <v>34.0</v>
      </c>
      <c r="D49" s="17" t="s">
        <v>62</v>
      </c>
      <c r="E49" s="17" t="s">
        <v>118</v>
      </c>
      <c r="U49" s="17"/>
      <c r="V49" s="17"/>
      <c r="W49" s="17"/>
      <c r="X49" s="19"/>
    </row>
    <row r="50" ht="15.75" customHeight="1">
      <c r="B50" s="17" t="s">
        <v>119</v>
      </c>
      <c r="C50" s="17">
        <v>90.0</v>
      </c>
      <c r="D50" s="17" t="s">
        <v>63</v>
      </c>
      <c r="E50" s="17">
        <v>16.0</v>
      </c>
      <c r="U50" s="17"/>
      <c r="V50" s="17"/>
      <c r="W50" s="17"/>
      <c r="X50" s="19"/>
    </row>
    <row r="51" ht="15.75" customHeight="1">
      <c r="B51" s="17">
        <v>58.0</v>
      </c>
      <c r="C51" s="17" t="s">
        <v>120</v>
      </c>
      <c r="D51" s="17" t="s">
        <v>121</v>
      </c>
      <c r="E51" s="17" t="s">
        <v>122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>
        <v>98.0</v>
      </c>
      <c r="C55" s="17" t="s">
        <v>115</v>
      </c>
      <c r="D55" s="17">
        <v>85.0</v>
      </c>
      <c r="E55" s="17" t="s">
        <v>116</v>
      </c>
      <c r="F55" s="2" t="s">
        <v>67</v>
      </c>
    </row>
    <row r="56" ht="15.75" customHeight="1">
      <c r="B56" s="17">
        <v>34.0</v>
      </c>
      <c r="C56" s="17" t="s">
        <v>62</v>
      </c>
      <c r="D56" s="17" t="s">
        <v>118</v>
      </c>
      <c r="E56" s="17" t="s">
        <v>117</v>
      </c>
      <c r="F56" s="2" t="s">
        <v>68</v>
      </c>
    </row>
    <row r="57" ht="15.75" customHeight="1">
      <c r="B57" s="17" t="s">
        <v>63</v>
      </c>
      <c r="C57" s="17">
        <v>16.0</v>
      </c>
      <c r="D57" s="17" t="s">
        <v>119</v>
      </c>
      <c r="E57" s="17">
        <v>90.0</v>
      </c>
      <c r="F57" s="2" t="s">
        <v>69</v>
      </c>
    </row>
    <row r="58" ht="15.75" customHeight="1">
      <c r="B58" s="17" t="s">
        <v>122</v>
      </c>
      <c r="C58" s="17">
        <v>58.0</v>
      </c>
      <c r="D58" s="17" t="s">
        <v>120</v>
      </c>
      <c r="E58" s="17" t="s">
        <v>121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>
        <v>98.0</v>
      </c>
      <c r="C62" s="17" t="s">
        <v>115</v>
      </c>
      <c r="D62" s="17">
        <v>85.0</v>
      </c>
      <c r="E62" s="17" t="s">
        <v>116</v>
      </c>
    </row>
    <row r="63" ht="15.75" customHeight="1">
      <c r="B63" s="17">
        <v>34.0</v>
      </c>
      <c r="C63" s="17" t="s">
        <v>62</v>
      </c>
      <c r="D63" s="17" t="s">
        <v>118</v>
      </c>
      <c r="E63" s="17" t="s">
        <v>117</v>
      </c>
    </row>
    <row r="64" ht="15.75" customHeight="1">
      <c r="B64" s="17" t="s">
        <v>63</v>
      </c>
      <c r="C64" s="17">
        <v>16.0</v>
      </c>
      <c r="D64" s="17" t="s">
        <v>119</v>
      </c>
      <c r="E64" s="17">
        <v>90.0</v>
      </c>
    </row>
    <row r="65" ht="15.75" customHeight="1">
      <c r="B65" s="17" t="s">
        <v>122</v>
      </c>
      <c r="C65" s="17">
        <v>58.0</v>
      </c>
      <c r="D65" s="17" t="s">
        <v>120</v>
      </c>
      <c r="E65" s="17" t="s">
        <v>121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>
        <v>98.0</v>
      </c>
      <c r="H70" s="17" t="s">
        <v>115</v>
      </c>
      <c r="I70" s="17">
        <v>85.0</v>
      </c>
      <c r="J70" s="17" t="s">
        <v>116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>
        <v>34.0</v>
      </c>
      <c r="H71" s="17" t="s">
        <v>62</v>
      </c>
      <c r="I71" s="17" t="s">
        <v>118</v>
      </c>
      <c r="J71" s="17" t="s">
        <v>117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 t="s">
        <v>63</v>
      </c>
      <c r="H72" s="17">
        <v>16.0</v>
      </c>
      <c r="I72" s="17" t="s">
        <v>119</v>
      </c>
      <c r="J72" s="17">
        <v>90.0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">
        <v>122</v>
      </c>
      <c r="H73" s="17">
        <v>58.0</v>
      </c>
      <c r="I73" s="17" t="s">
        <v>120</v>
      </c>
      <c r="J73" s="17" t="s">
        <v>121</v>
      </c>
    </row>
    <row r="74" ht="15.75" customHeight="1"/>
    <row r="75" ht="15.75" customHeight="1">
      <c r="M75" s="2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13">HEX2BIN(G70,8)</f>
        <v>10011000</v>
      </c>
      <c r="H76" s="17" t="str">
        <f t="shared" si="13"/>
        <v>11100111</v>
      </c>
      <c r="I76" s="17" t="str">
        <f t="shared" si="13"/>
        <v>10000101</v>
      </c>
      <c r="J76" s="17" t="str">
        <f t="shared" si="13"/>
        <v>01011011</v>
      </c>
      <c r="M76" s="11" t="s">
        <v>123</v>
      </c>
      <c r="N76" s="11" t="s">
        <v>124</v>
      </c>
      <c r="O76" s="11" t="s">
        <v>125</v>
      </c>
      <c r="P76" s="11" t="s">
        <v>126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14">HEX2BIN(G71,8)</f>
        <v>00110100</v>
      </c>
      <c r="H77" s="17" t="str">
        <f t="shared" si="14"/>
        <v>11110110</v>
      </c>
      <c r="I77" s="17" t="str">
        <f t="shared" si="14"/>
        <v>01001100</v>
      </c>
      <c r="J77" s="17" t="str">
        <f t="shared" si="14"/>
        <v>00111011</v>
      </c>
      <c r="L77" s="12" t="s">
        <v>34</v>
      </c>
      <c r="M77" s="25" t="s">
        <v>127</v>
      </c>
      <c r="N77" s="11" t="s">
        <v>128</v>
      </c>
      <c r="O77" s="11" t="s">
        <v>129</v>
      </c>
      <c r="P77" s="11" t="s">
        <v>130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15">HEX2BIN(G72,8)</f>
        <v>11111010</v>
      </c>
      <c r="H78" s="17" t="str">
        <f t="shared" si="15"/>
        <v>00010110</v>
      </c>
      <c r="I78" s="17" t="str">
        <f t="shared" si="15"/>
        <v>11101110</v>
      </c>
      <c r="J78" s="17" t="str">
        <f t="shared" si="15"/>
        <v>10010000</v>
      </c>
      <c r="M78" s="11" t="s">
        <v>83</v>
      </c>
      <c r="N78" s="11" t="s">
        <v>131</v>
      </c>
      <c r="O78" s="11" t="s">
        <v>132</v>
      </c>
      <c r="P78" s="11" t="s">
        <v>133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16">HEX2BIN(G73,8)</f>
        <v>11111000</v>
      </c>
      <c r="H79" s="17" t="str">
        <f t="shared" si="16"/>
        <v>01011000</v>
      </c>
      <c r="I79" s="17" t="str">
        <f t="shared" si="16"/>
        <v>10111000</v>
      </c>
      <c r="J79" s="17" t="str">
        <f t="shared" si="16"/>
        <v>11100100</v>
      </c>
      <c r="M79" s="11" t="s">
        <v>83</v>
      </c>
      <c r="N79" s="18" t="s">
        <v>134</v>
      </c>
      <c r="O79" s="11" t="s">
        <v>135</v>
      </c>
      <c r="P79" s="11" t="s">
        <v>136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17">BIN2HEX(M76)</f>
        <v>9A</v>
      </c>
      <c r="C83" s="17" t="str">
        <f t="shared" si="17"/>
        <v>E4</v>
      </c>
      <c r="D83" s="17" t="str">
        <f t="shared" si="17"/>
        <v>84</v>
      </c>
      <c r="E83" s="17" t="str">
        <f t="shared" si="17"/>
        <v>5A</v>
      </c>
    </row>
    <row r="84" ht="15.75" customHeight="1">
      <c r="B84" s="17" t="str">
        <f t="shared" ref="B84:E84" si="18">BIN2HEX(M77)</f>
        <v>35</v>
      </c>
      <c r="C84" s="17" t="str">
        <f t="shared" si="18"/>
        <v>F4</v>
      </c>
      <c r="D84" s="17" t="str">
        <f t="shared" si="18"/>
        <v>4F</v>
      </c>
      <c r="E84" s="17" t="str">
        <f t="shared" si="18"/>
        <v>3A</v>
      </c>
    </row>
    <row r="85" ht="15.75" customHeight="1">
      <c r="B85" s="17" t="str">
        <f t="shared" ref="B85:E85" si="19">BIN2HEX(M78)</f>
        <v>FB</v>
      </c>
      <c r="C85" s="17" t="str">
        <f t="shared" si="19"/>
        <v>17</v>
      </c>
      <c r="D85" s="17" t="str">
        <f t="shared" si="19"/>
        <v>EC</v>
      </c>
      <c r="E85" s="17" t="str">
        <f t="shared" si="19"/>
        <v>93</v>
      </c>
    </row>
    <row r="86" ht="15.75" customHeight="1">
      <c r="B86" s="17" t="str">
        <f t="shared" ref="B86:E86" si="20">BIN2HEX(M79)</f>
        <v>FB</v>
      </c>
      <c r="C86" s="17" t="str">
        <f t="shared" si="20"/>
        <v>59</v>
      </c>
      <c r="D86" s="17" t="str">
        <f t="shared" si="20"/>
        <v>B9</v>
      </c>
      <c r="E86" s="17" t="str">
        <f t="shared" si="20"/>
        <v>E6</v>
      </c>
    </row>
    <row r="87" ht="15.75" customHeight="1"/>
    <row r="88" ht="15.75" customHeight="1">
      <c r="B88" s="2" t="s">
        <v>91</v>
      </c>
    </row>
    <row r="89" ht="15.75" customHeight="1">
      <c r="B89" s="3" t="s">
        <v>137</v>
      </c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8.71"/>
    <col customWidth="1" min="12" max="12" width="11.43"/>
    <col customWidth="1" min="13" max="13" width="13.29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137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138</v>
      </c>
      <c r="C8" s="5" t="s">
        <v>139</v>
      </c>
      <c r="D8" s="5" t="s">
        <v>140</v>
      </c>
      <c r="E8" s="5" t="s">
        <v>141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 t="s">
        <v>142</v>
      </c>
      <c r="C9" s="5" t="s">
        <v>143</v>
      </c>
      <c r="D9" s="5" t="s">
        <v>144</v>
      </c>
      <c r="E9" s="5" t="s">
        <v>145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 t="s">
        <v>96</v>
      </c>
      <c r="C10" s="5" t="s">
        <v>146</v>
      </c>
      <c r="D10" s="5" t="s">
        <v>147</v>
      </c>
      <c r="E10" s="5" t="s">
        <v>148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96</v>
      </c>
      <c r="C11" s="5" t="s">
        <v>149</v>
      </c>
      <c r="D11" s="5" t="s">
        <v>150</v>
      </c>
      <c r="E11" s="5" t="s">
        <v>151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 t="s">
        <v>138</v>
      </c>
      <c r="C15" s="5" t="s">
        <v>139</v>
      </c>
      <c r="D15" s="5" t="s">
        <v>140</v>
      </c>
      <c r="E15" s="5" t="s">
        <v>141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 t="s">
        <v>142</v>
      </c>
      <c r="C16" s="5" t="s">
        <v>143</v>
      </c>
      <c r="D16" s="5" t="s">
        <v>144</v>
      </c>
      <c r="E16" s="5" t="s">
        <v>145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 t="s">
        <v>96</v>
      </c>
      <c r="C17" s="5" t="s">
        <v>146</v>
      </c>
      <c r="D17" s="5" t="s">
        <v>147</v>
      </c>
      <c r="E17" s="5" t="s">
        <v>148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 t="s">
        <v>96</v>
      </c>
      <c r="C18" s="5" t="s">
        <v>149</v>
      </c>
      <c r="D18" s="5" t="s">
        <v>150</v>
      </c>
      <c r="E18" s="5" t="s">
        <v>151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1">HEX2BIN(B15,8)</f>
        <v>10011010</v>
      </c>
      <c r="C23" s="6" t="str">
        <f t="shared" si="1"/>
        <v>11100100</v>
      </c>
      <c r="D23" s="6" t="str">
        <f t="shared" si="1"/>
        <v>10000100</v>
      </c>
      <c r="E23" s="6" t="str">
        <f t="shared" si="1"/>
        <v>01011010</v>
      </c>
      <c r="F23" s="4"/>
      <c r="G23" s="6" t="str">
        <f t="shared" ref="G23:J23" si="2">HEX2BIN(G15,8)</f>
        <v>01010011</v>
      </c>
      <c r="H23" s="6" t="str">
        <f t="shared" si="2"/>
        <v>01100001</v>
      </c>
      <c r="I23" s="6" t="str">
        <f t="shared" si="2"/>
        <v>01101100</v>
      </c>
      <c r="J23" s="6" t="str">
        <f t="shared" si="2"/>
        <v>00000000</v>
      </c>
    </row>
    <row r="24" ht="15.75" customHeight="1">
      <c r="B24" s="6" t="str">
        <f t="shared" ref="B24:E24" si="3">HEX2BIN(B16,8)</f>
        <v>00110101</v>
      </c>
      <c r="C24" s="6" t="str">
        <f t="shared" si="3"/>
        <v>11110100</v>
      </c>
      <c r="D24" s="6" t="str">
        <f t="shared" si="3"/>
        <v>01001111</v>
      </c>
      <c r="E24" s="6" t="str">
        <f t="shared" si="3"/>
        <v>00111010</v>
      </c>
      <c r="F24" s="4"/>
      <c r="G24" s="6" t="str">
        <f t="shared" ref="G24:J24" si="4">HEX2BIN(G16,8)</f>
        <v>01100001</v>
      </c>
      <c r="H24" s="6" t="str">
        <f t="shared" si="4"/>
        <v>01110010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11111011</v>
      </c>
      <c r="C25" s="6" t="str">
        <f t="shared" si="5"/>
        <v>00010111</v>
      </c>
      <c r="D25" s="6" t="str">
        <f t="shared" si="5"/>
        <v>11101100</v>
      </c>
      <c r="E25" s="6" t="str">
        <f t="shared" si="5"/>
        <v>10010011</v>
      </c>
      <c r="F25" s="4"/>
      <c r="G25" s="6" t="str">
        <f t="shared" ref="G25:J25" si="6">HEX2BIN(G17,8)</f>
        <v>01111001</v>
      </c>
      <c r="H25" s="6" t="str">
        <f t="shared" si="6"/>
        <v>01101001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11111011</v>
      </c>
      <c r="C26" s="6" t="str">
        <f t="shared" si="7"/>
        <v>01011001</v>
      </c>
      <c r="D26" s="6" t="str">
        <f t="shared" si="7"/>
        <v>10111001</v>
      </c>
      <c r="E26" s="6" t="str">
        <f t="shared" si="7"/>
        <v>11100110</v>
      </c>
      <c r="F26" s="4"/>
      <c r="G26" s="6" t="str">
        <f t="shared" ref="G26:J26" si="8">HEX2BIN(G18,8)</f>
        <v>01100001</v>
      </c>
      <c r="H26" s="6" t="str">
        <f t="shared" si="8"/>
        <v>01100101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26" t="s">
        <v>123</v>
      </c>
      <c r="C30" s="9" t="s">
        <v>28</v>
      </c>
      <c r="D30" s="26" t="s">
        <v>29</v>
      </c>
      <c r="E30" s="10" t="s">
        <v>30</v>
      </c>
      <c r="F30" s="11" t="s">
        <v>152</v>
      </c>
      <c r="G30" s="9"/>
      <c r="H30" s="26" t="s">
        <v>125</v>
      </c>
      <c r="I30" s="9" t="s">
        <v>28</v>
      </c>
      <c r="J30" s="8" t="s">
        <v>33</v>
      </c>
      <c r="K30" s="12" t="s">
        <v>34</v>
      </c>
      <c r="L30" s="13" t="s">
        <v>153</v>
      </c>
      <c r="N30" s="2" t="s">
        <v>36</v>
      </c>
      <c r="O30" s="14" t="s">
        <v>152</v>
      </c>
      <c r="P30" s="14" t="s">
        <v>154</v>
      </c>
      <c r="Q30" s="13" t="s">
        <v>153</v>
      </c>
      <c r="R30" s="14" t="s">
        <v>126</v>
      </c>
    </row>
    <row r="31" ht="15.75" customHeight="1">
      <c r="B31" s="26" t="s">
        <v>127</v>
      </c>
      <c r="C31" s="9" t="s">
        <v>28</v>
      </c>
      <c r="D31" s="26" t="s">
        <v>40</v>
      </c>
      <c r="E31" s="10" t="s">
        <v>34</v>
      </c>
      <c r="F31" s="11" t="s">
        <v>155</v>
      </c>
      <c r="G31" s="9"/>
      <c r="H31" s="26" t="s">
        <v>129</v>
      </c>
      <c r="I31" s="9" t="s">
        <v>28</v>
      </c>
      <c r="J31" s="8" t="s">
        <v>38</v>
      </c>
      <c r="K31" s="12" t="s">
        <v>34</v>
      </c>
      <c r="L31" s="13" t="s">
        <v>129</v>
      </c>
      <c r="O31" s="14" t="s">
        <v>155</v>
      </c>
      <c r="P31" s="14" t="s">
        <v>156</v>
      </c>
      <c r="Q31" s="13" t="s">
        <v>129</v>
      </c>
      <c r="R31" s="14" t="s">
        <v>130</v>
      </c>
    </row>
    <row r="32" ht="15.75" customHeight="1">
      <c r="B32" s="26" t="s">
        <v>83</v>
      </c>
      <c r="C32" s="9" t="s">
        <v>28</v>
      </c>
      <c r="D32" s="26" t="s">
        <v>44</v>
      </c>
      <c r="E32" s="10" t="s">
        <v>34</v>
      </c>
      <c r="F32" s="15" t="s">
        <v>157</v>
      </c>
      <c r="G32" s="9"/>
      <c r="H32" s="26" t="s">
        <v>132</v>
      </c>
      <c r="I32" s="9" t="s">
        <v>28</v>
      </c>
      <c r="J32" s="8" t="s">
        <v>38</v>
      </c>
      <c r="K32" s="12" t="s">
        <v>34</v>
      </c>
      <c r="L32" s="13" t="s">
        <v>132</v>
      </c>
      <c r="O32" s="16" t="s">
        <v>157</v>
      </c>
      <c r="P32" s="14" t="s">
        <v>158</v>
      </c>
      <c r="Q32" s="13" t="s">
        <v>132</v>
      </c>
      <c r="R32" s="14" t="s">
        <v>133</v>
      </c>
    </row>
    <row r="33" ht="15.75" customHeight="1">
      <c r="B33" s="26" t="s">
        <v>83</v>
      </c>
      <c r="C33" s="9" t="s">
        <v>28</v>
      </c>
      <c r="D33" s="26" t="s">
        <v>40</v>
      </c>
      <c r="E33" s="10" t="s">
        <v>34</v>
      </c>
      <c r="F33" s="11" t="s">
        <v>123</v>
      </c>
      <c r="G33" s="9"/>
      <c r="H33" s="26" t="s">
        <v>135</v>
      </c>
      <c r="I33" s="9" t="s">
        <v>28</v>
      </c>
      <c r="J33" s="8" t="s">
        <v>38</v>
      </c>
      <c r="K33" s="12" t="s">
        <v>34</v>
      </c>
      <c r="L33" s="13" t="s">
        <v>135</v>
      </c>
      <c r="O33" s="14" t="s">
        <v>123</v>
      </c>
      <c r="P33" s="14" t="s">
        <v>159</v>
      </c>
      <c r="Q33" s="13" t="s">
        <v>135</v>
      </c>
      <c r="R33" s="14" t="s">
        <v>136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</row>
    <row r="35" ht="15.75" customHeight="1">
      <c r="B35" s="26" t="s">
        <v>124</v>
      </c>
      <c r="C35" s="9" t="s">
        <v>28</v>
      </c>
      <c r="D35" s="26" t="s">
        <v>40</v>
      </c>
      <c r="E35" s="10" t="s">
        <v>34</v>
      </c>
      <c r="F35" s="11" t="s">
        <v>154</v>
      </c>
      <c r="G35" s="9"/>
      <c r="H35" s="27" t="s">
        <v>126</v>
      </c>
      <c r="I35" s="9" t="s">
        <v>28</v>
      </c>
      <c r="J35" s="9" t="s">
        <v>38</v>
      </c>
      <c r="K35" s="12" t="s">
        <v>34</v>
      </c>
      <c r="L35" s="14" t="s">
        <v>126</v>
      </c>
      <c r="N35" s="2" t="s">
        <v>48</v>
      </c>
      <c r="O35" s="17" t="str">
        <f t="shared" ref="O35:R35" si="9">BIN2HEX(O30)</f>
        <v>C9</v>
      </c>
      <c r="P35" s="17" t="str">
        <f t="shared" si="9"/>
        <v>85</v>
      </c>
      <c r="Q35" s="17" t="str">
        <f t="shared" si="9"/>
        <v>E8</v>
      </c>
      <c r="R35" s="17" t="str">
        <f t="shared" si="9"/>
        <v>5A</v>
      </c>
      <c r="S35" s="4"/>
    </row>
    <row r="36" ht="15.75" customHeight="1">
      <c r="B36" s="26" t="s">
        <v>128</v>
      </c>
      <c r="C36" s="9" t="s">
        <v>28</v>
      </c>
      <c r="D36" s="28" t="s">
        <v>50</v>
      </c>
      <c r="E36" s="10" t="s">
        <v>34</v>
      </c>
      <c r="F36" s="11" t="s">
        <v>156</v>
      </c>
      <c r="G36" s="9"/>
      <c r="H36" s="27" t="s">
        <v>130</v>
      </c>
      <c r="I36" s="9" t="s">
        <v>28</v>
      </c>
      <c r="J36" s="9" t="s">
        <v>38</v>
      </c>
      <c r="K36" s="12" t="s">
        <v>34</v>
      </c>
      <c r="L36" s="14" t="s">
        <v>130</v>
      </c>
      <c r="O36" s="17" t="str">
        <f t="shared" ref="O36:R36" si="10">BIN2HEX(O31)</f>
        <v>54</v>
      </c>
      <c r="P36" s="17" t="str">
        <f t="shared" si="10"/>
        <v>86</v>
      </c>
      <c r="Q36" s="17" t="str">
        <f t="shared" si="10"/>
        <v>4F</v>
      </c>
      <c r="R36" s="17" t="str">
        <f t="shared" si="10"/>
        <v>3A</v>
      </c>
      <c r="S36" s="4"/>
      <c r="U36" s="17"/>
      <c r="V36" s="19"/>
      <c r="W36" s="17"/>
      <c r="X36" s="19"/>
    </row>
    <row r="37" ht="15.75" customHeight="1">
      <c r="B37" s="26" t="s">
        <v>131</v>
      </c>
      <c r="C37" s="9" t="s">
        <v>28</v>
      </c>
      <c r="D37" s="28" t="s">
        <v>52</v>
      </c>
      <c r="E37" s="10" t="s">
        <v>34</v>
      </c>
      <c r="F37" s="11" t="s">
        <v>158</v>
      </c>
      <c r="G37" s="9"/>
      <c r="H37" s="27" t="s">
        <v>133</v>
      </c>
      <c r="I37" s="9" t="s">
        <v>28</v>
      </c>
      <c r="J37" s="9" t="s">
        <v>38</v>
      </c>
      <c r="K37" s="12" t="s">
        <v>34</v>
      </c>
      <c r="L37" s="14" t="s">
        <v>133</v>
      </c>
      <c r="O37" s="17" t="str">
        <f t="shared" ref="O37:R37" si="11">BIN2HEX(O32)</f>
        <v>82</v>
      </c>
      <c r="P37" s="17" t="str">
        <f t="shared" si="11"/>
        <v>7E</v>
      </c>
      <c r="Q37" s="17" t="str">
        <f t="shared" si="11"/>
        <v>EC</v>
      </c>
      <c r="R37" s="17" t="str">
        <f t="shared" si="11"/>
        <v>93</v>
      </c>
      <c r="S37" s="4"/>
      <c r="U37" s="17"/>
      <c r="V37" s="17"/>
      <c r="W37" s="17"/>
      <c r="X37" s="19"/>
    </row>
    <row r="38" ht="15.75" customHeight="1">
      <c r="B38" s="28" t="s">
        <v>134</v>
      </c>
      <c r="C38" s="9" t="s">
        <v>28</v>
      </c>
      <c r="D38" s="28" t="s">
        <v>39</v>
      </c>
      <c r="E38" s="10" t="s">
        <v>34</v>
      </c>
      <c r="F38" s="11" t="s">
        <v>159</v>
      </c>
      <c r="G38" s="9"/>
      <c r="H38" s="27" t="s">
        <v>136</v>
      </c>
      <c r="I38" s="9" t="s">
        <v>28</v>
      </c>
      <c r="J38" s="9" t="s">
        <v>38</v>
      </c>
      <c r="K38" s="12" t="s">
        <v>34</v>
      </c>
      <c r="L38" s="14" t="s">
        <v>136</v>
      </c>
      <c r="O38" s="17" t="str">
        <f t="shared" ref="O38:R38" si="12">BIN2HEX(O33)</f>
        <v>9A</v>
      </c>
      <c r="P38" s="17" t="str">
        <f t="shared" si="12"/>
        <v>3C</v>
      </c>
      <c r="Q38" s="17" t="str">
        <f t="shared" si="12"/>
        <v>B9</v>
      </c>
      <c r="R38" s="17" t="str">
        <f t="shared" si="12"/>
        <v>E6</v>
      </c>
      <c r="S38" s="4"/>
      <c r="U38" s="17"/>
      <c r="V38" s="17"/>
      <c r="W38" s="17"/>
      <c r="X38" s="19"/>
    </row>
    <row r="39" ht="15.75" customHeight="1">
      <c r="U39" s="19"/>
      <c r="V39" s="17"/>
      <c r="W39" s="19"/>
      <c r="X39" s="19"/>
    </row>
    <row r="40" ht="15.75" customHeight="1">
      <c r="B40" s="3" t="s">
        <v>160</v>
      </c>
      <c r="K40" s="2" t="s">
        <v>55</v>
      </c>
    </row>
    <row r="41" ht="15.75" customHeight="1">
      <c r="B41" s="17" t="s">
        <v>161</v>
      </c>
      <c r="C41" s="17" t="s">
        <v>162</v>
      </c>
      <c r="D41" s="17" t="s">
        <v>163</v>
      </c>
      <c r="E41" s="17" t="s">
        <v>141</v>
      </c>
    </row>
    <row r="42" ht="15.75" customHeight="1">
      <c r="B42" s="17" t="s">
        <v>164</v>
      </c>
      <c r="C42" s="17" t="s">
        <v>165</v>
      </c>
      <c r="D42" s="17" t="s">
        <v>144</v>
      </c>
      <c r="E42" s="17" t="s">
        <v>145</v>
      </c>
      <c r="V42" s="29"/>
      <c r="X42" s="29"/>
    </row>
    <row r="43" ht="15.75" customHeight="1">
      <c r="B43" s="17" t="s">
        <v>166</v>
      </c>
      <c r="C43" s="17" t="s">
        <v>167</v>
      </c>
      <c r="D43" s="17" t="s">
        <v>147</v>
      </c>
      <c r="E43" s="17" t="s">
        <v>148</v>
      </c>
      <c r="X43" s="29"/>
    </row>
    <row r="44" ht="15.75" customHeight="1">
      <c r="B44" s="17" t="s">
        <v>138</v>
      </c>
      <c r="C44" s="17" t="s">
        <v>168</v>
      </c>
      <c r="D44" s="17" t="s">
        <v>150</v>
      </c>
      <c r="E44" s="17" t="s">
        <v>151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>
        <v>12.0</v>
      </c>
      <c r="C48" s="17">
        <v>67.0</v>
      </c>
      <c r="D48" s="17" t="s">
        <v>169</v>
      </c>
      <c r="E48" s="17">
        <v>46.0</v>
      </c>
      <c r="U48" s="17"/>
      <c r="V48" s="19"/>
      <c r="W48" s="17"/>
      <c r="X48" s="19"/>
    </row>
    <row r="49" ht="15.75" customHeight="1">
      <c r="B49" s="17" t="s">
        <v>170</v>
      </c>
      <c r="C49" s="17" t="s">
        <v>171</v>
      </c>
      <c r="D49" s="17">
        <v>92.0</v>
      </c>
      <c r="E49" s="17" t="s">
        <v>172</v>
      </c>
      <c r="U49" s="17"/>
      <c r="V49" s="17"/>
      <c r="W49" s="17"/>
      <c r="X49" s="19"/>
    </row>
    <row r="50" ht="15.75" customHeight="1">
      <c r="B50" s="17">
        <v>11.0</v>
      </c>
      <c r="C50" s="17" t="s">
        <v>173</v>
      </c>
      <c r="D50" s="17">
        <v>83.0</v>
      </c>
      <c r="E50" s="17">
        <v>22.0</v>
      </c>
      <c r="U50" s="17"/>
      <c r="V50" s="17"/>
      <c r="W50" s="17"/>
      <c r="X50" s="19"/>
    </row>
    <row r="51" ht="15.75" customHeight="1">
      <c r="B51" s="17">
        <v>37.0</v>
      </c>
      <c r="C51" s="17" t="s">
        <v>174</v>
      </c>
      <c r="D51" s="17" t="s">
        <v>175</v>
      </c>
      <c r="E51" s="17" t="s">
        <v>176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>
        <v>12.0</v>
      </c>
      <c r="C55" s="17">
        <v>67.0</v>
      </c>
      <c r="D55" s="17" t="s">
        <v>169</v>
      </c>
      <c r="E55" s="17">
        <v>46.0</v>
      </c>
      <c r="F55" s="2" t="s">
        <v>67</v>
      </c>
    </row>
    <row r="56" ht="15.75" customHeight="1">
      <c r="B56" s="17" t="s">
        <v>171</v>
      </c>
      <c r="C56" s="17">
        <v>92.0</v>
      </c>
      <c r="D56" s="17" t="s">
        <v>172</v>
      </c>
      <c r="E56" s="17" t="s">
        <v>170</v>
      </c>
      <c r="F56" s="2" t="s">
        <v>68</v>
      </c>
    </row>
    <row r="57" ht="15.75" customHeight="1">
      <c r="B57" s="17">
        <v>83.0</v>
      </c>
      <c r="C57" s="17">
        <v>22.0</v>
      </c>
      <c r="D57" s="17">
        <v>11.0</v>
      </c>
      <c r="E57" s="17" t="s">
        <v>173</v>
      </c>
      <c r="F57" s="2" t="s">
        <v>69</v>
      </c>
    </row>
    <row r="58" ht="15.75" customHeight="1">
      <c r="B58" s="17" t="s">
        <v>176</v>
      </c>
      <c r="C58" s="17">
        <v>37.0</v>
      </c>
      <c r="D58" s="17" t="s">
        <v>174</v>
      </c>
      <c r="E58" s="17" t="s">
        <v>175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>
        <v>12.0</v>
      </c>
      <c r="C62" s="17">
        <v>67.0</v>
      </c>
      <c r="D62" s="17" t="s">
        <v>169</v>
      </c>
      <c r="E62" s="17">
        <v>46.0</v>
      </c>
    </row>
    <row r="63" ht="15.75" customHeight="1">
      <c r="B63" s="17" t="s">
        <v>171</v>
      </c>
      <c r="C63" s="17">
        <v>92.0</v>
      </c>
      <c r="D63" s="17" t="s">
        <v>172</v>
      </c>
      <c r="E63" s="17" t="s">
        <v>170</v>
      </c>
    </row>
    <row r="64" ht="15.75" customHeight="1">
      <c r="B64" s="17">
        <v>83.0</v>
      </c>
      <c r="C64" s="17">
        <v>22.0</v>
      </c>
      <c r="D64" s="17">
        <v>11.0</v>
      </c>
      <c r="E64" s="17" t="s">
        <v>173</v>
      </c>
    </row>
    <row r="65" ht="15.75" customHeight="1">
      <c r="B65" s="17" t="s">
        <v>176</v>
      </c>
      <c r="C65" s="17">
        <v>37.0</v>
      </c>
      <c r="D65" s="17" t="s">
        <v>174</v>
      </c>
      <c r="E65" s="17" t="s">
        <v>175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>
        <v>12.0</v>
      </c>
      <c r="H70" s="17">
        <v>67.0</v>
      </c>
      <c r="I70" s="17" t="s">
        <v>169</v>
      </c>
      <c r="J70" s="17">
        <v>46.0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 t="s">
        <v>171</v>
      </c>
      <c r="H71" s="17">
        <v>92.0</v>
      </c>
      <c r="I71" s="17" t="s">
        <v>172</v>
      </c>
      <c r="J71" s="17" t="s">
        <v>170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>
        <v>83.0</v>
      </c>
      <c r="H72" s="17">
        <v>22.0</v>
      </c>
      <c r="I72" s="17">
        <v>11.0</v>
      </c>
      <c r="J72" s="17" t="s">
        <v>173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">
        <v>176</v>
      </c>
      <c r="H73" s="17">
        <v>37.0</v>
      </c>
      <c r="I73" s="17" t="s">
        <v>174</v>
      </c>
      <c r="J73" s="17" t="s">
        <v>175</v>
      </c>
    </row>
    <row r="74" ht="15.75" customHeight="1"/>
    <row r="75" ht="15.75" customHeight="1">
      <c r="M75" s="2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13">HEX2BIN(G70,8)</f>
        <v>00010010</v>
      </c>
      <c r="H76" s="17" t="str">
        <f t="shared" si="13"/>
        <v>01100111</v>
      </c>
      <c r="I76" s="17" t="str">
        <f t="shared" si="13"/>
        <v>11001000</v>
      </c>
      <c r="J76" s="17" t="str">
        <f t="shared" si="13"/>
        <v>01000110</v>
      </c>
      <c r="M76" s="11" t="s">
        <v>177</v>
      </c>
      <c r="N76" s="11" t="s">
        <v>178</v>
      </c>
      <c r="O76" s="11" t="s">
        <v>152</v>
      </c>
      <c r="P76" s="11" t="s">
        <v>88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14">HEX2BIN(G71,8)</f>
        <v>11011100</v>
      </c>
      <c r="H77" s="17" t="str">
        <f t="shared" si="14"/>
        <v>10010010</v>
      </c>
      <c r="I77" s="17" t="str">
        <f t="shared" si="14"/>
        <v>10100010</v>
      </c>
      <c r="J77" s="17" t="str">
        <f t="shared" si="14"/>
        <v>11111101</v>
      </c>
      <c r="L77" s="12" t="s">
        <v>34</v>
      </c>
      <c r="M77" s="25" t="s">
        <v>179</v>
      </c>
      <c r="N77" s="11" t="s">
        <v>180</v>
      </c>
      <c r="O77" s="11" t="s">
        <v>181</v>
      </c>
      <c r="P77" s="11" t="s">
        <v>182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15">HEX2BIN(G72,8)</f>
        <v>10000011</v>
      </c>
      <c r="H78" s="17" t="str">
        <f t="shared" si="15"/>
        <v>00100010</v>
      </c>
      <c r="I78" s="17" t="str">
        <f t="shared" si="15"/>
        <v>00010001</v>
      </c>
      <c r="J78" s="17" t="str">
        <f t="shared" si="15"/>
        <v>10001010</v>
      </c>
      <c r="M78" s="11" t="s">
        <v>157</v>
      </c>
      <c r="N78" s="11" t="s">
        <v>183</v>
      </c>
      <c r="O78" s="11" t="s">
        <v>43</v>
      </c>
      <c r="P78" s="11" t="s">
        <v>184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16">HEX2BIN(G73,8)</f>
        <v>11110101</v>
      </c>
      <c r="H79" s="17" t="str">
        <f t="shared" si="16"/>
        <v>00110111</v>
      </c>
      <c r="I79" s="17" t="str">
        <f t="shared" si="16"/>
        <v>01101101</v>
      </c>
      <c r="J79" s="17" t="str">
        <f t="shared" si="16"/>
        <v>11011011</v>
      </c>
      <c r="M79" s="11" t="s">
        <v>185</v>
      </c>
      <c r="N79" s="18" t="s">
        <v>186</v>
      </c>
      <c r="O79" s="11" t="s">
        <v>33</v>
      </c>
      <c r="P79" s="11" t="s">
        <v>187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17">BIN2HEX(M76)</f>
        <v>10</v>
      </c>
      <c r="C83" s="17" t="str">
        <f t="shared" si="17"/>
        <v>64</v>
      </c>
      <c r="D83" s="17" t="str">
        <f t="shared" si="17"/>
        <v>C9</v>
      </c>
      <c r="E83" s="17" t="str">
        <f t="shared" si="17"/>
        <v>47</v>
      </c>
    </row>
    <row r="84" ht="15.75" customHeight="1">
      <c r="B84" s="17" t="str">
        <f t="shared" ref="B84:E84" si="18">BIN2HEX(M77)</f>
        <v>DD</v>
      </c>
      <c r="C84" s="17" t="str">
        <f t="shared" si="18"/>
        <v>90</v>
      </c>
      <c r="D84" s="17" t="str">
        <f t="shared" si="18"/>
        <v>A1</v>
      </c>
      <c r="E84" s="17" t="str">
        <f t="shared" si="18"/>
        <v>FC</v>
      </c>
    </row>
    <row r="85" ht="15.75" customHeight="1">
      <c r="B85" s="17" t="str">
        <f t="shared" ref="B85:E85" si="19">BIN2HEX(M78)</f>
        <v>82</v>
      </c>
      <c r="C85" s="17" t="str">
        <f t="shared" si="19"/>
        <v>23</v>
      </c>
      <c r="D85" s="17" t="str">
        <f t="shared" si="19"/>
        <v>13</v>
      </c>
      <c r="E85" s="17" t="str">
        <f t="shared" si="19"/>
        <v>89</v>
      </c>
    </row>
    <row r="86" ht="15.75" customHeight="1">
      <c r="B86" s="17" t="str">
        <f t="shared" ref="B86:E86" si="20">BIN2HEX(M79)</f>
        <v>F6</v>
      </c>
      <c r="C86" s="17" t="str">
        <f t="shared" si="20"/>
        <v>36</v>
      </c>
      <c r="D86" s="17" t="str">
        <f t="shared" si="20"/>
        <v>6C</v>
      </c>
      <c r="E86" s="17" t="str">
        <f t="shared" si="20"/>
        <v>D9</v>
      </c>
    </row>
    <row r="87" ht="15.75" customHeight="1"/>
    <row r="88" ht="15.75" customHeight="1">
      <c r="B88" s="2" t="s">
        <v>91</v>
      </c>
    </row>
    <row r="89" ht="15.75" customHeight="1">
      <c r="B89" s="3" t="s">
        <v>188</v>
      </c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printOptions/>
  <pageMargins bottom="0.75" footer="0.0" header="0.0" left="0.7" right="0.7" top="0.75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8.71"/>
    <col customWidth="1" min="12" max="12" width="11.43"/>
    <col customWidth="1" min="13" max="13" width="13.29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188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189</v>
      </c>
      <c r="C8" s="5" t="s">
        <v>190</v>
      </c>
      <c r="D8" s="5" t="s">
        <v>161</v>
      </c>
      <c r="E8" s="5" t="s">
        <v>113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 t="s">
        <v>191</v>
      </c>
      <c r="C9" s="5" t="s">
        <v>192</v>
      </c>
      <c r="D9" s="5" t="s">
        <v>193</v>
      </c>
      <c r="E9" s="5" t="s">
        <v>194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 t="s">
        <v>166</v>
      </c>
      <c r="C10" s="5" t="s">
        <v>195</v>
      </c>
      <c r="D10" s="5" t="s">
        <v>196</v>
      </c>
      <c r="E10" s="5" t="s">
        <v>197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198</v>
      </c>
      <c r="C11" s="5" t="s">
        <v>199</v>
      </c>
      <c r="D11" s="5" t="s">
        <v>23</v>
      </c>
      <c r="E11" s="5" t="s">
        <v>200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 t="s">
        <v>189</v>
      </c>
      <c r="C15" s="5" t="s">
        <v>190</v>
      </c>
      <c r="D15" s="5" t="s">
        <v>161</v>
      </c>
      <c r="E15" s="5" t="s">
        <v>113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 t="s">
        <v>191</v>
      </c>
      <c r="C16" s="5" t="s">
        <v>192</v>
      </c>
      <c r="D16" s="5" t="s">
        <v>193</v>
      </c>
      <c r="E16" s="5" t="s">
        <v>194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 t="s">
        <v>166</v>
      </c>
      <c r="C17" s="5" t="s">
        <v>195</v>
      </c>
      <c r="D17" s="5" t="s">
        <v>196</v>
      </c>
      <c r="E17" s="5" t="s">
        <v>197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 t="s">
        <v>198</v>
      </c>
      <c r="C18" s="5" t="s">
        <v>199</v>
      </c>
      <c r="D18" s="5" t="s">
        <v>23</v>
      </c>
      <c r="E18" s="5" t="s">
        <v>200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1">HEX2BIN(B15,8)</f>
        <v>00010000</v>
      </c>
      <c r="C23" s="6" t="str">
        <f t="shared" si="1"/>
        <v>01100100</v>
      </c>
      <c r="D23" s="6" t="str">
        <f t="shared" si="1"/>
        <v>11001001</v>
      </c>
      <c r="E23" s="6" t="str">
        <f t="shared" si="1"/>
        <v>01000111</v>
      </c>
      <c r="F23" s="4"/>
      <c r="G23" s="6" t="str">
        <f t="shared" ref="G23:J23" si="2">HEX2BIN(G15,8)</f>
        <v>01010011</v>
      </c>
      <c r="H23" s="6" t="str">
        <f t="shared" si="2"/>
        <v>01100001</v>
      </c>
      <c r="I23" s="6" t="str">
        <f t="shared" si="2"/>
        <v>01101100</v>
      </c>
      <c r="J23" s="6" t="str">
        <f t="shared" si="2"/>
        <v>00000000</v>
      </c>
    </row>
    <row r="24" ht="15.75" customHeight="1">
      <c r="B24" s="6" t="str">
        <f t="shared" ref="B24:E24" si="3">HEX2BIN(B16,8)</f>
        <v>11011101</v>
      </c>
      <c r="C24" s="6" t="str">
        <f t="shared" si="3"/>
        <v>10010000</v>
      </c>
      <c r="D24" s="6" t="str">
        <f t="shared" si="3"/>
        <v>10100001</v>
      </c>
      <c r="E24" s="6" t="str">
        <f t="shared" si="3"/>
        <v>11111100</v>
      </c>
      <c r="F24" s="4"/>
      <c r="G24" s="6" t="str">
        <f t="shared" ref="G24:J24" si="4">HEX2BIN(G16,8)</f>
        <v>01100001</v>
      </c>
      <c r="H24" s="6" t="str">
        <f t="shared" si="4"/>
        <v>01110010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10000010</v>
      </c>
      <c r="C25" s="6" t="str">
        <f t="shared" si="5"/>
        <v>00100011</v>
      </c>
      <c r="D25" s="6" t="str">
        <f t="shared" si="5"/>
        <v>00010011</v>
      </c>
      <c r="E25" s="6" t="str">
        <f t="shared" si="5"/>
        <v>10001001</v>
      </c>
      <c r="F25" s="4"/>
      <c r="G25" s="6" t="str">
        <f t="shared" ref="G25:J25" si="6">HEX2BIN(G17,8)</f>
        <v>01111001</v>
      </c>
      <c r="H25" s="6" t="str">
        <f t="shared" si="6"/>
        <v>01101001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11110110</v>
      </c>
      <c r="C26" s="6" t="str">
        <f t="shared" si="7"/>
        <v>00110110</v>
      </c>
      <c r="D26" s="6" t="str">
        <f t="shared" si="7"/>
        <v>01101100</v>
      </c>
      <c r="E26" s="6" t="str">
        <f t="shared" si="7"/>
        <v>11011001</v>
      </c>
      <c r="F26" s="4"/>
      <c r="G26" s="6" t="str">
        <f t="shared" ref="G26:J26" si="8">HEX2BIN(G18,8)</f>
        <v>01100001</v>
      </c>
      <c r="H26" s="6" t="str">
        <f t="shared" si="8"/>
        <v>01100101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26" t="s">
        <v>177</v>
      </c>
      <c r="C30" s="9" t="s">
        <v>28</v>
      </c>
      <c r="D30" s="26" t="s">
        <v>29</v>
      </c>
      <c r="E30" s="10" t="s">
        <v>30</v>
      </c>
      <c r="F30" s="11" t="s">
        <v>201</v>
      </c>
      <c r="G30" s="9"/>
      <c r="H30" s="26" t="s">
        <v>152</v>
      </c>
      <c r="I30" s="9" t="s">
        <v>28</v>
      </c>
      <c r="J30" s="8" t="s">
        <v>33</v>
      </c>
      <c r="K30" s="12" t="s">
        <v>34</v>
      </c>
      <c r="L30" s="13" t="s">
        <v>202</v>
      </c>
      <c r="N30" s="2" t="s">
        <v>36</v>
      </c>
      <c r="O30" s="14" t="s">
        <v>201</v>
      </c>
      <c r="P30" s="14" t="s">
        <v>203</v>
      </c>
      <c r="Q30" s="13" t="s">
        <v>202</v>
      </c>
      <c r="R30" s="14" t="s">
        <v>88</v>
      </c>
    </row>
    <row r="31" ht="15.75" customHeight="1">
      <c r="B31" s="26" t="s">
        <v>179</v>
      </c>
      <c r="C31" s="9" t="s">
        <v>28</v>
      </c>
      <c r="D31" s="26" t="s">
        <v>40</v>
      </c>
      <c r="E31" s="10" t="s">
        <v>34</v>
      </c>
      <c r="F31" s="11" t="s">
        <v>204</v>
      </c>
      <c r="G31" s="9"/>
      <c r="H31" s="26" t="s">
        <v>181</v>
      </c>
      <c r="I31" s="9" t="s">
        <v>28</v>
      </c>
      <c r="J31" s="8" t="s">
        <v>38</v>
      </c>
      <c r="K31" s="12" t="s">
        <v>34</v>
      </c>
      <c r="L31" s="13" t="s">
        <v>181</v>
      </c>
      <c r="O31" s="14" t="s">
        <v>204</v>
      </c>
      <c r="P31" s="14" t="s">
        <v>101</v>
      </c>
      <c r="Q31" s="13" t="s">
        <v>181</v>
      </c>
      <c r="R31" s="14" t="s">
        <v>182</v>
      </c>
    </row>
    <row r="32" ht="15.75" customHeight="1">
      <c r="B32" s="26" t="s">
        <v>157</v>
      </c>
      <c r="C32" s="9" t="s">
        <v>28</v>
      </c>
      <c r="D32" s="26" t="s">
        <v>44</v>
      </c>
      <c r="E32" s="10" t="s">
        <v>34</v>
      </c>
      <c r="F32" s="15" t="s">
        <v>83</v>
      </c>
      <c r="G32" s="9"/>
      <c r="H32" s="26" t="s">
        <v>43</v>
      </c>
      <c r="I32" s="9" t="s">
        <v>28</v>
      </c>
      <c r="J32" s="8" t="s">
        <v>38</v>
      </c>
      <c r="K32" s="12" t="s">
        <v>34</v>
      </c>
      <c r="L32" s="13" t="s">
        <v>43</v>
      </c>
      <c r="O32" s="16" t="s">
        <v>83</v>
      </c>
      <c r="P32" s="14" t="s">
        <v>205</v>
      </c>
      <c r="Q32" s="13" t="s">
        <v>43</v>
      </c>
      <c r="R32" s="14" t="s">
        <v>184</v>
      </c>
    </row>
    <row r="33" ht="15.75" customHeight="1">
      <c r="B33" s="26" t="s">
        <v>185</v>
      </c>
      <c r="C33" s="9" t="s">
        <v>28</v>
      </c>
      <c r="D33" s="26" t="s">
        <v>40</v>
      </c>
      <c r="E33" s="10" t="s">
        <v>34</v>
      </c>
      <c r="F33" s="11" t="s">
        <v>99</v>
      </c>
      <c r="G33" s="9"/>
      <c r="H33" s="26" t="s">
        <v>33</v>
      </c>
      <c r="I33" s="9" t="s">
        <v>28</v>
      </c>
      <c r="J33" s="8" t="s">
        <v>38</v>
      </c>
      <c r="K33" s="12" t="s">
        <v>34</v>
      </c>
      <c r="L33" s="13" t="s">
        <v>33</v>
      </c>
      <c r="O33" s="14" t="s">
        <v>99</v>
      </c>
      <c r="P33" s="14" t="s">
        <v>29</v>
      </c>
      <c r="Q33" s="13" t="s">
        <v>33</v>
      </c>
      <c r="R33" s="14" t="s">
        <v>187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</row>
    <row r="35" ht="15.75" customHeight="1">
      <c r="B35" s="26" t="s">
        <v>178</v>
      </c>
      <c r="C35" s="9" t="s">
        <v>28</v>
      </c>
      <c r="D35" s="26" t="s">
        <v>40</v>
      </c>
      <c r="E35" s="10" t="s">
        <v>34</v>
      </c>
      <c r="F35" s="11" t="s">
        <v>203</v>
      </c>
      <c r="G35" s="9"/>
      <c r="H35" s="27" t="s">
        <v>88</v>
      </c>
      <c r="I35" s="9" t="s">
        <v>28</v>
      </c>
      <c r="J35" s="9" t="s">
        <v>38</v>
      </c>
      <c r="K35" s="12" t="s">
        <v>34</v>
      </c>
      <c r="L35" s="14" t="s">
        <v>88</v>
      </c>
      <c r="N35" s="2" t="s">
        <v>48</v>
      </c>
      <c r="O35" s="17" t="str">
        <f t="shared" ref="O35:R35" si="9">BIN2HEX(O30)</f>
        <v>43</v>
      </c>
      <c r="P35" s="17" t="str">
        <f t="shared" si="9"/>
        <v>5</v>
      </c>
      <c r="Q35" s="17" t="str">
        <f t="shared" si="9"/>
        <v>A5</v>
      </c>
      <c r="R35" s="17" t="str">
        <f t="shared" si="9"/>
        <v>47</v>
      </c>
      <c r="S35" s="4"/>
    </row>
    <row r="36" ht="15.75" customHeight="1">
      <c r="B36" s="26" t="s">
        <v>180</v>
      </c>
      <c r="C36" s="9" t="s">
        <v>28</v>
      </c>
      <c r="D36" s="28" t="s">
        <v>50</v>
      </c>
      <c r="E36" s="10" t="s">
        <v>34</v>
      </c>
      <c r="F36" s="11" t="s">
        <v>101</v>
      </c>
      <c r="G36" s="9"/>
      <c r="H36" s="27" t="s">
        <v>182</v>
      </c>
      <c r="I36" s="9" t="s">
        <v>28</v>
      </c>
      <c r="J36" s="9" t="s">
        <v>38</v>
      </c>
      <c r="K36" s="12" t="s">
        <v>34</v>
      </c>
      <c r="L36" s="14" t="s">
        <v>182</v>
      </c>
      <c r="O36" s="17" t="str">
        <f t="shared" ref="O36:R36" si="10">BIN2HEX(O31)</f>
        <v>BC</v>
      </c>
      <c r="P36" s="17" t="str">
        <f t="shared" si="10"/>
        <v>E2</v>
      </c>
      <c r="Q36" s="17" t="str">
        <f t="shared" si="10"/>
        <v>A1</v>
      </c>
      <c r="R36" s="17" t="str">
        <f t="shared" si="10"/>
        <v>FC</v>
      </c>
      <c r="S36" s="4"/>
      <c r="U36" s="17"/>
      <c r="V36" s="19"/>
      <c r="W36" s="17"/>
      <c r="X36" s="19"/>
    </row>
    <row r="37" ht="15.75" customHeight="1">
      <c r="B37" s="26" t="s">
        <v>183</v>
      </c>
      <c r="C37" s="9" t="s">
        <v>28</v>
      </c>
      <c r="D37" s="28" t="s">
        <v>52</v>
      </c>
      <c r="E37" s="10" t="s">
        <v>34</v>
      </c>
      <c r="F37" s="11" t="s">
        <v>205</v>
      </c>
      <c r="G37" s="9"/>
      <c r="H37" s="27" t="s">
        <v>184</v>
      </c>
      <c r="I37" s="9" t="s">
        <v>28</v>
      </c>
      <c r="J37" s="9" t="s">
        <v>38</v>
      </c>
      <c r="K37" s="12" t="s">
        <v>34</v>
      </c>
      <c r="L37" s="14" t="s">
        <v>184</v>
      </c>
      <c r="O37" s="17" t="str">
        <f t="shared" ref="O37:R37" si="11">BIN2HEX(O32)</f>
        <v>FB</v>
      </c>
      <c r="P37" s="17" t="str">
        <f t="shared" si="11"/>
        <v>4A</v>
      </c>
      <c r="Q37" s="17" t="str">
        <f t="shared" si="11"/>
        <v>13</v>
      </c>
      <c r="R37" s="17" t="str">
        <f t="shared" si="11"/>
        <v>89</v>
      </c>
      <c r="S37" s="4"/>
      <c r="U37" s="17"/>
      <c r="V37" s="17"/>
      <c r="W37" s="17"/>
      <c r="X37" s="19"/>
    </row>
    <row r="38" ht="15.75" customHeight="1">
      <c r="B38" s="28" t="s">
        <v>186</v>
      </c>
      <c r="C38" s="9" t="s">
        <v>28</v>
      </c>
      <c r="D38" s="28" t="s">
        <v>39</v>
      </c>
      <c r="E38" s="10" t="s">
        <v>34</v>
      </c>
      <c r="F38" s="11" t="s">
        <v>29</v>
      </c>
      <c r="G38" s="9"/>
      <c r="H38" s="27" t="s">
        <v>187</v>
      </c>
      <c r="I38" s="9" t="s">
        <v>28</v>
      </c>
      <c r="J38" s="9" t="s">
        <v>38</v>
      </c>
      <c r="K38" s="12" t="s">
        <v>34</v>
      </c>
      <c r="L38" s="14" t="s">
        <v>187</v>
      </c>
      <c r="O38" s="17" t="str">
        <f t="shared" ref="O38:R38" si="12">BIN2HEX(O33)</f>
        <v>97</v>
      </c>
      <c r="P38" s="17" t="str">
        <f t="shared" si="12"/>
        <v>53</v>
      </c>
      <c r="Q38" s="17" t="str">
        <f t="shared" si="12"/>
        <v>6C</v>
      </c>
      <c r="R38" s="17" t="str">
        <f t="shared" si="12"/>
        <v>D9</v>
      </c>
      <c r="S38" s="4"/>
      <c r="U38" s="17"/>
      <c r="V38" s="17"/>
      <c r="W38" s="17"/>
      <c r="X38" s="19"/>
    </row>
    <row r="39" ht="15.75" customHeight="1">
      <c r="U39" s="19"/>
      <c r="V39" s="17"/>
      <c r="W39" s="19"/>
      <c r="X39" s="19"/>
    </row>
    <row r="40" ht="15.75" customHeight="1">
      <c r="B40" s="3" t="s">
        <v>206</v>
      </c>
      <c r="K40" s="2" t="s">
        <v>55</v>
      </c>
    </row>
    <row r="41" ht="15.75" customHeight="1">
      <c r="B41" s="17" t="s">
        <v>207</v>
      </c>
      <c r="C41" s="19">
        <v>35.0</v>
      </c>
      <c r="D41" s="17" t="s">
        <v>208</v>
      </c>
      <c r="E41" s="17" t="s">
        <v>113</v>
      </c>
    </row>
    <row r="42" ht="15.75" customHeight="1">
      <c r="B42" s="17" t="s">
        <v>209</v>
      </c>
      <c r="C42" s="17" t="s">
        <v>108</v>
      </c>
      <c r="D42" s="17" t="s">
        <v>193</v>
      </c>
      <c r="E42" s="17" t="s">
        <v>194</v>
      </c>
      <c r="V42" s="29"/>
      <c r="X42" s="29"/>
    </row>
    <row r="43" ht="15.75" customHeight="1">
      <c r="B43" s="17" t="s">
        <v>96</v>
      </c>
      <c r="C43" s="17" t="s">
        <v>210</v>
      </c>
      <c r="D43" s="17" t="s">
        <v>196</v>
      </c>
      <c r="E43" s="17" t="s">
        <v>197</v>
      </c>
      <c r="X43" s="29"/>
    </row>
    <row r="44" ht="15.75" customHeight="1">
      <c r="B44" s="17" t="s">
        <v>107</v>
      </c>
      <c r="C44" s="17" t="s">
        <v>211</v>
      </c>
      <c r="D44" s="17" t="s">
        <v>23</v>
      </c>
      <c r="E44" s="17" t="s">
        <v>200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>
        <v>64.0</v>
      </c>
      <c r="C48" s="17" t="s">
        <v>212</v>
      </c>
      <c r="D48" s="17">
        <v>29.0</v>
      </c>
      <c r="E48" s="17">
        <v>16.0</v>
      </c>
      <c r="U48" s="17"/>
      <c r="V48" s="19"/>
      <c r="W48" s="17"/>
      <c r="X48" s="19"/>
    </row>
    <row r="49" ht="15.75" customHeight="1">
      <c r="B49" s="17">
        <v>78.0</v>
      </c>
      <c r="C49" s="17" t="s">
        <v>117</v>
      </c>
      <c r="D49" s="17" t="s">
        <v>213</v>
      </c>
      <c r="E49" s="17">
        <v>55.0</v>
      </c>
      <c r="U49" s="17"/>
      <c r="V49" s="17"/>
      <c r="W49" s="17"/>
      <c r="X49" s="19"/>
    </row>
    <row r="50" ht="15.75" customHeight="1">
      <c r="B50" s="17">
        <v>63.0</v>
      </c>
      <c r="C50" s="17" t="s">
        <v>214</v>
      </c>
      <c r="D50" s="17">
        <v>82.0</v>
      </c>
      <c r="E50" s="17" t="s">
        <v>215</v>
      </c>
      <c r="U50" s="17"/>
      <c r="V50" s="17"/>
      <c r="W50" s="17"/>
      <c r="X50" s="19"/>
    </row>
    <row r="51" ht="15.75" customHeight="1">
      <c r="B51" s="17">
        <v>85.0</v>
      </c>
      <c r="C51" s="17">
        <v>50.0</v>
      </c>
      <c r="D51" s="17" t="s">
        <v>120</v>
      </c>
      <c r="E51" s="17" t="s">
        <v>216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>
        <v>64.0</v>
      </c>
      <c r="C55" s="17" t="s">
        <v>212</v>
      </c>
      <c r="D55" s="17">
        <v>29.0</v>
      </c>
      <c r="E55" s="17">
        <v>16.0</v>
      </c>
      <c r="F55" s="2" t="s">
        <v>67</v>
      </c>
    </row>
    <row r="56" ht="15.75" customHeight="1">
      <c r="B56" s="17" t="s">
        <v>117</v>
      </c>
      <c r="C56" s="17" t="s">
        <v>213</v>
      </c>
      <c r="D56" s="17">
        <v>55.0</v>
      </c>
      <c r="E56" s="17">
        <v>78.0</v>
      </c>
      <c r="F56" s="2" t="s">
        <v>68</v>
      </c>
    </row>
    <row r="57" ht="15.75" customHeight="1">
      <c r="B57" s="17">
        <v>82.0</v>
      </c>
      <c r="C57" s="17" t="s">
        <v>215</v>
      </c>
      <c r="D57" s="17">
        <v>63.0</v>
      </c>
      <c r="E57" s="17" t="s">
        <v>214</v>
      </c>
      <c r="F57" s="2" t="s">
        <v>69</v>
      </c>
    </row>
    <row r="58" ht="15.75" customHeight="1">
      <c r="B58" s="17" t="s">
        <v>216</v>
      </c>
      <c r="C58" s="17">
        <v>85.0</v>
      </c>
      <c r="D58" s="17">
        <v>50.0</v>
      </c>
      <c r="E58" s="17" t="s">
        <v>120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>
        <v>64.0</v>
      </c>
      <c r="C62" s="17" t="s">
        <v>212</v>
      </c>
      <c r="D62" s="17">
        <v>29.0</v>
      </c>
      <c r="E62" s="17">
        <v>16.0</v>
      </c>
    </row>
    <row r="63" ht="15.75" customHeight="1">
      <c r="B63" s="17" t="s">
        <v>117</v>
      </c>
      <c r="C63" s="17" t="s">
        <v>213</v>
      </c>
      <c r="D63" s="17">
        <v>55.0</v>
      </c>
      <c r="E63" s="17">
        <v>78.0</v>
      </c>
    </row>
    <row r="64" ht="15.75" customHeight="1">
      <c r="B64" s="17">
        <v>82.0</v>
      </c>
      <c r="C64" s="17" t="s">
        <v>215</v>
      </c>
      <c r="D64" s="17">
        <v>63.0</v>
      </c>
      <c r="E64" s="17" t="s">
        <v>214</v>
      </c>
    </row>
    <row r="65" ht="15.75" customHeight="1">
      <c r="B65" s="17" t="s">
        <v>216</v>
      </c>
      <c r="C65" s="17">
        <v>85.0</v>
      </c>
      <c r="D65" s="17">
        <v>50.0</v>
      </c>
      <c r="E65" s="17" t="s">
        <v>120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>
        <v>64.0</v>
      </c>
      <c r="H70" s="17" t="s">
        <v>212</v>
      </c>
      <c r="I70" s="17">
        <v>29.0</v>
      </c>
      <c r="J70" s="17">
        <v>16.0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 t="s">
        <v>117</v>
      </c>
      <c r="H71" s="17" t="s">
        <v>213</v>
      </c>
      <c r="I71" s="17">
        <v>55.0</v>
      </c>
      <c r="J71" s="17">
        <v>78.0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>
        <v>82.0</v>
      </c>
      <c r="H72" s="17" t="s">
        <v>215</v>
      </c>
      <c r="I72" s="17">
        <v>63.0</v>
      </c>
      <c r="J72" s="17" t="s">
        <v>214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">
        <v>216</v>
      </c>
      <c r="H73" s="17">
        <v>85.0</v>
      </c>
      <c r="I73" s="17">
        <v>50.0</v>
      </c>
      <c r="J73" s="17" t="s">
        <v>120</v>
      </c>
    </row>
    <row r="74" ht="15.75" customHeight="1"/>
    <row r="75" ht="15.75" customHeight="1">
      <c r="M75" s="2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13">HEX2BIN(G70,8)</f>
        <v>01100100</v>
      </c>
      <c r="H76" s="17" t="str">
        <f t="shared" si="13"/>
        <v>11011001</v>
      </c>
      <c r="I76" s="17" t="str">
        <f t="shared" si="13"/>
        <v>00101001</v>
      </c>
      <c r="J76" s="17" t="str">
        <f t="shared" si="13"/>
        <v>00010110</v>
      </c>
      <c r="M76" s="11" t="s">
        <v>217</v>
      </c>
      <c r="N76" s="11" t="s">
        <v>218</v>
      </c>
      <c r="O76" s="11" t="s">
        <v>103</v>
      </c>
      <c r="P76" s="11" t="s">
        <v>131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14">HEX2BIN(G71,8)</f>
        <v>00111011</v>
      </c>
      <c r="H77" s="17" t="str">
        <f t="shared" si="14"/>
        <v>11110001</v>
      </c>
      <c r="I77" s="17" t="str">
        <f t="shared" si="14"/>
        <v>01010101</v>
      </c>
      <c r="J77" s="17" t="str">
        <f t="shared" si="14"/>
        <v>01111000</v>
      </c>
      <c r="L77" s="12" t="s">
        <v>34</v>
      </c>
      <c r="M77" s="25" t="s">
        <v>130</v>
      </c>
      <c r="N77" s="11" t="s">
        <v>219</v>
      </c>
      <c r="O77" s="11" t="s">
        <v>220</v>
      </c>
      <c r="P77" s="11" t="s">
        <v>44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15">HEX2BIN(G72,8)</f>
        <v>10000010</v>
      </c>
      <c r="H78" s="17" t="str">
        <f t="shared" si="15"/>
        <v>11110010</v>
      </c>
      <c r="I78" s="17" t="str">
        <f t="shared" si="15"/>
        <v>01100011</v>
      </c>
      <c r="J78" s="17" t="str">
        <f t="shared" si="15"/>
        <v>01011100</v>
      </c>
      <c r="M78" s="11" t="s">
        <v>85</v>
      </c>
      <c r="N78" s="11" t="s">
        <v>219</v>
      </c>
      <c r="O78" s="11" t="s">
        <v>40</v>
      </c>
      <c r="P78" s="11" t="s">
        <v>221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16">HEX2BIN(G73,8)</f>
        <v>11100101</v>
      </c>
      <c r="H79" s="17" t="str">
        <f t="shared" si="16"/>
        <v>10000101</v>
      </c>
      <c r="I79" s="17" t="str">
        <f t="shared" si="16"/>
        <v>01010000</v>
      </c>
      <c r="J79" s="17" t="str">
        <f t="shared" si="16"/>
        <v>10111000</v>
      </c>
      <c r="M79" s="11" t="s">
        <v>136</v>
      </c>
      <c r="N79" s="18" t="s">
        <v>125</v>
      </c>
      <c r="O79" s="11" t="s">
        <v>87</v>
      </c>
      <c r="P79" s="11" t="s">
        <v>222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17">BIN2HEX(M76)</f>
        <v>66</v>
      </c>
      <c r="C83" s="17" t="str">
        <f t="shared" si="17"/>
        <v>D8</v>
      </c>
      <c r="D83" s="17" t="str">
        <f t="shared" si="17"/>
        <v>28</v>
      </c>
      <c r="E83" s="17" t="str">
        <f t="shared" si="17"/>
        <v>17</v>
      </c>
    </row>
    <row r="84" ht="15.75" customHeight="1">
      <c r="B84" s="17" t="str">
        <f t="shared" ref="B84:E84" si="18">BIN2HEX(M77)</f>
        <v>3A</v>
      </c>
      <c r="C84" s="17" t="str">
        <f t="shared" si="18"/>
        <v>F3</v>
      </c>
      <c r="D84" s="17" t="str">
        <f t="shared" si="18"/>
        <v>56</v>
      </c>
      <c r="E84" s="17" t="str">
        <f t="shared" si="18"/>
        <v>79</v>
      </c>
    </row>
    <row r="85" ht="15.75" customHeight="1">
      <c r="B85" s="17" t="str">
        <f t="shared" ref="B85:E85" si="19">BIN2HEX(M78)</f>
        <v>83</v>
      </c>
      <c r="C85" s="17" t="str">
        <f t="shared" si="19"/>
        <v>F3</v>
      </c>
      <c r="D85" s="17" t="str">
        <f t="shared" si="19"/>
        <v>61</v>
      </c>
      <c r="E85" s="17" t="str">
        <f t="shared" si="19"/>
        <v>5F</v>
      </c>
    </row>
    <row r="86" ht="15.75" customHeight="1">
      <c r="B86" s="17" t="str">
        <f t="shared" ref="B86:E86" si="20">BIN2HEX(M79)</f>
        <v>E6</v>
      </c>
      <c r="C86" s="17" t="str">
        <f t="shared" si="20"/>
        <v>84</v>
      </c>
      <c r="D86" s="17" t="str">
        <f t="shared" si="20"/>
        <v>51</v>
      </c>
      <c r="E86" s="17" t="str">
        <f t="shared" si="20"/>
        <v>BA</v>
      </c>
    </row>
    <row r="87" ht="15.75" customHeight="1"/>
    <row r="88" ht="15.75" customHeight="1">
      <c r="B88" s="2" t="s">
        <v>91</v>
      </c>
    </row>
    <row r="89" ht="15.75" customHeight="1">
      <c r="B89" s="3" t="s">
        <v>223</v>
      </c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8.71"/>
    <col customWidth="1" min="12" max="12" width="11.43"/>
    <col customWidth="1" min="13" max="13" width="13.29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223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>
        <v>66.0</v>
      </c>
      <c r="C8" s="5" t="s">
        <v>224</v>
      </c>
      <c r="D8" s="5">
        <v>28.0</v>
      </c>
      <c r="E8" s="5">
        <v>17.0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 t="s">
        <v>145</v>
      </c>
      <c r="C9" s="5" t="s">
        <v>225</v>
      </c>
      <c r="D9" s="5">
        <v>56.0</v>
      </c>
      <c r="E9" s="5">
        <v>79.0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>
        <v>83.0</v>
      </c>
      <c r="C10" s="5" t="s">
        <v>225</v>
      </c>
      <c r="D10" s="5">
        <v>61.0</v>
      </c>
      <c r="E10" s="5" t="s">
        <v>226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151</v>
      </c>
      <c r="C11" s="5">
        <v>84.0</v>
      </c>
      <c r="D11" s="5">
        <v>51.0</v>
      </c>
      <c r="E11" s="5" t="s">
        <v>227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>
        <v>66.0</v>
      </c>
      <c r="C15" s="5" t="s">
        <v>224</v>
      </c>
      <c r="D15" s="5">
        <v>28.0</v>
      </c>
      <c r="E15" s="5">
        <v>17.0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 t="s">
        <v>145</v>
      </c>
      <c r="C16" s="5" t="s">
        <v>225</v>
      </c>
      <c r="D16" s="5">
        <v>56.0</v>
      </c>
      <c r="E16" s="5">
        <v>79.0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>
        <v>83.0</v>
      </c>
      <c r="C17" s="5" t="s">
        <v>225</v>
      </c>
      <c r="D17" s="5">
        <v>61.0</v>
      </c>
      <c r="E17" s="5" t="s">
        <v>226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 t="s">
        <v>151</v>
      </c>
      <c r="C18" s="5">
        <v>84.0</v>
      </c>
      <c r="D18" s="5">
        <v>51.0</v>
      </c>
      <c r="E18" s="5" t="s">
        <v>227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1">HEX2BIN(B15,8)</f>
        <v>01100110</v>
      </c>
      <c r="C23" s="6" t="str">
        <f t="shared" si="1"/>
        <v>11011000</v>
      </c>
      <c r="D23" s="6" t="str">
        <f t="shared" si="1"/>
        <v>00101000</v>
      </c>
      <c r="E23" s="6" t="str">
        <f t="shared" si="1"/>
        <v>00010111</v>
      </c>
      <c r="F23" s="4"/>
      <c r="G23" s="6" t="str">
        <f t="shared" ref="G23:J23" si="2">HEX2BIN(G15,8)</f>
        <v>01010011</v>
      </c>
      <c r="H23" s="6" t="str">
        <f t="shared" si="2"/>
        <v>01100001</v>
      </c>
      <c r="I23" s="6" t="str">
        <f t="shared" si="2"/>
        <v>01101100</v>
      </c>
      <c r="J23" s="6" t="str">
        <f t="shared" si="2"/>
        <v>00000000</v>
      </c>
    </row>
    <row r="24" ht="15.75" customHeight="1">
      <c r="B24" s="6" t="str">
        <f t="shared" ref="B24:E24" si="3">HEX2BIN(B16,8)</f>
        <v>00111010</v>
      </c>
      <c r="C24" s="6" t="str">
        <f t="shared" si="3"/>
        <v>11110011</v>
      </c>
      <c r="D24" s="6" t="str">
        <f t="shared" si="3"/>
        <v>01010110</v>
      </c>
      <c r="E24" s="6" t="str">
        <f t="shared" si="3"/>
        <v>01111001</v>
      </c>
      <c r="F24" s="4"/>
      <c r="G24" s="6" t="str">
        <f t="shared" ref="G24:J24" si="4">HEX2BIN(G16,8)</f>
        <v>01100001</v>
      </c>
      <c r="H24" s="6" t="str">
        <f t="shared" si="4"/>
        <v>01110010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10000011</v>
      </c>
      <c r="C25" s="6" t="str">
        <f t="shared" si="5"/>
        <v>11110011</v>
      </c>
      <c r="D25" s="6" t="str">
        <f t="shared" si="5"/>
        <v>01100001</v>
      </c>
      <c r="E25" s="6" t="str">
        <f t="shared" si="5"/>
        <v>01011111</v>
      </c>
      <c r="F25" s="4"/>
      <c r="G25" s="6" t="str">
        <f t="shared" ref="G25:J25" si="6">HEX2BIN(G17,8)</f>
        <v>01111001</v>
      </c>
      <c r="H25" s="6" t="str">
        <f t="shared" si="6"/>
        <v>01101001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11100110</v>
      </c>
      <c r="C26" s="6" t="str">
        <f t="shared" si="7"/>
        <v>10000100</v>
      </c>
      <c r="D26" s="6" t="str">
        <f t="shared" si="7"/>
        <v>01010001</v>
      </c>
      <c r="E26" s="6" t="str">
        <f t="shared" si="7"/>
        <v>10111010</v>
      </c>
      <c r="F26" s="4"/>
      <c r="G26" s="6" t="str">
        <f t="shared" ref="G26:J26" si="8">HEX2BIN(G18,8)</f>
        <v>01100001</v>
      </c>
      <c r="H26" s="6" t="str">
        <f t="shared" si="8"/>
        <v>01100101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8" t="s">
        <v>217</v>
      </c>
      <c r="C30" s="9" t="s">
        <v>28</v>
      </c>
      <c r="D30" s="26" t="s">
        <v>29</v>
      </c>
      <c r="E30" s="10" t="s">
        <v>30</v>
      </c>
      <c r="F30" s="11" t="s">
        <v>127</v>
      </c>
      <c r="G30" s="9"/>
      <c r="H30" s="8" t="s">
        <v>103</v>
      </c>
      <c r="I30" s="9" t="s">
        <v>28</v>
      </c>
      <c r="J30" s="8" t="s">
        <v>33</v>
      </c>
      <c r="K30" s="12" t="s">
        <v>34</v>
      </c>
      <c r="L30" s="13" t="s">
        <v>228</v>
      </c>
      <c r="N30" s="2" t="s">
        <v>36</v>
      </c>
      <c r="O30" s="11" t="s">
        <v>127</v>
      </c>
      <c r="P30" s="30">
        <v>1.0111001E7</v>
      </c>
      <c r="Q30" s="13" t="s">
        <v>228</v>
      </c>
      <c r="R30" s="14" t="s">
        <v>131</v>
      </c>
    </row>
    <row r="31" ht="15.75" customHeight="1">
      <c r="B31" s="8" t="s">
        <v>130</v>
      </c>
      <c r="C31" s="9" t="s">
        <v>28</v>
      </c>
      <c r="D31" s="26" t="s">
        <v>40</v>
      </c>
      <c r="E31" s="10" t="s">
        <v>34</v>
      </c>
      <c r="F31" s="11" t="s">
        <v>229</v>
      </c>
      <c r="G31" s="9"/>
      <c r="H31" s="8" t="s">
        <v>220</v>
      </c>
      <c r="I31" s="9" t="s">
        <v>28</v>
      </c>
      <c r="J31" s="8" t="s">
        <v>38</v>
      </c>
      <c r="K31" s="12" t="s">
        <v>34</v>
      </c>
      <c r="L31" s="13" t="s">
        <v>220</v>
      </c>
      <c r="O31" s="11" t="s">
        <v>229</v>
      </c>
      <c r="P31" s="30">
        <v>1.0000001E7</v>
      </c>
      <c r="Q31" s="13" t="s">
        <v>220</v>
      </c>
      <c r="R31" s="14" t="s">
        <v>44</v>
      </c>
    </row>
    <row r="32" ht="15.75" customHeight="1">
      <c r="B32" s="8" t="s">
        <v>85</v>
      </c>
      <c r="C32" s="9" t="s">
        <v>28</v>
      </c>
      <c r="D32" s="26" t="s">
        <v>44</v>
      </c>
      <c r="E32" s="10" t="s">
        <v>34</v>
      </c>
      <c r="F32" s="31">
        <v>1.111101E7</v>
      </c>
      <c r="G32" s="9"/>
      <c r="H32" s="8" t="s">
        <v>40</v>
      </c>
      <c r="I32" s="9" t="s">
        <v>28</v>
      </c>
      <c r="J32" s="8" t="s">
        <v>38</v>
      </c>
      <c r="K32" s="12" t="s">
        <v>34</v>
      </c>
      <c r="L32" s="13" t="s">
        <v>40</v>
      </c>
      <c r="O32" s="31">
        <v>1.111101E7</v>
      </c>
      <c r="P32" s="30">
        <v>1.001101E7</v>
      </c>
      <c r="Q32" s="13" t="s">
        <v>40</v>
      </c>
      <c r="R32" s="14" t="s">
        <v>221</v>
      </c>
    </row>
    <row r="33" ht="15.75" customHeight="1">
      <c r="B33" s="8" t="s">
        <v>136</v>
      </c>
      <c r="C33" s="9" t="s">
        <v>28</v>
      </c>
      <c r="D33" s="26" t="s">
        <v>40</v>
      </c>
      <c r="E33" s="10" t="s">
        <v>34</v>
      </c>
      <c r="F33" s="30">
        <v>1.0000111E7</v>
      </c>
      <c r="G33" s="9"/>
      <c r="H33" s="8" t="s">
        <v>87</v>
      </c>
      <c r="I33" s="9" t="s">
        <v>28</v>
      </c>
      <c r="J33" s="8" t="s">
        <v>38</v>
      </c>
      <c r="K33" s="12" t="s">
        <v>34</v>
      </c>
      <c r="L33" s="13" t="s">
        <v>87</v>
      </c>
      <c r="O33" s="30">
        <v>1.0000111E7</v>
      </c>
      <c r="P33" s="30">
        <v>1.1100001E7</v>
      </c>
      <c r="Q33" s="13" t="s">
        <v>87</v>
      </c>
      <c r="R33" s="32" t="s">
        <v>222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</row>
    <row r="35" ht="15.75" customHeight="1">
      <c r="B35" s="8" t="s">
        <v>218</v>
      </c>
      <c r="C35" s="9" t="s">
        <v>28</v>
      </c>
      <c r="D35" s="26" t="s">
        <v>40</v>
      </c>
      <c r="E35" s="10" t="s">
        <v>34</v>
      </c>
      <c r="F35" s="30">
        <v>1.0111001E7</v>
      </c>
      <c r="G35" s="9"/>
      <c r="H35" s="32" t="s">
        <v>131</v>
      </c>
      <c r="I35" s="9" t="s">
        <v>28</v>
      </c>
      <c r="J35" s="9" t="s">
        <v>38</v>
      </c>
      <c r="K35" s="12" t="s">
        <v>34</v>
      </c>
      <c r="L35" s="14" t="s">
        <v>131</v>
      </c>
      <c r="N35" s="2" t="s">
        <v>48</v>
      </c>
      <c r="O35" s="17" t="str">
        <f t="shared" ref="O35:R35" si="9">BIN2HEX(O30)</f>
        <v>35</v>
      </c>
      <c r="P35" s="17" t="str">
        <f t="shared" si="9"/>
        <v>B9</v>
      </c>
      <c r="Q35" s="17" t="str">
        <f t="shared" si="9"/>
        <v>44</v>
      </c>
      <c r="R35" s="17" t="str">
        <f t="shared" si="9"/>
        <v>17</v>
      </c>
      <c r="S35" s="4"/>
    </row>
    <row r="36" ht="15.75" customHeight="1">
      <c r="B36" s="8" t="s">
        <v>219</v>
      </c>
      <c r="C36" s="9" t="s">
        <v>28</v>
      </c>
      <c r="D36" s="28" t="s">
        <v>50</v>
      </c>
      <c r="E36" s="10" t="s">
        <v>34</v>
      </c>
      <c r="F36" s="30">
        <v>1.0000001E7</v>
      </c>
      <c r="G36" s="9"/>
      <c r="H36" s="32" t="s">
        <v>44</v>
      </c>
      <c r="I36" s="9" t="s">
        <v>28</v>
      </c>
      <c r="J36" s="9" t="s">
        <v>38</v>
      </c>
      <c r="K36" s="12" t="s">
        <v>34</v>
      </c>
      <c r="L36" s="14" t="s">
        <v>44</v>
      </c>
      <c r="O36" s="17" t="str">
        <f t="shared" ref="O36:R36" si="10">BIN2HEX(O31)</f>
        <v>5B</v>
      </c>
      <c r="P36" s="17" t="str">
        <f t="shared" si="10"/>
        <v>81</v>
      </c>
      <c r="Q36" s="17" t="str">
        <f t="shared" si="10"/>
        <v>56</v>
      </c>
      <c r="R36" s="17" t="str">
        <f t="shared" si="10"/>
        <v>79</v>
      </c>
      <c r="S36" s="4"/>
      <c r="U36" s="17"/>
      <c r="V36" s="19"/>
      <c r="W36" s="17"/>
      <c r="X36" s="19"/>
    </row>
    <row r="37" ht="15.75" customHeight="1">
      <c r="B37" s="8" t="s">
        <v>219</v>
      </c>
      <c r="C37" s="9" t="s">
        <v>28</v>
      </c>
      <c r="D37" s="28" t="s">
        <v>52</v>
      </c>
      <c r="E37" s="10" t="s">
        <v>34</v>
      </c>
      <c r="F37" s="30">
        <v>1.001101E7</v>
      </c>
      <c r="G37" s="9"/>
      <c r="H37" s="32" t="s">
        <v>221</v>
      </c>
      <c r="I37" s="9" t="s">
        <v>28</v>
      </c>
      <c r="J37" s="9" t="s">
        <v>38</v>
      </c>
      <c r="K37" s="12" t="s">
        <v>34</v>
      </c>
      <c r="L37" s="14" t="s">
        <v>221</v>
      </c>
      <c r="O37" s="17" t="str">
        <f t="shared" ref="O37:R37" si="11">BIN2HEX(O32)</f>
        <v>FA</v>
      </c>
      <c r="P37" s="17" t="str">
        <f t="shared" si="11"/>
        <v>9A</v>
      </c>
      <c r="Q37" s="17" t="str">
        <f t="shared" si="11"/>
        <v>61</v>
      </c>
      <c r="R37" s="17" t="str">
        <f t="shared" si="11"/>
        <v>5F</v>
      </c>
      <c r="S37" s="4"/>
      <c r="U37" s="17"/>
      <c r="V37" s="17"/>
      <c r="W37" s="17"/>
      <c r="X37" s="19"/>
    </row>
    <row r="38" ht="15.75" customHeight="1">
      <c r="B38" s="18" t="s">
        <v>125</v>
      </c>
      <c r="C38" s="9" t="s">
        <v>28</v>
      </c>
      <c r="D38" s="28" t="s">
        <v>39</v>
      </c>
      <c r="E38" s="10" t="s">
        <v>34</v>
      </c>
      <c r="F38" s="30">
        <v>1.1100001E7</v>
      </c>
      <c r="G38" s="9"/>
      <c r="H38" s="32" t="s">
        <v>222</v>
      </c>
      <c r="I38" s="9" t="s">
        <v>28</v>
      </c>
      <c r="J38" s="9" t="s">
        <v>38</v>
      </c>
      <c r="K38" s="12" t="s">
        <v>34</v>
      </c>
      <c r="L38" s="32" t="s">
        <v>222</v>
      </c>
      <c r="O38" s="17" t="str">
        <f t="shared" ref="O38:R38" si="12">BIN2HEX(O33)</f>
        <v>87</v>
      </c>
      <c r="P38" s="17" t="str">
        <f t="shared" si="12"/>
        <v>E1</v>
      </c>
      <c r="Q38" s="17" t="str">
        <f t="shared" si="12"/>
        <v>51</v>
      </c>
      <c r="R38" s="17" t="str">
        <f t="shared" si="12"/>
        <v>BA</v>
      </c>
      <c r="S38" s="4"/>
      <c r="U38" s="17"/>
      <c r="V38" s="17"/>
      <c r="W38" s="17"/>
      <c r="X38" s="19"/>
    </row>
    <row r="39" ht="15.75" customHeight="1">
      <c r="U39" s="19"/>
      <c r="V39" s="17"/>
      <c r="W39" s="19"/>
      <c r="X39" s="19"/>
    </row>
    <row r="40" ht="15.75" customHeight="1">
      <c r="B40" s="3" t="s">
        <v>206</v>
      </c>
      <c r="K40" s="2" t="s">
        <v>55</v>
      </c>
    </row>
    <row r="41" ht="15.75" customHeight="1">
      <c r="B41" s="33">
        <v>35.0</v>
      </c>
      <c r="C41" s="33" t="s">
        <v>150</v>
      </c>
      <c r="D41" s="33">
        <v>44.0</v>
      </c>
      <c r="E41" s="33">
        <v>17.0</v>
      </c>
    </row>
    <row r="42" ht="15.75" customHeight="1">
      <c r="B42" s="33" t="s">
        <v>230</v>
      </c>
      <c r="C42" s="33">
        <v>81.0</v>
      </c>
      <c r="D42" s="33">
        <v>56.0</v>
      </c>
      <c r="E42" s="33">
        <v>79.0</v>
      </c>
      <c r="V42" s="29"/>
      <c r="X42" s="29"/>
    </row>
    <row r="43" ht="15.75" customHeight="1">
      <c r="B43" s="33" t="s">
        <v>231</v>
      </c>
      <c r="C43" s="33" t="s">
        <v>138</v>
      </c>
      <c r="D43" s="33">
        <v>61.0</v>
      </c>
      <c r="E43" s="33" t="s">
        <v>226</v>
      </c>
      <c r="X43" s="29"/>
    </row>
    <row r="44" ht="15.75" customHeight="1">
      <c r="B44" s="33">
        <v>87.0</v>
      </c>
      <c r="C44" s="33" t="s">
        <v>232</v>
      </c>
      <c r="D44" s="33">
        <v>51.0</v>
      </c>
      <c r="E44" s="33" t="s">
        <v>227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 t="s">
        <v>212</v>
      </c>
      <c r="C48" s="17" t="s">
        <v>175</v>
      </c>
      <c r="D48" s="17">
        <v>86.0</v>
      </c>
      <c r="E48" s="17">
        <v>87.0</v>
      </c>
      <c r="U48" s="17"/>
      <c r="V48" s="19"/>
      <c r="W48" s="17"/>
      <c r="X48" s="19"/>
    </row>
    <row r="49" ht="15.75" customHeight="1">
      <c r="B49" s="17">
        <v>57.0</v>
      </c>
      <c r="C49" s="17">
        <v>91.0</v>
      </c>
      <c r="D49" s="17" t="s">
        <v>233</v>
      </c>
      <c r="E49" s="17" t="s">
        <v>234</v>
      </c>
      <c r="U49" s="17"/>
      <c r="V49" s="17"/>
      <c r="W49" s="17"/>
      <c r="X49" s="19"/>
    </row>
    <row r="50" ht="15.75" customHeight="1">
      <c r="B50" s="17">
        <v>14.0</v>
      </c>
      <c r="C50" s="17">
        <v>37.0</v>
      </c>
      <c r="D50" s="17" t="s">
        <v>235</v>
      </c>
      <c r="E50" s="17">
        <v>84.0</v>
      </c>
      <c r="U50" s="17"/>
      <c r="V50" s="17"/>
      <c r="W50" s="17"/>
      <c r="X50" s="19"/>
    </row>
    <row r="51" ht="15.75" customHeight="1">
      <c r="B51" s="17" t="s">
        <v>236</v>
      </c>
      <c r="C51" s="17" t="s">
        <v>237</v>
      </c>
      <c r="D51" s="17">
        <v>70.0</v>
      </c>
      <c r="E51" s="17" t="s">
        <v>238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 t="s">
        <v>212</v>
      </c>
      <c r="C55" s="17" t="s">
        <v>175</v>
      </c>
      <c r="D55" s="17">
        <v>86.0</v>
      </c>
      <c r="E55" s="17">
        <v>87.0</v>
      </c>
      <c r="F55" s="2" t="s">
        <v>67</v>
      </c>
    </row>
    <row r="56" ht="15.75" customHeight="1">
      <c r="B56" s="17">
        <v>91.0</v>
      </c>
      <c r="C56" s="17" t="s">
        <v>233</v>
      </c>
      <c r="D56" s="17" t="s">
        <v>234</v>
      </c>
      <c r="E56" s="17">
        <v>57.0</v>
      </c>
      <c r="F56" s="2" t="s">
        <v>68</v>
      </c>
    </row>
    <row r="57" ht="15.75" customHeight="1">
      <c r="B57" s="17" t="s">
        <v>235</v>
      </c>
      <c r="C57" s="17">
        <v>84.0</v>
      </c>
      <c r="D57" s="17">
        <v>14.0</v>
      </c>
      <c r="E57" s="17">
        <v>37.0</v>
      </c>
      <c r="F57" s="2" t="s">
        <v>69</v>
      </c>
    </row>
    <row r="58" ht="15.75" customHeight="1">
      <c r="B58" s="17" t="s">
        <v>238</v>
      </c>
      <c r="C58" s="17" t="s">
        <v>236</v>
      </c>
      <c r="D58" s="17" t="s">
        <v>237</v>
      </c>
      <c r="E58" s="17">
        <v>70.0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 t="s">
        <v>212</v>
      </c>
      <c r="C62" s="17" t="s">
        <v>175</v>
      </c>
      <c r="D62" s="17">
        <v>86.0</v>
      </c>
      <c r="E62" s="17">
        <v>87.0</v>
      </c>
    </row>
    <row r="63" ht="15.75" customHeight="1">
      <c r="B63" s="17">
        <v>91.0</v>
      </c>
      <c r="C63" s="17" t="s">
        <v>233</v>
      </c>
      <c r="D63" s="17" t="s">
        <v>234</v>
      </c>
      <c r="E63" s="17">
        <v>57.0</v>
      </c>
    </row>
    <row r="64" ht="15.75" customHeight="1">
      <c r="B64" s="17" t="s">
        <v>235</v>
      </c>
      <c r="C64" s="17">
        <v>84.0</v>
      </c>
      <c r="D64" s="17">
        <v>14.0</v>
      </c>
      <c r="E64" s="17">
        <v>37.0</v>
      </c>
    </row>
    <row r="65" ht="15.75" customHeight="1">
      <c r="B65" s="17" t="s">
        <v>238</v>
      </c>
      <c r="C65" s="17" t="s">
        <v>236</v>
      </c>
      <c r="D65" s="17" t="s">
        <v>237</v>
      </c>
      <c r="E65" s="17">
        <v>70.0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 t="s">
        <v>212</v>
      </c>
      <c r="H70" s="17" t="s">
        <v>175</v>
      </c>
      <c r="I70" s="17">
        <v>86.0</v>
      </c>
      <c r="J70" s="17">
        <v>87.0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>
        <v>91.0</v>
      </c>
      <c r="H71" s="17" t="s">
        <v>233</v>
      </c>
      <c r="I71" s="17" t="s">
        <v>234</v>
      </c>
      <c r="J71" s="17">
        <v>57.0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 t="s">
        <v>235</v>
      </c>
      <c r="H72" s="17">
        <v>84.0</v>
      </c>
      <c r="I72" s="17">
        <v>14.0</v>
      </c>
      <c r="J72" s="17">
        <v>37.0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">
        <v>238</v>
      </c>
      <c r="H73" s="17" t="s">
        <v>236</v>
      </c>
      <c r="I73" s="17" t="s">
        <v>237</v>
      </c>
      <c r="J73" s="17">
        <v>70.0</v>
      </c>
    </row>
    <row r="74" ht="15.75" customHeight="1"/>
    <row r="75" ht="15.75" customHeight="1">
      <c r="M75" s="3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13">HEX2BIN(G70,8)</f>
        <v>11011001</v>
      </c>
      <c r="H76" s="17" t="str">
        <f t="shared" si="13"/>
        <v>11011011</v>
      </c>
      <c r="I76" s="17" t="str">
        <f t="shared" si="13"/>
        <v>10000110</v>
      </c>
      <c r="J76" s="17" t="str">
        <f t="shared" si="13"/>
        <v>10000111</v>
      </c>
      <c r="M76" s="11" t="s">
        <v>239</v>
      </c>
      <c r="N76" s="11" t="s">
        <v>218</v>
      </c>
      <c r="O76" s="11" t="s">
        <v>240</v>
      </c>
      <c r="P76" s="11" t="s">
        <v>156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14">HEX2BIN(G71,8)</f>
        <v>10010001</v>
      </c>
      <c r="H77" s="17" t="str">
        <f t="shared" si="14"/>
        <v>10111001</v>
      </c>
      <c r="I77" s="17" t="str">
        <f t="shared" si="14"/>
        <v>10101111</v>
      </c>
      <c r="J77" s="17" t="str">
        <f t="shared" si="14"/>
        <v>01010111</v>
      </c>
      <c r="L77" s="12" t="s">
        <v>34</v>
      </c>
      <c r="M77" s="25" t="s">
        <v>180</v>
      </c>
      <c r="N77" s="11" t="s">
        <v>241</v>
      </c>
      <c r="O77" s="11" t="s">
        <v>242</v>
      </c>
      <c r="P77" s="11" t="s">
        <v>220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15">HEX2BIN(G72,8)</f>
        <v>11011000</v>
      </c>
      <c r="H78" s="17" t="str">
        <f t="shared" si="15"/>
        <v>10000100</v>
      </c>
      <c r="I78" s="17" t="str">
        <f t="shared" si="15"/>
        <v>00010100</v>
      </c>
      <c r="J78" s="17" t="str">
        <f t="shared" si="15"/>
        <v>00110111</v>
      </c>
      <c r="M78" s="11" t="s">
        <v>187</v>
      </c>
      <c r="N78" s="11" t="s">
        <v>154</v>
      </c>
      <c r="O78" s="11" t="s">
        <v>243</v>
      </c>
      <c r="P78" s="11" t="s">
        <v>59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16">HEX2BIN(G73,8)</f>
        <v>11000000</v>
      </c>
      <c r="H79" s="17" t="str">
        <f t="shared" si="16"/>
        <v>11101010</v>
      </c>
      <c r="I79" s="17" t="str">
        <f t="shared" si="16"/>
        <v>11100000</v>
      </c>
      <c r="J79" s="17" t="str">
        <f t="shared" si="16"/>
        <v>01110000</v>
      </c>
      <c r="M79" s="11" t="s">
        <v>244</v>
      </c>
      <c r="N79" s="18" t="s">
        <v>245</v>
      </c>
      <c r="O79" s="11" t="s">
        <v>246</v>
      </c>
      <c r="P79" s="11" t="s">
        <v>50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17">BIN2HEX(M76)</f>
        <v>DB</v>
      </c>
      <c r="C83" s="17" t="str">
        <f t="shared" si="17"/>
        <v>D8</v>
      </c>
      <c r="D83" s="17" t="str">
        <f t="shared" si="17"/>
        <v>87</v>
      </c>
      <c r="E83" s="17" t="str">
        <f t="shared" si="17"/>
        <v>86</v>
      </c>
    </row>
    <row r="84" ht="15.75" customHeight="1">
      <c r="B84" s="17" t="str">
        <f t="shared" ref="B84:E84" si="18">BIN2HEX(M77)</f>
        <v>90</v>
      </c>
      <c r="C84" s="17" t="str">
        <f t="shared" si="18"/>
        <v>BB</v>
      </c>
      <c r="D84" s="17" t="str">
        <f t="shared" si="18"/>
        <v>AC</v>
      </c>
      <c r="E84" s="17" t="str">
        <f t="shared" si="18"/>
        <v>56</v>
      </c>
    </row>
    <row r="85" ht="15.75" customHeight="1">
      <c r="B85" s="17" t="str">
        <f t="shared" ref="B85:E85" si="19">BIN2HEX(M78)</f>
        <v>D9</v>
      </c>
      <c r="C85" s="17" t="str">
        <f t="shared" si="19"/>
        <v>85</v>
      </c>
      <c r="D85" s="17" t="str">
        <f t="shared" si="19"/>
        <v>16</v>
      </c>
      <c r="E85" s="17" t="str">
        <f t="shared" si="19"/>
        <v>34</v>
      </c>
    </row>
    <row r="86" ht="15.75" customHeight="1">
      <c r="B86" s="17" t="str">
        <f t="shared" ref="B86:E86" si="20">BIN2HEX(M79)</f>
        <v>C3</v>
      </c>
      <c r="C86" s="17" t="str">
        <f t="shared" si="20"/>
        <v>EB</v>
      </c>
      <c r="D86" s="17" t="str">
        <f t="shared" si="20"/>
        <v>E1</v>
      </c>
      <c r="E86" s="17" t="str">
        <f t="shared" si="20"/>
        <v>72</v>
      </c>
    </row>
    <row r="87" ht="15.75" customHeight="1"/>
    <row r="88" ht="15.75" customHeight="1">
      <c r="B88" s="2" t="s">
        <v>91</v>
      </c>
    </row>
    <row r="89" ht="15.75" customHeight="1">
      <c r="B89" s="3" t="s">
        <v>247</v>
      </c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11.14"/>
    <col customWidth="1" min="12" max="12" width="11.43"/>
    <col customWidth="1" min="13" max="13" width="18.14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247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248</v>
      </c>
      <c r="C8" s="5" t="s">
        <v>224</v>
      </c>
      <c r="D8" s="5">
        <v>87.0</v>
      </c>
      <c r="E8" s="5">
        <v>86.0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>
        <v>90.0</v>
      </c>
      <c r="C9" s="5" t="s">
        <v>249</v>
      </c>
      <c r="D9" s="5" t="s">
        <v>250</v>
      </c>
      <c r="E9" s="5">
        <v>56.0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 t="s">
        <v>200</v>
      </c>
      <c r="C10" s="5">
        <v>85.0</v>
      </c>
      <c r="D10" s="5">
        <v>16.0</v>
      </c>
      <c r="E10" s="5">
        <v>34.0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251</v>
      </c>
      <c r="C11" s="5" t="s">
        <v>252</v>
      </c>
      <c r="D11" s="5" t="s">
        <v>232</v>
      </c>
      <c r="E11" s="5">
        <v>72.0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 t="s">
        <v>248</v>
      </c>
      <c r="C15" s="5" t="s">
        <v>224</v>
      </c>
      <c r="D15" s="5">
        <v>87.0</v>
      </c>
      <c r="E15" s="5">
        <v>86.0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>
        <v>90.0</v>
      </c>
      <c r="C16" s="5" t="s">
        <v>249</v>
      </c>
      <c r="D16" s="5" t="s">
        <v>250</v>
      </c>
      <c r="E16" s="5">
        <v>56.0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 t="s">
        <v>200</v>
      </c>
      <c r="C17" s="5">
        <v>85.0</v>
      </c>
      <c r="D17" s="5">
        <v>16.0</v>
      </c>
      <c r="E17" s="5">
        <v>34.0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 t="s">
        <v>251</v>
      </c>
      <c r="C18" s="5" t="s">
        <v>252</v>
      </c>
      <c r="D18" s="5" t="s">
        <v>232</v>
      </c>
      <c r="E18" s="5">
        <v>72.0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1">HEX2BIN(B15,8)</f>
        <v>11011011</v>
      </c>
      <c r="C23" s="6" t="str">
        <f t="shared" si="1"/>
        <v>11011000</v>
      </c>
      <c r="D23" s="6" t="str">
        <f t="shared" si="1"/>
        <v>10000111</v>
      </c>
      <c r="E23" s="6" t="str">
        <f t="shared" si="1"/>
        <v>10000110</v>
      </c>
      <c r="F23" s="4"/>
      <c r="G23" s="6" t="str">
        <f t="shared" ref="G23:J23" si="2">HEX2BIN(G15,8)</f>
        <v>01010011</v>
      </c>
      <c r="H23" s="6" t="str">
        <f t="shared" si="2"/>
        <v>01100001</v>
      </c>
      <c r="I23" s="6" t="str">
        <f t="shared" si="2"/>
        <v>01101100</v>
      </c>
      <c r="J23" s="6" t="str">
        <f t="shared" si="2"/>
        <v>00000000</v>
      </c>
    </row>
    <row r="24" ht="15.75" customHeight="1">
      <c r="B24" s="6" t="str">
        <f t="shared" ref="B24:E24" si="3">HEX2BIN(B16,8)</f>
        <v>10010000</v>
      </c>
      <c r="C24" s="6" t="str">
        <f t="shared" si="3"/>
        <v>10111011</v>
      </c>
      <c r="D24" s="6" t="str">
        <f t="shared" si="3"/>
        <v>10101100</v>
      </c>
      <c r="E24" s="6" t="str">
        <f t="shared" si="3"/>
        <v>01010110</v>
      </c>
      <c r="F24" s="4"/>
      <c r="G24" s="6" t="str">
        <f t="shared" ref="G24:J24" si="4">HEX2BIN(G16,8)</f>
        <v>01100001</v>
      </c>
      <c r="H24" s="6" t="str">
        <f t="shared" si="4"/>
        <v>01110010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11011001</v>
      </c>
      <c r="C25" s="6" t="str">
        <f t="shared" si="5"/>
        <v>10000101</v>
      </c>
      <c r="D25" s="6" t="str">
        <f t="shared" si="5"/>
        <v>00010110</v>
      </c>
      <c r="E25" s="6" t="str">
        <f t="shared" si="5"/>
        <v>00110100</v>
      </c>
      <c r="F25" s="4"/>
      <c r="G25" s="6" t="str">
        <f t="shared" ref="G25:J25" si="6">HEX2BIN(G17,8)</f>
        <v>01111001</v>
      </c>
      <c r="H25" s="6" t="str">
        <f t="shared" si="6"/>
        <v>01101001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11000011</v>
      </c>
      <c r="C26" s="6" t="str">
        <f t="shared" si="7"/>
        <v>11101011</v>
      </c>
      <c r="D26" s="6" t="str">
        <f t="shared" si="7"/>
        <v>11100001</v>
      </c>
      <c r="E26" s="6" t="str">
        <f t="shared" si="7"/>
        <v>01110010</v>
      </c>
      <c r="F26" s="4"/>
      <c r="G26" s="6" t="str">
        <f t="shared" ref="G26:J26" si="8">HEX2BIN(G18,8)</f>
        <v>01100001</v>
      </c>
      <c r="H26" s="6" t="str">
        <f t="shared" si="8"/>
        <v>01100101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33">
        <v>1.1011011E7</v>
      </c>
      <c r="C30" s="9" t="s">
        <v>28</v>
      </c>
      <c r="D30" s="26" t="s">
        <v>29</v>
      </c>
      <c r="E30" s="10" t="s">
        <v>30</v>
      </c>
      <c r="F30" s="11" t="s">
        <v>253</v>
      </c>
      <c r="G30" s="9"/>
      <c r="H30" s="33">
        <v>1.0000111E7</v>
      </c>
      <c r="I30" s="9" t="s">
        <v>28</v>
      </c>
      <c r="J30" s="8" t="s">
        <v>33</v>
      </c>
      <c r="K30" s="11" t="s">
        <v>34</v>
      </c>
      <c r="L30" s="14" t="s">
        <v>245</v>
      </c>
      <c r="N30" s="2" t="s">
        <v>36</v>
      </c>
      <c r="O30" s="30" t="str">
        <f t="shared" ref="O30:O33" si="9">(F30)</f>
        <v>01111101</v>
      </c>
      <c r="P30" s="30">
        <f t="shared" ref="P30:P33" si="10">(F35)</f>
        <v>10111001</v>
      </c>
      <c r="Q30" s="35" t="str">
        <f t="shared" ref="Q30:Q33" si="11">(L30)</f>
        <v>11101011</v>
      </c>
      <c r="R30" s="36" t="str">
        <f t="shared" ref="R30:R33" si="12">(L35)</f>
        <v>10000110</v>
      </c>
    </row>
    <row r="31" ht="15.75" customHeight="1">
      <c r="B31" s="33">
        <v>1.001E7</v>
      </c>
      <c r="C31" s="9" t="s">
        <v>28</v>
      </c>
      <c r="D31" s="26" t="s">
        <v>40</v>
      </c>
      <c r="E31" s="10" t="s">
        <v>34</v>
      </c>
      <c r="F31" s="30">
        <v>1.1110001E7</v>
      </c>
      <c r="G31" s="9"/>
      <c r="H31" s="33">
        <v>1.01011E7</v>
      </c>
      <c r="I31" s="9" t="s">
        <v>28</v>
      </c>
      <c r="J31" s="8" t="s">
        <v>38</v>
      </c>
      <c r="K31" s="11" t="s">
        <v>34</v>
      </c>
      <c r="L31" s="14" t="s">
        <v>242</v>
      </c>
      <c r="O31" s="30">
        <f t="shared" si="9"/>
        <v>11110001</v>
      </c>
      <c r="P31" s="30">
        <f t="shared" si="10"/>
        <v>11001001</v>
      </c>
      <c r="Q31" s="35" t="str">
        <f t="shared" si="11"/>
        <v>10101100</v>
      </c>
      <c r="R31" s="36" t="str">
        <f t="shared" si="12"/>
        <v>01010110</v>
      </c>
    </row>
    <row r="32" ht="15.75" customHeight="1">
      <c r="B32" s="33">
        <v>1.1011001E7</v>
      </c>
      <c r="C32" s="9" t="s">
        <v>28</v>
      </c>
      <c r="D32" s="22" t="s">
        <v>44</v>
      </c>
      <c r="E32" s="10" t="s">
        <v>34</v>
      </c>
      <c r="F32" s="31">
        <v>1.01E7</v>
      </c>
      <c r="G32" s="9"/>
      <c r="H32" s="8" t="s">
        <v>243</v>
      </c>
      <c r="I32" s="9" t="s">
        <v>28</v>
      </c>
      <c r="J32" s="8" t="s">
        <v>38</v>
      </c>
      <c r="K32" s="11" t="s">
        <v>34</v>
      </c>
      <c r="L32" s="14" t="s">
        <v>243</v>
      </c>
      <c r="O32" s="31">
        <f t="shared" si="9"/>
        <v>10100000</v>
      </c>
      <c r="P32" s="30">
        <f t="shared" si="10"/>
        <v>11101100</v>
      </c>
      <c r="Q32" s="35" t="str">
        <f t="shared" si="11"/>
        <v>00010110</v>
      </c>
      <c r="R32" s="36" t="str">
        <f t="shared" si="12"/>
        <v>00110100</v>
      </c>
    </row>
    <row r="33" ht="15.75" customHeight="1">
      <c r="B33" s="33">
        <v>1.1000011E7</v>
      </c>
      <c r="C33" s="9" t="s">
        <v>28</v>
      </c>
      <c r="D33" s="26" t="s">
        <v>40</v>
      </c>
      <c r="E33" s="10" t="s">
        <v>34</v>
      </c>
      <c r="F33" s="30">
        <v>1.010001E7</v>
      </c>
      <c r="G33" s="9"/>
      <c r="H33" s="33">
        <v>1.1100001E7</v>
      </c>
      <c r="I33" s="9" t="s">
        <v>28</v>
      </c>
      <c r="J33" s="8" t="s">
        <v>38</v>
      </c>
      <c r="K33" s="11" t="s">
        <v>34</v>
      </c>
      <c r="L33" s="14" t="s">
        <v>246</v>
      </c>
      <c r="O33" s="30">
        <f t="shared" si="9"/>
        <v>10100010</v>
      </c>
      <c r="P33" s="30">
        <f t="shared" si="10"/>
        <v>10001110</v>
      </c>
      <c r="Q33" s="35" t="str">
        <f t="shared" si="11"/>
        <v>11100001</v>
      </c>
      <c r="R33" s="37" t="str">
        <f t="shared" si="12"/>
        <v>01110010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5.75" customHeight="1">
      <c r="B35" s="33">
        <v>1.1011E7</v>
      </c>
      <c r="C35" s="9" t="s">
        <v>28</v>
      </c>
      <c r="D35" s="26" t="s">
        <v>40</v>
      </c>
      <c r="E35" s="10" t="s">
        <v>34</v>
      </c>
      <c r="F35" s="30">
        <v>1.0111001E7</v>
      </c>
      <c r="G35" s="9"/>
      <c r="H35" s="33">
        <v>1.000011E7</v>
      </c>
      <c r="I35" s="9" t="s">
        <v>28</v>
      </c>
      <c r="J35" s="9" t="s">
        <v>38</v>
      </c>
      <c r="K35" s="11" t="s">
        <v>34</v>
      </c>
      <c r="L35" s="14" t="s">
        <v>156</v>
      </c>
      <c r="N35" s="2" t="s">
        <v>48</v>
      </c>
      <c r="O35" s="17" t="str">
        <f t="shared" ref="O35:R35" si="13">BIN2HEX(O30)</f>
        <v>7D</v>
      </c>
      <c r="P35" s="17" t="str">
        <f t="shared" si="13"/>
        <v>B9</v>
      </c>
      <c r="Q35" s="17" t="str">
        <f t="shared" si="13"/>
        <v>EB</v>
      </c>
      <c r="R35" s="17" t="str">
        <f t="shared" si="13"/>
        <v>86</v>
      </c>
      <c r="S35" s="4"/>
    </row>
    <row r="36" ht="15.75" customHeight="1">
      <c r="B36" s="33">
        <v>1.0111011E7</v>
      </c>
      <c r="C36" s="9" t="s">
        <v>28</v>
      </c>
      <c r="D36" s="28" t="s">
        <v>50</v>
      </c>
      <c r="E36" s="10" t="s">
        <v>34</v>
      </c>
      <c r="F36" s="30">
        <v>1.1001001E7</v>
      </c>
      <c r="G36" s="9"/>
      <c r="H36" s="8" t="s">
        <v>220</v>
      </c>
      <c r="I36" s="9" t="s">
        <v>28</v>
      </c>
      <c r="J36" s="9" t="s">
        <v>38</v>
      </c>
      <c r="K36" s="11" t="s">
        <v>34</v>
      </c>
      <c r="L36" s="14" t="s">
        <v>220</v>
      </c>
      <c r="O36" s="17" t="str">
        <f t="shared" ref="O36:R36" si="14">BIN2HEX(O31)</f>
        <v>F1</v>
      </c>
      <c r="P36" s="17" t="str">
        <f t="shared" si="14"/>
        <v>C9</v>
      </c>
      <c r="Q36" s="17" t="str">
        <f t="shared" si="14"/>
        <v>AC</v>
      </c>
      <c r="R36" s="17" t="str">
        <f t="shared" si="14"/>
        <v>56</v>
      </c>
      <c r="S36" s="4"/>
      <c r="U36" s="17"/>
      <c r="V36" s="19"/>
      <c r="W36" s="17"/>
      <c r="X36" s="19"/>
    </row>
    <row r="37" ht="15.75" customHeight="1">
      <c r="B37" s="33">
        <v>1.0000101E7</v>
      </c>
      <c r="C37" s="9" t="s">
        <v>28</v>
      </c>
      <c r="D37" s="28" t="s">
        <v>52</v>
      </c>
      <c r="E37" s="10" t="s">
        <v>34</v>
      </c>
      <c r="F37" s="30">
        <v>1.11011E7</v>
      </c>
      <c r="G37" s="9"/>
      <c r="H37" s="8" t="s">
        <v>59</v>
      </c>
      <c r="I37" s="9" t="s">
        <v>28</v>
      </c>
      <c r="J37" s="9" t="s">
        <v>38</v>
      </c>
      <c r="K37" s="11" t="s">
        <v>34</v>
      </c>
      <c r="L37" s="14" t="s">
        <v>59</v>
      </c>
      <c r="O37" s="17" t="str">
        <f t="shared" ref="O37:R37" si="15">BIN2HEX(O32)</f>
        <v>A0</v>
      </c>
      <c r="P37" s="17" t="str">
        <f t="shared" si="15"/>
        <v>EC</v>
      </c>
      <c r="Q37" s="17" t="str">
        <f t="shared" si="15"/>
        <v>16</v>
      </c>
      <c r="R37" s="17" t="str">
        <f t="shared" si="15"/>
        <v>34</v>
      </c>
      <c r="S37" s="4"/>
      <c r="U37" s="17"/>
      <c r="V37" s="17"/>
      <c r="W37" s="17"/>
      <c r="X37" s="19"/>
    </row>
    <row r="38" ht="15.75" customHeight="1">
      <c r="B38" s="33">
        <v>1.1101011E7</v>
      </c>
      <c r="C38" s="9" t="s">
        <v>28</v>
      </c>
      <c r="D38" s="28" t="s">
        <v>39</v>
      </c>
      <c r="E38" s="10" t="s">
        <v>34</v>
      </c>
      <c r="F38" s="30">
        <v>1.000111E7</v>
      </c>
      <c r="G38" s="9"/>
      <c r="H38" s="8" t="s">
        <v>50</v>
      </c>
      <c r="I38" s="9" t="s">
        <v>28</v>
      </c>
      <c r="J38" s="9" t="s">
        <v>38</v>
      </c>
      <c r="K38" s="11" t="s">
        <v>34</v>
      </c>
      <c r="L38" s="14" t="s">
        <v>50</v>
      </c>
      <c r="O38" s="17" t="str">
        <f t="shared" ref="O38:R38" si="16">BIN2HEX(O33)</f>
        <v>A2</v>
      </c>
      <c r="P38" s="17" t="str">
        <f t="shared" si="16"/>
        <v>8E</v>
      </c>
      <c r="Q38" s="17" t="str">
        <f t="shared" si="16"/>
        <v>E1</v>
      </c>
      <c r="R38" s="17" t="str">
        <f t="shared" si="16"/>
        <v>72</v>
      </c>
      <c r="S38" s="4"/>
      <c r="U38" s="17"/>
      <c r="V38" s="17"/>
      <c r="W38" s="17"/>
      <c r="X38" s="19"/>
    </row>
    <row r="39" ht="15.75" customHeight="1">
      <c r="B39" s="38"/>
      <c r="U39" s="19"/>
      <c r="V39" s="17"/>
      <c r="W39" s="19"/>
      <c r="X39" s="19"/>
    </row>
    <row r="40" ht="15.75" customHeight="1">
      <c r="B40" s="3" t="s">
        <v>206</v>
      </c>
      <c r="K40" s="2" t="s">
        <v>55</v>
      </c>
    </row>
    <row r="41" ht="15.75" customHeight="1">
      <c r="B41" s="33" t="s">
        <v>254</v>
      </c>
      <c r="C41" s="33" t="s">
        <v>150</v>
      </c>
      <c r="D41" s="33" t="s">
        <v>252</v>
      </c>
      <c r="E41" s="33">
        <v>86.0</v>
      </c>
    </row>
    <row r="42" ht="15.75" customHeight="1">
      <c r="B42" s="33" t="s">
        <v>255</v>
      </c>
      <c r="C42" s="33" t="s">
        <v>161</v>
      </c>
      <c r="D42" s="33" t="s">
        <v>250</v>
      </c>
      <c r="E42" s="33">
        <v>56.0</v>
      </c>
      <c r="V42" s="29"/>
      <c r="X42" s="29"/>
    </row>
    <row r="43" ht="15.75" customHeight="1">
      <c r="B43" s="33" t="s">
        <v>256</v>
      </c>
      <c r="C43" s="33" t="s">
        <v>147</v>
      </c>
      <c r="D43" s="33">
        <v>16.0</v>
      </c>
      <c r="E43" s="33">
        <v>34.0</v>
      </c>
      <c r="X43" s="29"/>
    </row>
    <row r="44" ht="15.75" customHeight="1">
      <c r="B44" s="33" t="s">
        <v>257</v>
      </c>
      <c r="C44" s="33" t="s">
        <v>258</v>
      </c>
      <c r="D44" s="33" t="s">
        <v>232</v>
      </c>
      <c r="E44" s="33">
        <v>72.0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>
        <v>13.0</v>
      </c>
      <c r="C48" s="17" t="s">
        <v>175</v>
      </c>
      <c r="D48" s="17" t="s">
        <v>259</v>
      </c>
      <c r="E48" s="17" t="s">
        <v>171</v>
      </c>
      <c r="U48" s="17"/>
      <c r="V48" s="19"/>
      <c r="W48" s="17"/>
      <c r="X48" s="19"/>
    </row>
    <row r="49" ht="15.75" customHeight="1">
      <c r="B49" s="17" t="s">
        <v>260</v>
      </c>
      <c r="C49" s="17">
        <v>12.0</v>
      </c>
      <c r="D49" s="17" t="s">
        <v>261</v>
      </c>
      <c r="E49" s="17" t="s">
        <v>233</v>
      </c>
      <c r="U49" s="17"/>
      <c r="V49" s="17"/>
      <c r="W49" s="17"/>
      <c r="X49" s="19"/>
    </row>
    <row r="50" ht="15.75" customHeight="1">
      <c r="B50" s="17">
        <v>47.0</v>
      </c>
      <c r="C50" s="17">
        <v>83.0</v>
      </c>
      <c r="D50" s="17" t="s">
        <v>262</v>
      </c>
      <c r="E50" s="17">
        <v>28.0</v>
      </c>
      <c r="U50" s="17"/>
      <c r="V50" s="17"/>
      <c r="W50" s="17"/>
      <c r="X50" s="19"/>
    </row>
    <row r="51" ht="15.75" customHeight="1">
      <c r="B51" s="17" t="s">
        <v>263</v>
      </c>
      <c r="C51" s="17" t="s">
        <v>264</v>
      </c>
      <c r="D51" s="17" t="s">
        <v>237</v>
      </c>
      <c r="E51" s="17" t="s">
        <v>265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>
        <f t="shared" ref="B55:E55" si="17">(B48)</f>
        <v>13</v>
      </c>
      <c r="C55" s="17" t="str">
        <f t="shared" si="17"/>
        <v>db</v>
      </c>
      <c r="D55" s="17" t="str">
        <f t="shared" si="17"/>
        <v>3c</v>
      </c>
      <c r="E55" s="17" t="str">
        <f t="shared" si="17"/>
        <v>dc</v>
      </c>
      <c r="F55" s="2" t="s">
        <v>67</v>
      </c>
    </row>
    <row r="56" ht="15.75" customHeight="1">
      <c r="B56" s="17">
        <f t="shared" ref="B56:D56" si="18">(C49)</f>
        <v>12</v>
      </c>
      <c r="C56" s="17" t="str">
        <f t="shared" si="18"/>
        <v>aa</v>
      </c>
      <c r="D56" s="17" t="str">
        <f t="shared" si="18"/>
        <v>b9</v>
      </c>
      <c r="E56" s="17" t="str">
        <f>(B49)</f>
        <v>cb</v>
      </c>
      <c r="F56" s="2" t="s">
        <v>68</v>
      </c>
    </row>
    <row r="57" ht="15.75" customHeight="1">
      <c r="B57" s="17" t="str">
        <f t="shared" ref="B57:C57" si="19">(D50)</f>
        <v>ff</v>
      </c>
      <c r="C57" s="17">
        <f t="shared" si="19"/>
        <v>28</v>
      </c>
      <c r="D57" s="17">
        <f t="shared" ref="D57:E57" si="20">(B50)</f>
        <v>47</v>
      </c>
      <c r="E57" s="17">
        <f t="shared" si="20"/>
        <v>83</v>
      </c>
      <c r="F57" s="2" t="s">
        <v>69</v>
      </c>
    </row>
    <row r="58" ht="15.75" customHeight="1">
      <c r="B58" s="17" t="str">
        <f>(E51)</f>
        <v>1e</v>
      </c>
      <c r="C58" s="17" t="str">
        <f t="shared" ref="C58:E58" si="21">(B51)</f>
        <v>1a</v>
      </c>
      <c r="D58" s="17" t="str">
        <f t="shared" si="21"/>
        <v>e6</v>
      </c>
      <c r="E58" s="17" t="str">
        <f t="shared" si="21"/>
        <v>e0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>
        <v>13.0</v>
      </c>
      <c r="C62" s="17" t="s">
        <v>175</v>
      </c>
      <c r="D62" s="17" t="s">
        <v>259</v>
      </c>
      <c r="E62" s="17" t="s">
        <v>171</v>
      </c>
    </row>
    <row r="63" ht="15.75" customHeight="1">
      <c r="B63" s="17">
        <v>12.0</v>
      </c>
      <c r="C63" s="17" t="s">
        <v>261</v>
      </c>
      <c r="D63" s="17" t="s">
        <v>233</v>
      </c>
      <c r="E63" s="17" t="s">
        <v>260</v>
      </c>
    </row>
    <row r="64" ht="15.75" customHeight="1">
      <c r="B64" s="17" t="str">
        <f t="shared" ref="B64:C64" si="22">(B57)</f>
        <v>ff</v>
      </c>
      <c r="C64" s="17">
        <f t="shared" si="22"/>
        <v>28</v>
      </c>
      <c r="D64" s="17">
        <v>47.0</v>
      </c>
      <c r="E64" s="17">
        <v>83.0</v>
      </c>
    </row>
    <row r="65" ht="15.75" customHeight="1">
      <c r="B65" s="17" t="s">
        <v>265</v>
      </c>
      <c r="C65" s="17" t="s">
        <v>263</v>
      </c>
      <c r="D65" s="17" t="s">
        <v>264</v>
      </c>
      <c r="E65" s="17" t="s">
        <v>237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>
        <v>13.0</v>
      </c>
      <c r="H70" s="17" t="s">
        <v>175</v>
      </c>
      <c r="I70" s="17" t="s">
        <v>259</v>
      </c>
      <c r="J70" s="17" t="s">
        <v>171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>
        <v>12.0</v>
      </c>
      <c r="H71" s="17" t="s">
        <v>261</v>
      </c>
      <c r="I71" s="17" t="s">
        <v>233</v>
      </c>
      <c r="J71" s="17" t="s">
        <v>260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 t="s">
        <v>262</v>
      </c>
      <c r="H72" s="17">
        <v>28.0</v>
      </c>
      <c r="I72" s="17">
        <v>47.0</v>
      </c>
      <c r="J72" s="17">
        <v>83.0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">
        <v>265</v>
      </c>
      <c r="H73" s="17" t="s">
        <v>263</v>
      </c>
      <c r="I73" s="17" t="s">
        <v>264</v>
      </c>
      <c r="J73" s="17" t="s">
        <v>237</v>
      </c>
    </row>
    <row r="74" ht="15.75" customHeight="1"/>
    <row r="75" ht="15.75" customHeight="1">
      <c r="M75" s="3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23">HEX2BIN(G70,8)</f>
        <v>00010011</v>
      </c>
      <c r="H76" s="17" t="str">
        <f t="shared" si="23"/>
        <v>11011011</v>
      </c>
      <c r="I76" s="17" t="str">
        <f t="shared" si="23"/>
        <v>00111100</v>
      </c>
      <c r="J76" s="17" t="str">
        <f t="shared" si="23"/>
        <v>11011100</v>
      </c>
      <c r="M76" s="11" t="s">
        <v>266</v>
      </c>
      <c r="N76" s="30">
        <v>1.1011E7</v>
      </c>
      <c r="O76" s="11" t="s">
        <v>267</v>
      </c>
      <c r="P76" s="11" t="s">
        <v>179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24">HEX2BIN(G71,8)</f>
        <v>00010010</v>
      </c>
      <c r="H77" s="17" t="str">
        <f t="shared" si="24"/>
        <v>10101010</v>
      </c>
      <c r="I77" s="17" t="str">
        <f t="shared" si="24"/>
        <v>10111001</v>
      </c>
      <c r="J77" s="17" t="str">
        <f t="shared" si="24"/>
        <v>11001011</v>
      </c>
      <c r="L77" s="12" t="s">
        <v>34</v>
      </c>
      <c r="M77" s="39" t="s">
        <v>43</v>
      </c>
      <c r="N77" s="30">
        <v>1.0101E7</v>
      </c>
      <c r="O77" s="11" t="s">
        <v>222</v>
      </c>
      <c r="P77" s="11" t="s">
        <v>268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25">HEX2BIN(G72,8)</f>
        <v>11111111</v>
      </c>
      <c r="H78" s="17" t="str">
        <f t="shared" si="25"/>
        <v>00101000</v>
      </c>
      <c r="I78" s="17" t="str">
        <f t="shared" si="25"/>
        <v>01000111</v>
      </c>
      <c r="J78" s="17" t="str">
        <f t="shared" si="25"/>
        <v>10000011</v>
      </c>
      <c r="M78" s="11" t="s">
        <v>269</v>
      </c>
      <c r="N78" s="11" t="s">
        <v>86</v>
      </c>
      <c r="O78" s="11" t="s">
        <v>42</v>
      </c>
      <c r="P78" s="11" t="s">
        <v>270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26">HEX2BIN(G73,8)</f>
        <v>00011110</v>
      </c>
      <c r="H79" s="17" t="str">
        <f t="shared" si="26"/>
        <v>00011010</v>
      </c>
      <c r="I79" s="17" t="str">
        <f t="shared" si="26"/>
        <v>11100110</v>
      </c>
      <c r="J79" s="17" t="str">
        <f t="shared" si="26"/>
        <v>11100000</v>
      </c>
      <c r="M79" s="30">
        <v>1.1011101E7</v>
      </c>
      <c r="N79" s="18" t="s">
        <v>46</v>
      </c>
      <c r="O79" s="11" t="s">
        <v>271</v>
      </c>
      <c r="P79" s="11" t="s">
        <v>101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27">BIN2HEX(M76)</f>
        <v>11</v>
      </c>
      <c r="C83" s="17" t="str">
        <f t="shared" si="27"/>
        <v>D8</v>
      </c>
      <c r="D83" s="17" t="str">
        <f t="shared" si="27"/>
        <v>3D</v>
      </c>
      <c r="E83" s="17" t="str">
        <f t="shared" si="27"/>
        <v>DD</v>
      </c>
    </row>
    <row r="84" ht="15.75" customHeight="1">
      <c r="B84" s="17" t="str">
        <f t="shared" ref="B84:E84" si="28">BIN2HEX(M77)</f>
        <v>13</v>
      </c>
      <c r="C84" s="17" t="str">
        <f t="shared" si="28"/>
        <v>A8</v>
      </c>
      <c r="D84" s="17" t="str">
        <f t="shared" si="28"/>
        <v>BA</v>
      </c>
      <c r="E84" s="17" t="str">
        <f t="shared" si="28"/>
        <v>CA</v>
      </c>
    </row>
    <row r="85" ht="15.75" customHeight="1">
      <c r="B85" s="17" t="str">
        <f t="shared" ref="B85:E85" si="29">BIN2HEX(M78)</f>
        <v>FE</v>
      </c>
      <c r="C85" s="17" t="str">
        <f t="shared" si="29"/>
        <v>29</v>
      </c>
      <c r="D85" s="17" t="str">
        <f t="shared" si="29"/>
        <v>45</v>
      </c>
      <c r="E85" s="17" t="str">
        <f t="shared" si="29"/>
        <v>80</v>
      </c>
    </row>
    <row r="86" ht="15.75" customHeight="1">
      <c r="B86" s="17" t="str">
        <f t="shared" ref="B86:E86" si="30">BIN2HEX(M79)</f>
        <v>DD</v>
      </c>
      <c r="C86" s="17" t="str">
        <f t="shared" si="30"/>
        <v>1B</v>
      </c>
      <c r="D86" s="17" t="str">
        <f t="shared" si="30"/>
        <v>E7</v>
      </c>
      <c r="E86" s="17" t="str">
        <f t="shared" si="30"/>
        <v>E2</v>
      </c>
    </row>
    <row r="87" ht="15.75" customHeight="1"/>
    <row r="88" ht="15.75" customHeight="1">
      <c r="B88" s="2" t="s">
        <v>91</v>
      </c>
    </row>
    <row r="89" ht="15.75" customHeight="1">
      <c r="B89" s="3" t="s">
        <v>272</v>
      </c>
      <c r="L89" s="40"/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11.14"/>
    <col customWidth="1" min="12" max="12" width="11.43"/>
    <col customWidth="1" min="13" max="13" width="18.14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272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>
        <v>11.0</v>
      </c>
      <c r="C8" s="5" t="s">
        <v>224</v>
      </c>
      <c r="D8" s="5" t="s">
        <v>273</v>
      </c>
      <c r="E8" s="5" t="s">
        <v>191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>
        <v>13.0</v>
      </c>
      <c r="C9" s="5" t="s">
        <v>274</v>
      </c>
      <c r="D9" s="5" t="s">
        <v>227</v>
      </c>
      <c r="E9" s="5" t="s">
        <v>275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 t="s">
        <v>276</v>
      </c>
      <c r="C10" s="5">
        <v>29.0</v>
      </c>
      <c r="D10" s="5">
        <v>45.0</v>
      </c>
      <c r="E10" s="5">
        <v>80.0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191</v>
      </c>
      <c r="C11" s="5" t="s">
        <v>54</v>
      </c>
      <c r="D11" s="5" t="s">
        <v>277</v>
      </c>
      <c r="E11" s="5" t="s">
        <v>108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>
        <v>11.0</v>
      </c>
      <c r="C15" s="5" t="s">
        <v>224</v>
      </c>
      <c r="D15" s="5" t="s">
        <v>273</v>
      </c>
      <c r="E15" s="5" t="s">
        <v>191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>
        <v>13.0</v>
      </c>
      <c r="C16" s="5" t="s">
        <v>274</v>
      </c>
      <c r="D16" s="5" t="s">
        <v>227</v>
      </c>
      <c r="E16" s="5" t="s">
        <v>275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 t="s">
        <v>276</v>
      </c>
      <c r="C17" s="5">
        <v>29.0</v>
      </c>
      <c r="D17" s="5">
        <v>45.0</v>
      </c>
      <c r="E17" s="5">
        <v>80.0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 t="s">
        <v>191</v>
      </c>
      <c r="C18" s="5" t="s">
        <v>54</v>
      </c>
      <c r="D18" s="5" t="s">
        <v>277</v>
      </c>
      <c r="E18" s="5" t="s">
        <v>108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1">HEX2BIN(B15,8)</f>
        <v>00010001</v>
      </c>
      <c r="C23" s="6" t="str">
        <f t="shared" si="1"/>
        <v>11011000</v>
      </c>
      <c r="D23" s="6" t="str">
        <f t="shared" si="1"/>
        <v>00111101</v>
      </c>
      <c r="E23" s="6" t="str">
        <f t="shared" si="1"/>
        <v>11011101</v>
      </c>
      <c r="F23" s="4"/>
      <c r="G23" s="6" t="str">
        <f t="shared" ref="G23:J23" si="2">HEX2BIN(G15,8)</f>
        <v>01010011</v>
      </c>
      <c r="H23" s="6" t="str">
        <f t="shared" si="2"/>
        <v>01100001</v>
      </c>
      <c r="I23" s="6" t="str">
        <f t="shared" si="2"/>
        <v>01101100</v>
      </c>
      <c r="J23" s="6" t="str">
        <f t="shared" si="2"/>
        <v>00000000</v>
      </c>
    </row>
    <row r="24" ht="15.75" customHeight="1">
      <c r="B24" s="6" t="str">
        <f t="shared" ref="B24:E24" si="3">HEX2BIN(B16,8)</f>
        <v>00010011</v>
      </c>
      <c r="C24" s="6" t="str">
        <f t="shared" si="3"/>
        <v>10101000</v>
      </c>
      <c r="D24" s="6" t="str">
        <f t="shared" si="3"/>
        <v>10111010</v>
      </c>
      <c r="E24" s="6" t="str">
        <f t="shared" si="3"/>
        <v>11001010</v>
      </c>
      <c r="F24" s="4"/>
      <c r="G24" s="6" t="str">
        <f t="shared" ref="G24:J24" si="4">HEX2BIN(G16,8)</f>
        <v>01100001</v>
      </c>
      <c r="H24" s="6" t="str">
        <f t="shared" si="4"/>
        <v>01110010</v>
      </c>
      <c r="I24" s="6" t="str">
        <f t="shared" si="4"/>
        <v>00000000</v>
      </c>
      <c r="J24" s="6" t="str">
        <f t="shared" si="4"/>
        <v>00000000</v>
      </c>
    </row>
    <row r="25" ht="15.75" customHeight="1">
      <c r="B25" s="6" t="str">
        <f t="shared" ref="B25:E25" si="5">HEX2BIN(B17,8)</f>
        <v>11111110</v>
      </c>
      <c r="C25" s="6" t="str">
        <f t="shared" si="5"/>
        <v>00101001</v>
      </c>
      <c r="D25" s="6" t="str">
        <f t="shared" si="5"/>
        <v>01000101</v>
      </c>
      <c r="E25" s="6" t="str">
        <f t="shared" si="5"/>
        <v>10000000</v>
      </c>
      <c r="F25" s="4"/>
      <c r="G25" s="6" t="str">
        <f t="shared" ref="G25:J25" si="6">HEX2BIN(G17,8)</f>
        <v>01111001</v>
      </c>
      <c r="H25" s="6" t="str">
        <f t="shared" si="6"/>
        <v>01101001</v>
      </c>
      <c r="I25" s="6" t="str">
        <f t="shared" si="6"/>
        <v>00000000</v>
      </c>
      <c r="J25" s="6" t="str">
        <f t="shared" si="6"/>
        <v>00000000</v>
      </c>
    </row>
    <row r="26" ht="15.75" customHeight="1">
      <c r="B26" s="6" t="str">
        <f t="shared" ref="B26:E26" si="7">HEX2BIN(B18,8)</f>
        <v>11011101</v>
      </c>
      <c r="C26" s="6" t="str">
        <f t="shared" si="7"/>
        <v>00011011</v>
      </c>
      <c r="D26" s="6" t="str">
        <f t="shared" si="7"/>
        <v>11100111</v>
      </c>
      <c r="E26" s="6" t="str">
        <f t="shared" si="7"/>
        <v>11100010</v>
      </c>
      <c r="F26" s="4"/>
      <c r="G26" s="6" t="str">
        <f t="shared" ref="G26:J26" si="8">HEX2BIN(G18,8)</f>
        <v>01100001</v>
      </c>
      <c r="H26" s="6" t="str">
        <f t="shared" si="8"/>
        <v>01100101</v>
      </c>
      <c r="I26" s="6" t="str">
        <f t="shared" si="8"/>
        <v>00000000</v>
      </c>
      <c r="J26" s="6" t="str">
        <f t="shared" si="8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33" t="str">
        <f t="shared" ref="B30:B33" si="9">(B23)</f>
        <v>00010001</v>
      </c>
      <c r="C30" s="9" t="s">
        <v>28</v>
      </c>
      <c r="D30" s="26" t="s">
        <v>29</v>
      </c>
      <c r="E30" s="10" t="s">
        <v>30</v>
      </c>
      <c r="F30" s="11" t="s">
        <v>57</v>
      </c>
      <c r="G30" s="9"/>
      <c r="H30" s="33" t="str">
        <f t="shared" ref="H30:H33" si="10">(D23)</f>
        <v>00111101</v>
      </c>
      <c r="I30" s="9" t="s">
        <v>28</v>
      </c>
      <c r="J30" s="8" t="s">
        <v>33</v>
      </c>
      <c r="K30" s="11" t="s">
        <v>34</v>
      </c>
      <c r="L30" s="41" t="s">
        <v>87</v>
      </c>
      <c r="N30" s="2" t="s">
        <v>36</v>
      </c>
      <c r="O30" s="30" t="str">
        <f t="shared" ref="O30:O33" si="11">(F30)</f>
        <v>01000010</v>
      </c>
      <c r="P30" s="30">
        <f t="shared" ref="P30:P33" si="12">(F35)</f>
        <v>10111001</v>
      </c>
      <c r="Q30" s="35" t="str">
        <f t="shared" ref="Q30:Q33" si="13">(L30)</f>
        <v>01010001</v>
      </c>
      <c r="R30" s="36">
        <f t="shared" ref="R30:R33" si="14">(L35)</f>
        <v>11011101</v>
      </c>
    </row>
    <row r="31" ht="15.75" customHeight="1">
      <c r="B31" s="33" t="str">
        <f t="shared" si="9"/>
        <v>00010011</v>
      </c>
      <c r="C31" s="9" t="s">
        <v>28</v>
      </c>
      <c r="D31" s="26" t="s">
        <v>40</v>
      </c>
      <c r="E31" s="10" t="s">
        <v>34</v>
      </c>
      <c r="F31" s="11" t="s">
        <v>50</v>
      </c>
      <c r="G31" s="9"/>
      <c r="H31" s="33" t="str">
        <f t="shared" si="10"/>
        <v>10111010</v>
      </c>
      <c r="I31" s="9" t="s">
        <v>28</v>
      </c>
      <c r="J31" s="8" t="s">
        <v>38</v>
      </c>
      <c r="K31" s="11" t="s">
        <v>34</v>
      </c>
      <c r="L31" s="42">
        <v>1.011101E7</v>
      </c>
      <c r="O31" s="30" t="str">
        <f t="shared" si="11"/>
        <v>01110010</v>
      </c>
      <c r="P31" s="30">
        <f t="shared" si="12"/>
        <v>11011010</v>
      </c>
      <c r="Q31" s="35">
        <f t="shared" si="13"/>
        <v>10111010</v>
      </c>
      <c r="R31" s="36">
        <f t="shared" si="14"/>
        <v>11001010</v>
      </c>
    </row>
    <row r="32" ht="15.75" customHeight="1">
      <c r="B32" s="33" t="str">
        <f t="shared" si="9"/>
        <v>11111110</v>
      </c>
      <c r="C32" s="9" t="s">
        <v>28</v>
      </c>
      <c r="D32" s="22" t="s">
        <v>44</v>
      </c>
      <c r="E32" s="10" t="s">
        <v>34</v>
      </c>
      <c r="F32" s="31">
        <v>1.0000111E7</v>
      </c>
      <c r="G32" s="9"/>
      <c r="H32" s="33" t="str">
        <f t="shared" si="10"/>
        <v>01000101</v>
      </c>
      <c r="I32" s="9" t="s">
        <v>28</v>
      </c>
      <c r="J32" s="8" t="s">
        <v>38</v>
      </c>
      <c r="K32" s="11" t="s">
        <v>34</v>
      </c>
      <c r="L32" s="41" t="s">
        <v>42</v>
      </c>
      <c r="O32" s="31">
        <f t="shared" si="11"/>
        <v>10000111</v>
      </c>
      <c r="P32" s="30" t="str">
        <f t="shared" si="12"/>
        <v>01000000</v>
      </c>
      <c r="Q32" s="35" t="str">
        <f t="shared" si="13"/>
        <v>01000101</v>
      </c>
      <c r="R32" s="36">
        <f t="shared" si="14"/>
        <v>10000000</v>
      </c>
    </row>
    <row r="33" ht="15.75" customHeight="1">
      <c r="B33" s="33" t="str">
        <f t="shared" si="9"/>
        <v>11011101</v>
      </c>
      <c r="C33" s="9" t="s">
        <v>28</v>
      </c>
      <c r="D33" s="26" t="s">
        <v>40</v>
      </c>
      <c r="E33" s="10" t="s">
        <v>34</v>
      </c>
      <c r="F33" s="30">
        <v>1.01111E7</v>
      </c>
      <c r="G33" s="9"/>
      <c r="H33" s="33" t="str">
        <f t="shared" si="10"/>
        <v>11100111</v>
      </c>
      <c r="I33" s="9" t="s">
        <v>28</v>
      </c>
      <c r="J33" s="8" t="s">
        <v>38</v>
      </c>
      <c r="K33" s="11" t="s">
        <v>34</v>
      </c>
      <c r="L33" s="42">
        <v>1.1100111E7</v>
      </c>
      <c r="O33" s="30">
        <f t="shared" si="11"/>
        <v>10111100</v>
      </c>
      <c r="P33" s="30" t="str">
        <f t="shared" si="12"/>
        <v>01111110</v>
      </c>
      <c r="Q33" s="35">
        <f t="shared" si="13"/>
        <v>11100111</v>
      </c>
      <c r="R33" s="37">
        <f t="shared" si="14"/>
        <v>11100010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5.75" customHeight="1">
      <c r="B35" s="33" t="str">
        <f t="shared" ref="B35:B38" si="16">(C23)</f>
        <v>11011000</v>
      </c>
      <c r="C35" s="9" t="s">
        <v>28</v>
      </c>
      <c r="D35" s="26" t="s">
        <v>40</v>
      </c>
      <c r="E35" s="10" t="s">
        <v>34</v>
      </c>
      <c r="F35" s="30">
        <v>1.0111001E7</v>
      </c>
      <c r="G35" s="9"/>
      <c r="H35" s="33" t="str">
        <f t="shared" ref="H35:H38" si="17">(E23)</f>
        <v>11011101</v>
      </c>
      <c r="I35" s="9" t="s">
        <v>28</v>
      </c>
      <c r="J35" s="9" t="s">
        <v>38</v>
      </c>
      <c r="K35" s="11" t="s">
        <v>34</v>
      </c>
      <c r="L35" s="36">
        <v>1.1011101E7</v>
      </c>
      <c r="N35" s="2" t="s">
        <v>48</v>
      </c>
      <c r="O35" s="17" t="str">
        <f t="shared" ref="O35:R35" si="15">BIN2HEX(O30)</f>
        <v>42</v>
      </c>
      <c r="P35" s="17" t="str">
        <f t="shared" si="15"/>
        <v>B9</v>
      </c>
      <c r="Q35" s="17" t="str">
        <f t="shared" si="15"/>
        <v>51</v>
      </c>
      <c r="R35" s="17" t="str">
        <f t="shared" si="15"/>
        <v>DD</v>
      </c>
      <c r="S35" s="4"/>
    </row>
    <row r="36" ht="15.75" customHeight="1">
      <c r="B36" s="33" t="str">
        <f t="shared" si="16"/>
        <v>10101000</v>
      </c>
      <c r="C36" s="9" t="s">
        <v>28</v>
      </c>
      <c r="D36" s="28" t="s">
        <v>50</v>
      </c>
      <c r="E36" s="10" t="s">
        <v>34</v>
      </c>
      <c r="F36" s="30">
        <v>1.101101E7</v>
      </c>
      <c r="G36" s="9"/>
      <c r="H36" s="33" t="str">
        <f t="shared" si="17"/>
        <v>11001010</v>
      </c>
      <c r="I36" s="9" t="s">
        <v>28</v>
      </c>
      <c r="J36" s="9" t="s">
        <v>38</v>
      </c>
      <c r="K36" s="11" t="s">
        <v>34</v>
      </c>
      <c r="L36" s="36">
        <v>1.100101E7</v>
      </c>
      <c r="O36" s="17" t="str">
        <f t="shared" ref="O36:R36" si="18">BIN2HEX(O31)</f>
        <v>72</v>
      </c>
      <c r="P36" s="17" t="str">
        <f t="shared" si="18"/>
        <v>DA</v>
      </c>
      <c r="Q36" s="17" t="str">
        <f t="shared" si="18"/>
        <v>BA</v>
      </c>
      <c r="R36" s="17" t="str">
        <f t="shared" si="18"/>
        <v>CA</v>
      </c>
      <c r="S36" s="4"/>
      <c r="U36" s="17"/>
      <c r="V36" s="19"/>
      <c r="W36" s="17"/>
      <c r="X36" s="19"/>
    </row>
    <row r="37" ht="15.75" customHeight="1">
      <c r="B37" s="33" t="str">
        <f t="shared" si="16"/>
        <v>00101001</v>
      </c>
      <c r="C37" s="9" t="s">
        <v>28</v>
      </c>
      <c r="D37" s="28" t="s">
        <v>52</v>
      </c>
      <c r="E37" s="10" t="s">
        <v>34</v>
      </c>
      <c r="F37" s="11" t="s">
        <v>278</v>
      </c>
      <c r="G37" s="9"/>
      <c r="H37" s="33" t="str">
        <f t="shared" si="17"/>
        <v>10000000</v>
      </c>
      <c r="I37" s="9" t="s">
        <v>28</v>
      </c>
      <c r="J37" s="9" t="s">
        <v>38</v>
      </c>
      <c r="K37" s="11" t="s">
        <v>34</v>
      </c>
      <c r="L37" s="36">
        <v>1.0E7</v>
      </c>
      <c r="O37" s="17" t="str">
        <f t="shared" ref="O37:R37" si="19">BIN2HEX(O32)</f>
        <v>87</v>
      </c>
      <c r="P37" s="17" t="str">
        <f t="shared" si="19"/>
        <v>40</v>
      </c>
      <c r="Q37" s="17" t="str">
        <f t="shared" si="19"/>
        <v>45</v>
      </c>
      <c r="R37" s="17" t="str">
        <f t="shared" si="19"/>
        <v>80</v>
      </c>
      <c r="S37" s="4"/>
      <c r="U37" s="17"/>
      <c r="V37" s="17"/>
      <c r="W37" s="17"/>
      <c r="X37" s="19"/>
    </row>
    <row r="38" ht="15.75" customHeight="1">
      <c r="B38" s="33" t="str">
        <f t="shared" si="16"/>
        <v>00011011</v>
      </c>
      <c r="C38" s="9" t="s">
        <v>28</v>
      </c>
      <c r="D38" s="28" t="s">
        <v>39</v>
      </c>
      <c r="E38" s="10" t="s">
        <v>34</v>
      </c>
      <c r="F38" s="11" t="s">
        <v>158</v>
      </c>
      <c r="G38" s="9"/>
      <c r="H38" s="33" t="str">
        <f t="shared" si="17"/>
        <v>11100010</v>
      </c>
      <c r="I38" s="9" t="s">
        <v>28</v>
      </c>
      <c r="J38" s="9" t="s">
        <v>38</v>
      </c>
      <c r="K38" s="11" t="s">
        <v>34</v>
      </c>
      <c r="L38" s="36">
        <v>1.110001E7</v>
      </c>
      <c r="O38" s="17" t="str">
        <f t="shared" ref="O38:R38" si="20">BIN2HEX(O33)</f>
        <v>BC</v>
      </c>
      <c r="P38" s="17" t="str">
        <f t="shared" si="20"/>
        <v>7E</v>
      </c>
      <c r="Q38" s="17" t="str">
        <f t="shared" si="20"/>
        <v>E7</v>
      </c>
      <c r="R38" s="17" t="str">
        <f t="shared" si="20"/>
        <v>E2</v>
      </c>
      <c r="S38" s="4"/>
      <c r="U38" s="17"/>
      <c r="V38" s="17"/>
      <c r="W38" s="17"/>
      <c r="X38" s="19"/>
    </row>
    <row r="39" ht="15.75" customHeight="1">
      <c r="B39" s="38"/>
      <c r="U39" s="19"/>
      <c r="V39" s="17"/>
      <c r="W39" s="19"/>
      <c r="X39" s="19"/>
    </row>
    <row r="40" ht="15.75" customHeight="1">
      <c r="B40" s="3" t="s">
        <v>206</v>
      </c>
      <c r="K40" s="2" t="s">
        <v>55</v>
      </c>
    </row>
    <row r="41" ht="15.75" customHeight="1">
      <c r="B41" s="33" t="str">
        <f t="shared" ref="B41:E41" si="21">(O35)</f>
        <v>42</v>
      </c>
      <c r="C41" s="33" t="str">
        <f t="shared" si="21"/>
        <v>B9</v>
      </c>
      <c r="D41" s="33" t="str">
        <f t="shared" si="21"/>
        <v>51</v>
      </c>
      <c r="E41" s="33" t="str">
        <f t="shared" si="21"/>
        <v>DD</v>
      </c>
    </row>
    <row r="42" ht="15.75" customHeight="1">
      <c r="B42" s="33" t="str">
        <f t="shared" ref="B42:C42" si="22">(O36)</f>
        <v>72</v>
      </c>
      <c r="C42" s="33" t="str">
        <f t="shared" si="22"/>
        <v>DA</v>
      </c>
      <c r="D42" s="33" t="str">
        <f>Q36</f>
        <v>BA</v>
      </c>
      <c r="E42" s="33" t="str">
        <f>(R36)</f>
        <v>CA</v>
      </c>
      <c r="V42" s="29"/>
      <c r="X42" s="29"/>
    </row>
    <row r="43" ht="15.75" customHeight="1">
      <c r="B43" s="33" t="str">
        <f t="shared" ref="B43:E43" si="23">(O37)</f>
        <v>87</v>
      </c>
      <c r="C43" s="33" t="str">
        <f t="shared" si="23"/>
        <v>40</v>
      </c>
      <c r="D43" s="33" t="str">
        <f t="shared" si="23"/>
        <v>45</v>
      </c>
      <c r="E43" s="33" t="str">
        <f t="shared" si="23"/>
        <v>80</v>
      </c>
      <c r="X43" s="29"/>
    </row>
    <row r="44" ht="15.75" customHeight="1">
      <c r="B44" s="33" t="str">
        <f t="shared" ref="B44:E44" si="24">(O38)</f>
        <v>BC</v>
      </c>
      <c r="C44" s="33" t="str">
        <f t="shared" si="24"/>
        <v>7E</v>
      </c>
      <c r="D44" s="33" t="str">
        <f t="shared" si="24"/>
        <v>E7</v>
      </c>
      <c r="E44" s="33" t="str">
        <f t="shared" si="24"/>
        <v>E2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 t="s">
        <v>62</v>
      </c>
      <c r="C48" s="17" t="s">
        <v>175</v>
      </c>
      <c r="D48" s="17">
        <v>70.0</v>
      </c>
      <c r="E48" s="17" t="s">
        <v>279</v>
      </c>
      <c r="U48" s="17"/>
      <c r="V48" s="19"/>
      <c r="W48" s="17"/>
      <c r="X48" s="19"/>
    </row>
    <row r="49" ht="15.75" customHeight="1">
      <c r="B49" s="17" t="s">
        <v>265</v>
      </c>
      <c r="C49" s="17" t="s">
        <v>280</v>
      </c>
      <c r="D49" s="17" t="s">
        <v>238</v>
      </c>
      <c r="E49" s="17">
        <v>10.0</v>
      </c>
      <c r="U49" s="17"/>
      <c r="V49" s="17"/>
      <c r="W49" s="17"/>
      <c r="X49" s="19"/>
    </row>
    <row r="50" ht="15.75" customHeight="1">
      <c r="B50" s="17" t="s">
        <v>236</v>
      </c>
      <c r="C50" s="17">
        <v>72.0</v>
      </c>
      <c r="D50" s="17">
        <v>68.0</v>
      </c>
      <c r="E50" s="17" t="s">
        <v>281</v>
      </c>
      <c r="U50" s="17"/>
      <c r="V50" s="17"/>
      <c r="W50" s="17"/>
      <c r="X50" s="19"/>
    </row>
    <row r="51" ht="15.75" customHeight="1">
      <c r="B51" s="17">
        <v>78.0</v>
      </c>
      <c r="C51" s="17" t="s">
        <v>173</v>
      </c>
      <c r="D51" s="17" t="s">
        <v>282</v>
      </c>
      <c r="E51" s="17" t="s">
        <v>117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 t="str">
        <f t="shared" ref="B55:E55" si="25">(B48)</f>
        <v>f6</v>
      </c>
      <c r="C55" s="17" t="str">
        <f t="shared" si="25"/>
        <v>db</v>
      </c>
      <c r="D55" s="17">
        <f t="shared" si="25"/>
        <v>70</v>
      </c>
      <c r="E55" s="17" t="str">
        <f t="shared" si="25"/>
        <v>c9</v>
      </c>
      <c r="F55" s="2" t="s">
        <v>67</v>
      </c>
    </row>
    <row r="56" ht="15.75" customHeight="1">
      <c r="B56" s="17" t="str">
        <f t="shared" ref="B56:D56" si="26">(C49)</f>
        <v>7a</v>
      </c>
      <c r="C56" s="17" t="str">
        <f t="shared" si="26"/>
        <v>c0</v>
      </c>
      <c r="D56" s="17">
        <f t="shared" si="26"/>
        <v>10</v>
      </c>
      <c r="E56" s="17" t="str">
        <f>(B49)</f>
        <v>1e</v>
      </c>
      <c r="F56" s="2" t="s">
        <v>68</v>
      </c>
    </row>
    <row r="57" ht="15.75" customHeight="1">
      <c r="B57" s="17">
        <f t="shared" ref="B57:C57" si="27">(D50)</f>
        <v>68</v>
      </c>
      <c r="C57" s="17" t="str">
        <f t="shared" si="27"/>
        <v>3a</v>
      </c>
      <c r="D57" s="17" t="str">
        <f t="shared" ref="D57:E57" si="28">(B50)</f>
        <v>ea</v>
      </c>
      <c r="E57" s="17">
        <f t="shared" si="28"/>
        <v>72</v>
      </c>
      <c r="F57" s="2" t="s">
        <v>69</v>
      </c>
    </row>
    <row r="58" ht="15.75" customHeight="1">
      <c r="B58" s="17" t="str">
        <f>(E51)</f>
        <v>3b</v>
      </c>
      <c r="C58" s="17">
        <f t="shared" ref="C58:E58" si="29">(B51)</f>
        <v>78</v>
      </c>
      <c r="D58" s="17" t="str">
        <f t="shared" si="29"/>
        <v>8a</v>
      </c>
      <c r="E58" s="17" t="str">
        <f t="shared" si="29"/>
        <v>b0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 t="str">
        <f t="shared" ref="B62:E62" si="30">(B55)</f>
        <v>f6</v>
      </c>
      <c r="C62" s="17" t="str">
        <f t="shared" si="30"/>
        <v>db</v>
      </c>
      <c r="D62" s="17">
        <f t="shared" si="30"/>
        <v>70</v>
      </c>
      <c r="E62" s="17" t="str">
        <f t="shared" si="30"/>
        <v>c9</v>
      </c>
    </row>
    <row r="63" ht="15.75" customHeight="1">
      <c r="B63" s="17" t="str">
        <f t="shared" ref="B63:E63" si="31">(B56)</f>
        <v>7a</v>
      </c>
      <c r="C63" s="17" t="str">
        <f t="shared" si="31"/>
        <v>c0</v>
      </c>
      <c r="D63" s="17">
        <f t="shared" si="31"/>
        <v>10</v>
      </c>
      <c r="E63" s="17" t="str">
        <f t="shared" si="31"/>
        <v>1e</v>
      </c>
    </row>
    <row r="64" ht="15.75" customHeight="1">
      <c r="B64" s="17">
        <f t="shared" ref="B64:E64" si="32">(B57)</f>
        <v>68</v>
      </c>
      <c r="C64" s="17" t="str">
        <f t="shared" si="32"/>
        <v>3a</v>
      </c>
      <c r="D64" s="17" t="str">
        <f t="shared" si="32"/>
        <v>ea</v>
      </c>
      <c r="E64" s="17">
        <f t="shared" si="32"/>
        <v>72</v>
      </c>
    </row>
    <row r="65" ht="15.75" customHeight="1">
      <c r="B65" s="17" t="str">
        <f t="shared" ref="B65:E65" si="33">(B58)</f>
        <v>3b</v>
      </c>
      <c r="C65" s="17">
        <f t="shared" si="33"/>
        <v>78</v>
      </c>
      <c r="D65" s="17" t="str">
        <f t="shared" si="33"/>
        <v>8a</v>
      </c>
      <c r="E65" s="17" t="str">
        <f t="shared" si="33"/>
        <v>b0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 t="str">
        <f t="shared" ref="G70:J70" si="34">B62</f>
        <v>f6</v>
      </c>
      <c r="H70" s="17" t="str">
        <f t="shared" si="34"/>
        <v>db</v>
      </c>
      <c r="I70" s="17">
        <f t="shared" si="34"/>
        <v>70</v>
      </c>
      <c r="J70" s="17" t="str">
        <f t="shared" si="34"/>
        <v>c9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 t="str">
        <f t="shared" ref="G71:J71" si="35">B63</f>
        <v>7a</v>
      </c>
      <c r="H71" s="17" t="str">
        <f t="shared" si="35"/>
        <v>c0</v>
      </c>
      <c r="I71" s="17">
        <f t="shared" si="35"/>
        <v>10</v>
      </c>
      <c r="J71" s="17" t="str">
        <f t="shared" si="35"/>
        <v>1e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>
        <f t="shared" ref="G72:J72" si="36">B64</f>
        <v>68</v>
      </c>
      <c r="H72" s="17" t="str">
        <f t="shared" si="36"/>
        <v>3a</v>
      </c>
      <c r="I72" s="17" t="str">
        <f t="shared" si="36"/>
        <v>ea</v>
      </c>
      <c r="J72" s="17">
        <f t="shared" si="36"/>
        <v>72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tr">
        <f t="shared" ref="G73:J73" si="37">B65</f>
        <v>3b</v>
      </c>
      <c r="H73" s="17">
        <f t="shared" si="37"/>
        <v>78</v>
      </c>
      <c r="I73" s="17" t="str">
        <f t="shared" si="37"/>
        <v>8a</v>
      </c>
      <c r="J73" s="17" t="str">
        <f t="shared" si="37"/>
        <v>b0</v>
      </c>
    </row>
    <row r="74" ht="15.75" customHeight="1"/>
    <row r="75" ht="15.75" customHeight="1">
      <c r="M75" s="3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38">HEX2BIN(G70,8)</f>
        <v>11110110</v>
      </c>
      <c r="H76" s="17" t="str">
        <f t="shared" si="38"/>
        <v>11011011</v>
      </c>
      <c r="I76" s="17" t="str">
        <f t="shared" si="38"/>
        <v>01110000</v>
      </c>
      <c r="J76" s="17" t="str">
        <f t="shared" si="38"/>
        <v>11001001</v>
      </c>
      <c r="M76" s="30">
        <v>1.11101E7</v>
      </c>
      <c r="N76" s="30">
        <v>1.1011E7</v>
      </c>
      <c r="O76" s="11" t="s">
        <v>283</v>
      </c>
      <c r="P76" s="30">
        <v>1.1001E7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39">HEX2BIN(G71,8)</f>
        <v>01111010</v>
      </c>
      <c r="H77" s="17" t="str">
        <f t="shared" si="39"/>
        <v>11000000</v>
      </c>
      <c r="I77" s="17" t="str">
        <f t="shared" si="39"/>
        <v>00010000</v>
      </c>
      <c r="J77" s="17" t="str">
        <f t="shared" si="39"/>
        <v>00011110</v>
      </c>
      <c r="L77" s="12" t="s">
        <v>34</v>
      </c>
      <c r="M77" s="39" t="s">
        <v>284</v>
      </c>
      <c r="N77" s="30">
        <v>1.100001E7</v>
      </c>
      <c r="O77" s="11" t="s">
        <v>43</v>
      </c>
      <c r="P77" s="11" t="s">
        <v>285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40">HEX2BIN(G72,8)</f>
        <v>01101000</v>
      </c>
      <c r="H78" s="17" t="str">
        <f t="shared" si="40"/>
        <v>00111010</v>
      </c>
      <c r="I78" s="17" t="str">
        <f t="shared" si="40"/>
        <v>11101010</v>
      </c>
      <c r="J78" s="17" t="str">
        <f t="shared" si="40"/>
        <v>01110010</v>
      </c>
      <c r="M78" s="11" t="s">
        <v>52</v>
      </c>
      <c r="N78" s="11" t="s">
        <v>286</v>
      </c>
      <c r="O78" s="11" t="s">
        <v>153</v>
      </c>
      <c r="P78" s="11" t="s">
        <v>283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41">HEX2BIN(G73,8)</f>
        <v>00111011</v>
      </c>
      <c r="H79" s="17" t="str">
        <f t="shared" si="41"/>
        <v>01111000</v>
      </c>
      <c r="I79" s="17" t="str">
        <f t="shared" si="41"/>
        <v>10001010</v>
      </c>
      <c r="J79" s="17" t="str">
        <f t="shared" si="41"/>
        <v>10110000</v>
      </c>
      <c r="M79" s="11" t="s">
        <v>287</v>
      </c>
      <c r="N79" s="18" t="s">
        <v>44</v>
      </c>
      <c r="O79" s="11" t="s">
        <v>288</v>
      </c>
      <c r="P79" s="11" t="s">
        <v>289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42">BIN2HEX(M76)</f>
        <v>F4</v>
      </c>
      <c r="C83" s="17" t="str">
        <f t="shared" si="42"/>
        <v>D8</v>
      </c>
      <c r="D83" s="17" t="str">
        <f t="shared" si="42"/>
        <v>71</v>
      </c>
      <c r="E83" s="17" t="str">
        <f t="shared" si="42"/>
        <v>C8</v>
      </c>
    </row>
    <row r="84" ht="15.75" customHeight="1">
      <c r="B84" s="17" t="str">
        <f t="shared" ref="B84:E84" si="43">BIN2HEX(M77)</f>
        <v>7B</v>
      </c>
      <c r="C84" s="17" t="str">
        <f t="shared" si="43"/>
        <v>C2</v>
      </c>
      <c r="D84" s="17" t="str">
        <f t="shared" si="43"/>
        <v>13</v>
      </c>
      <c r="E84" s="17" t="str">
        <f t="shared" si="43"/>
        <v>1F</v>
      </c>
    </row>
    <row r="85" ht="15.75" customHeight="1">
      <c r="B85" s="17" t="str">
        <f t="shared" ref="B85:E85" si="44">BIN2HEX(M78)</f>
        <v>69</v>
      </c>
      <c r="C85" s="17" t="str">
        <f t="shared" si="44"/>
        <v>3B</v>
      </c>
      <c r="D85" s="17" t="str">
        <f t="shared" si="44"/>
        <v>E8</v>
      </c>
      <c r="E85" s="17" t="str">
        <f t="shared" si="44"/>
        <v>71</v>
      </c>
    </row>
    <row r="86" ht="15.75" customHeight="1">
      <c r="B86" s="17" t="str">
        <f t="shared" ref="B86:E86" si="45">BIN2HEX(M79)</f>
        <v>38</v>
      </c>
      <c r="C86" s="17" t="str">
        <f t="shared" si="45"/>
        <v>79</v>
      </c>
      <c r="D86" s="17" t="str">
        <f t="shared" si="45"/>
        <v>8B</v>
      </c>
      <c r="E86" s="17" t="str">
        <f t="shared" si="45"/>
        <v>B2</v>
      </c>
    </row>
    <row r="87" ht="15.75" customHeight="1"/>
    <row r="88" ht="15.75" customHeight="1">
      <c r="B88" s="2" t="s">
        <v>91</v>
      </c>
    </row>
    <row r="89" ht="15.75" customHeight="1">
      <c r="B89" s="3" t="s">
        <v>290</v>
      </c>
      <c r="L89" s="40"/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11.14"/>
    <col customWidth="1" min="12" max="12" width="11.43"/>
    <col customWidth="1" min="13" max="13" width="18.14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290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143</v>
      </c>
      <c r="C8" s="5" t="s">
        <v>224</v>
      </c>
      <c r="D8" s="5">
        <v>71.0</v>
      </c>
      <c r="E8" s="5" t="s">
        <v>291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 t="s">
        <v>292</v>
      </c>
      <c r="C9" s="5" t="s">
        <v>293</v>
      </c>
      <c r="D9" s="5">
        <v>13.0</v>
      </c>
      <c r="E9" s="5" t="s">
        <v>294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>
        <v>69.0</v>
      </c>
      <c r="C10" s="5" t="s">
        <v>295</v>
      </c>
      <c r="D10" s="5" t="s">
        <v>163</v>
      </c>
      <c r="E10" s="5">
        <v>71.0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>
        <v>38.0</v>
      </c>
      <c r="C11" s="5">
        <v>79.0</v>
      </c>
      <c r="D11" s="5" t="s">
        <v>296</v>
      </c>
      <c r="E11" s="5" t="s">
        <v>297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 t="str">
        <f t="shared" ref="B15:E15" si="1">B8</f>
        <v>F4</v>
      </c>
      <c r="C15" s="5" t="str">
        <f t="shared" si="1"/>
        <v>D8</v>
      </c>
      <c r="D15" s="5">
        <f t="shared" si="1"/>
        <v>71</v>
      </c>
      <c r="E15" s="5" t="str">
        <f t="shared" si="1"/>
        <v>C8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 t="str">
        <f t="shared" ref="B16:E16" si="2">B9</f>
        <v>7B</v>
      </c>
      <c r="C16" s="5" t="str">
        <f t="shared" si="2"/>
        <v>C2</v>
      </c>
      <c r="D16" s="5">
        <f t="shared" si="2"/>
        <v>13</v>
      </c>
      <c r="E16" s="5" t="str">
        <f t="shared" si="2"/>
        <v>1F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>
        <f t="shared" ref="B17:E17" si="3">B10</f>
        <v>69</v>
      </c>
      <c r="C17" s="5" t="str">
        <f t="shared" si="3"/>
        <v>3B</v>
      </c>
      <c r="D17" s="5" t="str">
        <f t="shared" si="3"/>
        <v>E8</v>
      </c>
      <c r="E17" s="5">
        <f t="shared" si="3"/>
        <v>71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>
        <f t="shared" ref="B18:E18" si="4">B11</f>
        <v>38</v>
      </c>
      <c r="C18" s="5">
        <f t="shared" si="4"/>
        <v>79</v>
      </c>
      <c r="D18" s="5" t="str">
        <f t="shared" si="4"/>
        <v>8B</v>
      </c>
      <c r="E18" s="5" t="str">
        <f t="shared" si="4"/>
        <v>B2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5">HEX2BIN(B15,8)</f>
        <v>11110100</v>
      </c>
      <c r="C23" s="6" t="str">
        <f t="shared" si="5"/>
        <v>11011000</v>
      </c>
      <c r="D23" s="6" t="str">
        <f t="shared" si="5"/>
        <v>01110001</v>
      </c>
      <c r="E23" s="6" t="str">
        <f t="shared" si="5"/>
        <v>11001000</v>
      </c>
      <c r="F23" s="4"/>
      <c r="G23" s="6" t="str">
        <f t="shared" ref="G23:J23" si="6">HEX2BIN(G15,8)</f>
        <v>01010011</v>
      </c>
      <c r="H23" s="6" t="str">
        <f t="shared" si="6"/>
        <v>01100001</v>
      </c>
      <c r="I23" s="6" t="str">
        <f t="shared" si="6"/>
        <v>01101100</v>
      </c>
      <c r="J23" s="6" t="str">
        <f t="shared" si="6"/>
        <v>00000000</v>
      </c>
    </row>
    <row r="24" ht="15.75" customHeight="1">
      <c r="B24" s="6" t="str">
        <f t="shared" ref="B24:E24" si="7">HEX2BIN(B16,8)</f>
        <v>01111011</v>
      </c>
      <c r="C24" s="6" t="str">
        <f t="shared" si="7"/>
        <v>11000010</v>
      </c>
      <c r="D24" s="6" t="str">
        <f t="shared" si="7"/>
        <v>00010011</v>
      </c>
      <c r="E24" s="6" t="str">
        <f t="shared" si="7"/>
        <v>00011111</v>
      </c>
      <c r="F24" s="4"/>
      <c r="G24" s="6" t="str">
        <f t="shared" ref="G24:J24" si="8">HEX2BIN(G16,8)</f>
        <v>01100001</v>
      </c>
      <c r="H24" s="6" t="str">
        <f t="shared" si="8"/>
        <v>01110010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01101001</v>
      </c>
      <c r="C25" s="6" t="str">
        <f t="shared" si="9"/>
        <v>00111011</v>
      </c>
      <c r="D25" s="6" t="str">
        <f t="shared" si="9"/>
        <v>11101000</v>
      </c>
      <c r="E25" s="6" t="str">
        <f t="shared" si="9"/>
        <v>01110001</v>
      </c>
      <c r="F25" s="4"/>
      <c r="G25" s="6" t="str">
        <f t="shared" ref="G25:J25" si="10">HEX2BIN(G17,8)</f>
        <v>01111001</v>
      </c>
      <c r="H25" s="6" t="str">
        <f t="shared" si="10"/>
        <v>01101001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00111000</v>
      </c>
      <c r="C26" s="6" t="str">
        <f t="shared" si="11"/>
        <v>01111001</v>
      </c>
      <c r="D26" s="6" t="str">
        <f t="shared" si="11"/>
        <v>10001011</v>
      </c>
      <c r="E26" s="6" t="str">
        <f t="shared" si="11"/>
        <v>10110010</v>
      </c>
      <c r="F26" s="4"/>
      <c r="G26" s="6" t="str">
        <f t="shared" ref="G26:J26" si="12">HEX2BIN(G18,8)</f>
        <v>01100001</v>
      </c>
      <c r="H26" s="6" t="str">
        <f t="shared" si="12"/>
        <v>01100101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33" t="str">
        <f t="shared" ref="B30:B33" si="13">(B23)</f>
        <v>11110100</v>
      </c>
      <c r="C30" s="9" t="s">
        <v>28</v>
      </c>
      <c r="D30" s="26" t="s">
        <v>29</v>
      </c>
      <c r="E30" s="10" t="s">
        <v>30</v>
      </c>
      <c r="F30" s="30">
        <v>1.0100111E7</v>
      </c>
      <c r="G30" s="9"/>
      <c r="H30" s="33" t="str">
        <f t="shared" ref="H30:H33" si="14">(D23)</f>
        <v>01110001</v>
      </c>
      <c r="I30" s="9" t="s">
        <v>28</v>
      </c>
      <c r="J30" s="8" t="s">
        <v>33</v>
      </c>
      <c r="K30" s="11" t="s">
        <v>34</v>
      </c>
      <c r="L30" s="41" t="s">
        <v>298</v>
      </c>
      <c r="N30" s="2" t="s">
        <v>36</v>
      </c>
      <c r="O30" s="30">
        <f t="shared" ref="O30:O33" si="15">(F30)</f>
        <v>10100111</v>
      </c>
      <c r="P30" s="30">
        <f t="shared" ref="P30:P33" si="16">(F35)</f>
        <v>10111001</v>
      </c>
      <c r="Q30" s="35" t="str">
        <f t="shared" ref="Q30:Q33" si="17">(L30)</f>
        <v>00011101</v>
      </c>
      <c r="R30" s="36">
        <f t="shared" ref="R30:R33" si="18">(L35)</f>
        <v>11001000</v>
      </c>
    </row>
    <row r="31" ht="15.75" customHeight="1">
      <c r="B31" s="33" t="str">
        <f t="shared" si="13"/>
        <v>01111011</v>
      </c>
      <c r="C31" s="9" t="s">
        <v>28</v>
      </c>
      <c r="D31" s="26" t="s">
        <v>40</v>
      </c>
      <c r="E31" s="10" t="s">
        <v>34</v>
      </c>
      <c r="F31" s="11" t="s">
        <v>299</v>
      </c>
      <c r="G31" s="9"/>
      <c r="H31" s="33" t="str">
        <f t="shared" si="14"/>
        <v>00010011</v>
      </c>
      <c r="I31" s="9" t="s">
        <v>28</v>
      </c>
      <c r="J31" s="8" t="s">
        <v>38</v>
      </c>
      <c r="K31" s="11" t="s">
        <v>34</v>
      </c>
      <c r="L31" s="41" t="s">
        <v>43</v>
      </c>
      <c r="O31" s="30" t="str">
        <f t="shared" si="15"/>
        <v>00011010</v>
      </c>
      <c r="P31" s="30">
        <f t="shared" si="16"/>
        <v>10110000</v>
      </c>
      <c r="Q31" s="35" t="str">
        <f t="shared" si="17"/>
        <v>00010011</v>
      </c>
      <c r="R31" s="36" t="str">
        <f t="shared" si="18"/>
        <v>00011111</v>
      </c>
    </row>
    <row r="32" ht="15.75" customHeight="1">
      <c r="B32" s="33" t="str">
        <f t="shared" si="13"/>
        <v>01101001</v>
      </c>
      <c r="C32" s="9" t="s">
        <v>28</v>
      </c>
      <c r="D32" s="22" t="s">
        <v>44</v>
      </c>
      <c r="E32" s="10" t="s">
        <v>34</v>
      </c>
      <c r="F32" s="15" t="s">
        <v>177</v>
      </c>
      <c r="G32" s="9"/>
      <c r="H32" s="33" t="str">
        <f t="shared" si="14"/>
        <v>11101000</v>
      </c>
      <c r="I32" s="9" t="s">
        <v>28</v>
      </c>
      <c r="J32" s="8" t="s">
        <v>38</v>
      </c>
      <c r="K32" s="11" t="s">
        <v>34</v>
      </c>
      <c r="L32" s="42">
        <v>1.1101E7</v>
      </c>
      <c r="O32" s="31" t="str">
        <f t="shared" si="15"/>
        <v>00010000</v>
      </c>
      <c r="P32" s="30" t="str">
        <f t="shared" si="16"/>
        <v>01010010</v>
      </c>
      <c r="Q32" s="35">
        <f t="shared" si="17"/>
        <v>11101000</v>
      </c>
      <c r="R32" s="36" t="str">
        <f t="shared" si="18"/>
        <v>01110001</v>
      </c>
    </row>
    <row r="33" ht="15.75" customHeight="1">
      <c r="B33" s="33" t="str">
        <f t="shared" si="13"/>
        <v>00111000</v>
      </c>
      <c r="C33" s="9" t="s">
        <v>28</v>
      </c>
      <c r="D33" s="26" t="s">
        <v>40</v>
      </c>
      <c r="E33" s="10" t="s">
        <v>34</v>
      </c>
      <c r="F33" s="11" t="s">
        <v>134</v>
      </c>
      <c r="G33" s="9"/>
      <c r="H33" s="33" t="str">
        <f t="shared" si="14"/>
        <v>10001011</v>
      </c>
      <c r="I33" s="9" t="s">
        <v>28</v>
      </c>
      <c r="J33" s="8" t="s">
        <v>38</v>
      </c>
      <c r="K33" s="11" t="s">
        <v>34</v>
      </c>
      <c r="L33" s="42">
        <v>1.0001011E7</v>
      </c>
      <c r="O33" s="30" t="str">
        <f t="shared" si="15"/>
        <v>01011001</v>
      </c>
      <c r="P33" s="30" t="str">
        <f t="shared" si="16"/>
        <v>00011100</v>
      </c>
      <c r="Q33" s="35">
        <f t="shared" si="17"/>
        <v>10001011</v>
      </c>
      <c r="R33" s="37">
        <f t="shared" si="18"/>
        <v>10110010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5.75" customHeight="1">
      <c r="B35" s="33" t="str">
        <f t="shared" ref="B35:B38" si="20">(C23)</f>
        <v>11011000</v>
      </c>
      <c r="C35" s="9" t="s">
        <v>28</v>
      </c>
      <c r="D35" s="26" t="s">
        <v>40</v>
      </c>
      <c r="E35" s="10" t="s">
        <v>34</v>
      </c>
      <c r="F35" s="30">
        <v>1.0111001E7</v>
      </c>
      <c r="G35" s="9"/>
      <c r="H35" s="33" t="str">
        <f t="shared" ref="H35:H38" si="21">(E23)</f>
        <v>11001000</v>
      </c>
      <c r="I35" s="9" t="s">
        <v>28</v>
      </c>
      <c r="J35" s="9" t="s">
        <v>38</v>
      </c>
      <c r="K35" s="11" t="s">
        <v>34</v>
      </c>
      <c r="L35" s="30">
        <v>1.1001E7</v>
      </c>
      <c r="N35" s="2" t="s">
        <v>48</v>
      </c>
      <c r="O35" s="17" t="str">
        <f t="shared" ref="O35:R35" si="19">BIN2HEX(O30)</f>
        <v>A7</v>
      </c>
      <c r="P35" s="17" t="str">
        <f t="shared" si="19"/>
        <v>B9</v>
      </c>
      <c r="Q35" s="17" t="str">
        <f t="shared" si="19"/>
        <v>1D</v>
      </c>
      <c r="R35" s="17" t="str">
        <f t="shared" si="19"/>
        <v>C8</v>
      </c>
      <c r="S35" s="4"/>
    </row>
    <row r="36" ht="15.75" customHeight="1">
      <c r="B36" s="33" t="str">
        <f t="shared" si="20"/>
        <v>11000010</v>
      </c>
      <c r="C36" s="9" t="s">
        <v>28</v>
      </c>
      <c r="D36" s="28" t="s">
        <v>50</v>
      </c>
      <c r="E36" s="10" t="s">
        <v>34</v>
      </c>
      <c r="F36" s="30">
        <v>1.011E7</v>
      </c>
      <c r="G36" s="9"/>
      <c r="H36" s="33" t="str">
        <f t="shared" si="21"/>
        <v>00011111</v>
      </c>
      <c r="I36" s="9" t="s">
        <v>28</v>
      </c>
      <c r="J36" s="9" t="s">
        <v>38</v>
      </c>
      <c r="K36" s="11" t="s">
        <v>34</v>
      </c>
      <c r="L36" s="11" t="s">
        <v>285</v>
      </c>
      <c r="O36" s="17" t="str">
        <f t="shared" ref="O36:R36" si="22">BIN2HEX(O31)</f>
        <v>1A</v>
      </c>
      <c r="P36" s="17" t="str">
        <f t="shared" si="22"/>
        <v>B0</v>
      </c>
      <c r="Q36" s="17" t="str">
        <f t="shared" si="22"/>
        <v>13</v>
      </c>
      <c r="R36" s="17" t="str">
        <f t="shared" si="22"/>
        <v>1F</v>
      </c>
      <c r="S36" s="4"/>
      <c r="U36" s="17"/>
      <c r="V36" s="19"/>
      <c r="W36" s="17"/>
      <c r="X36" s="19"/>
    </row>
    <row r="37" ht="15.75" customHeight="1">
      <c r="B37" s="33" t="str">
        <f t="shared" si="20"/>
        <v>00111011</v>
      </c>
      <c r="C37" s="9" t="s">
        <v>28</v>
      </c>
      <c r="D37" s="28" t="s">
        <v>52</v>
      </c>
      <c r="E37" s="10" t="s">
        <v>34</v>
      </c>
      <c r="F37" s="11" t="s">
        <v>300</v>
      </c>
      <c r="G37" s="9"/>
      <c r="H37" s="33" t="str">
        <f t="shared" si="21"/>
        <v>01110001</v>
      </c>
      <c r="I37" s="9" t="s">
        <v>28</v>
      </c>
      <c r="J37" s="9" t="s">
        <v>38</v>
      </c>
      <c r="K37" s="11" t="s">
        <v>34</v>
      </c>
      <c r="L37" s="11" t="s">
        <v>283</v>
      </c>
      <c r="O37" s="17" t="str">
        <f t="shared" ref="O37:R37" si="23">BIN2HEX(O32)</f>
        <v>10</v>
      </c>
      <c r="P37" s="17" t="str">
        <f t="shared" si="23"/>
        <v>52</v>
      </c>
      <c r="Q37" s="17" t="str">
        <f t="shared" si="23"/>
        <v>E8</v>
      </c>
      <c r="R37" s="17" t="str">
        <f t="shared" si="23"/>
        <v>71</v>
      </c>
      <c r="S37" s="4"/>
      <c r="U37" s="17"/>
      <c r="V37" s="17"/>
      <c r="W37" s="17"/>
      <c r="X37" s="19"/>
    </row>
    <row r="38" ht="15.75" customHeight="1">
      <c r="B38" s="33" t="str">
        <f t="shared" si="20"/>
        <v>01111001</v>
      </c>
      <c r="C38" s="9" t="s">
        <v>28</v>
      </c>
      <c r="D38" s="28" t="s">
        <v>39</v>
      </c>
      <c r="E38" s="10" t="s">
        <v>34</v>
      </c>
      <c r="F38" s="11" t="s">
        <v>301</v>
      </c>
      <c r="G38" s="9"/>
      <c r="H38" s="33" t="str">
        <f t="shared" si="21"/>
        <v>10110010</v>
      </c>
      <c r="I38" s="9" t="s">
        <v>28</v>
      </c>
      <c r="J38" s="9" t="s">
        <v>38</v>
      </c>
      <c r="K38" s="11" t="s">
        <v>34</v>
      </c>
      <c r="L38" s="30">
        <v>1.011001E7</v>
      </c>
      <c r="O38" s="17" t="str">
        <f t="shared" ref="O38:R38" si="24">BIN2HEX(O33)</f>
        <v>59</v>
      </c>
      <c r="P38" s="17" t="str">
        <f t="shared" si="24"/>
        <v>1C</v>
      </c>
      <c r="Q38" s="17" t="str">
        <f t="shared" si="24"/>
        <v>8B</v>
      </c>
      <c r="R38" s="17" t="str">
        <f t="shared" si="24"/>
        <v>B2</v>
      </c>
      <c r="S38" s="4"/>
      <c r="U38" s="17"/>
      <c r="V38" s="17"/>
      <c r="W38" s="17"/>
      <c r="X38" s="19"/>
    </row>
    <row r="39" ht="15.75" customHeight="1">
      <c r="B39" s="38"/>
      <c r="U39" s="19"/>
      <c r="V39" s="17"/>
      <c r="W39" s="19"/>
      <c r="X39" s="19"/>
    </row>
    <row r="40" ht="15.75" customHeight="1">
      <c r="B40" s="3" t="s">
        <v>206</v>
      </c>
      <c r="K40" s="2" t="s">
        <v>55</v>
      </c>
    </row>
    <row r="41" ht="15.75" customHeight="1">
      <c r="B41" s="33" t="str">
        <f t="shared" ref="B41:E41" si="25">(O35)</f>
        <v>A7</v>
      </c>
      <c r="C41" s="33" t="str">
        <f t="shared" si="25"/>
        <v>B9</v>
      </c>
      <c r="D41" s="33" t="str">
        <f t="shared" si="25"/>
        <v>1D</v>
      </c>
      <c r="E41" s="33" t="str">
        <f t="shared" si="25"/>
        <v>C8</v>
      </c>
    </row>
    <row r="42" ht="15.75" customHeight="1">
      <c r="B42" s="33" t="str">
        <f t="shared" ref="B42:C42" si="26">(O36)</f>
        <v>1A</v>
      </c>
      <c r="C42" s="33" t="str">
        <f t="shared" si="26"/>
        <v>B0</v>
      </c>
      <c r="D42" s="33" t="str">
        <f>Q36</f>
        <v>13</v>
      </c>
      <c r="E42" s="33" t="str">
        <f>(R36)</f>
        <v>1F</v>
      </c>
      <c r="V42" s="29"/>
      <c r="X42" s="29"/>
    </row>
    <row r="43" ht="15.75" customHeight="1">
      <c r="B43" s="33" t="str">
        <f t="shared" ref="B43:E43" si="27">(O37)</f>
        <v>10</v>
      </c>
      <c r="C43" s="33" t="str">
        <f t="shared" si="27"/>
        <v>52</v>
      </c>
      <c r="D43" s="33" t="str">
        <f t="shared" si="27"/>
        <v>E8</v>
      </c>
      <c r="E43" s="33" t="str">
        <f t="shared" si="27"/>
        <v>71</v>
      </c>
      <c r="X43" s="29"/>
    </row>
    <row r="44" ht="15.75" customHeight="1">
      <c r="B44" s="33" t="str">
        <f t="shared" ref="B44:E44" si="28">(O38)</f>
        <v>59</v>
      </c>
      <c r="C44" s="33" t="str">
        <f t="shared" si="28"/>
        <v>1C</v>
      </c>
      <c r="D44" s="33" t="str">
        <f t="shared" si="28"/>
        <v>8B</v>
      </c>
      <c r="E44" s="33" t="str">
        <f t="shared" si="28"/>
        <v>B2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>
        <v>89.0</v>
      </c>
      <c r="C48" s="17" t="s">
        <v>175</v>
      </c>
      <c r="D48" s="17" t="s">
        <v>302</v>
      </c>
      <c r="E48" s="17" t="s">
        <v>303</v>
      </c>
      <c r="U48" s="17"/>
      <c r="V48" s="19"/>
      <c r="W48" s="17"/>
      <c r="X48" s="19"/>
    </row>
    <row r="49" ht="15.75" customHeight="1">
      <c r="B49" s="17">
        <v>43.0</v>
      </c>
      <c r="C49" s="17" t="s">
        <v>304</v>
      </c>
      <c r="D49" s="17" t="s">
        <v>305</v>
      </c>
      <c r="E49" s="17" t="s">
        <v>260</v>
      </c>
      <c r="U49" s="17"/>
      <c r="V49" s="17"/>
      <c r="W49" s="17"/>
      <c r="X49" s="19"/>
    </row>
    <row r="50" ht="15.75" customHeight="1">
      <c r="B50" s="17" t="s">
        <v>306</v>
      </c>
      <c r="C50" s="17">
        <v>48.0</v>
      </c>
      <c r="D50" s="17" t="s">
        <v>169</v>
      </c>
      <c r="E50" s="17" t="s">
        <v>307</v>
      </c>
      <c r="U50" s="17"/>
      <c r="V50" s="17"/>
      <c r="W50" s="17"/>
      <c r="X50" s="19"/>
    </row>
    <row r="51" ht="15.75" customHeight="1">
      <c r="B51" s="17">
        <v>15.0</v>
      </c>
      <c r="C51" s="17" t="s">
        <v>308</v>
      </c>
      <c r="D51" s="17" t="s">
        <v>309</v>
      </c>
      <c r="E51" s="17" t="s">
        <v>310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>
        <f t="shared" ref="B55:E55" si="29">(B48)</f>
        <v>89</v>
      </c>
      <c r="C55" s="17" t="str">
        <f t="shared" si="29"/>
        <v>db</v>
      </c>
      <c r="D55" s="17" t="str">
        <f t="shared" si="29"/>
        <v>de</v>
      </c>
      <c r="E55" s="17" t="str">
        <f t="shared" si="29"/>
        <v>b1</v>
      </c>
      <c r="F55" s="2" t="s">
        <v>67</v>
      </c>
    </row>
    <row r="56" ht="15.75" customHeight="1">
      <c r="B56" s="17" t="str">
        <f t="shared" ref="B56:D56" si="30">(C49)</f>
        <v>fc</v>
      </c>
      <c r="C56" s="17" t="str">
        <f t="shared" si="30"/>
        <v>b2</v>
      </c>
      <c r="D56" s="17" t="str">
        <f t="shared" si="30"/>
        <v>cb</v>
      </c>
      <c r="E56" s="17">
        <f>(B49)</f>
        <v>43</v>
      </c>
      <c r="F56" s="2" t="s">
        <v>68</v>
      </c>
    </row>
    <row r="57" ht="15.75" customHeight="1">
      <c r="B57" s="17" t="str">
        <f t="shared" ref="B57:C57" si="31">(D50)</f>
        <v>c8</v>
      </c>
      <c r="C57" s="17" t="str">
        <f t="shared" si="31"/>
        <v>2c</v>
      </c>
      <c r="D57" s="17" t="str">
        <f t="shared" ref="D57:E57" si="32">(B50)</f>
        <v>7c</v>
      </c>
      <c r="E57" s="17">
        <f t="shared" si="32"/>
        <v>48</v>
      </c>
      <c r="F57" s="2" t="s">
        <v>69</v>
      </c>
    </row>
    <row r="58" ht="15.75" customHeight="1">
      <c r="B58" s="17" t="str">
        <f>(E51)</f>
        <v>3e</v>
      </c>
      <c r="C58" s="17">
        <f t="shared" ref="C58:E58" si="33">(B51)</f>
        <v>15</v>
      </c>
      <c r="D58" s="17" t="str">
        <f t="shared" si="33"/>
        <v>c4</v>
      </c>
      <c r="E58" s="17" t="str">
        <f t="shared" si="33"/>
        <v>ce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>
        <f t="shared" ref="B62:E62" si="34">(B55)</f>
        <v>89</v>
      </c>
      <c r="C62" s="17" t="str">
        <f t="shared" si="34"/>
        <v>db</v>
      </c>
      <c r="D62" s="17" t="str">
        <f t="shared" si="34"/>
        <v>de</v>
      </c>
      <c r="E62" s="17" t="str">
        <f t="shared" si="34"/>
        <v>b1</v>
      </c>
    </row>
    <row r="63" ht="15.75" customHeight="1">
      <c r="B63" s="17" t="str">
        <f t="shared" ref="B63:E63" si="35">(B56)</f>
        <v>fc</v>
      </c>
      <c r="C63" s="17" t="str">
        <f t="shared" si="35"/>
        <v>b2</v>
      </c>
      <c r="D63" s="17" t="str">
        <f t="shared" si="35"/>
        <v>cb</v>
      </c>
      <c r="E63" s="17">
        <f t="shared" si="35"/>
        <v>43</v>
      </c>
    </row>
    <row r="64" ht="15.75" customHeight="1">
      <c r="B64" s="17" t="str">
        <f t="shared" ref="B64:E64" si="36">(B57)</f>
        <v>c8</v>
      </c>
      <c r="C64" s="17" t="str">
        <f t="shared" si="36"/>
        <v>2c</v>
      </c>
      <c r="D64" s="17" t="str">
        <f t="shared" si="36"/>
        <v>7c</v>
      </c>
      <c r="E64" s="17">
        <f t="shared" si="36"/>
        <v>48</v>
      </c>
    </row>
    <row r="65" ht="15.75" customHeight="1">
      <c r="B65" s="17" t="str">
        <f t="shared" ref="B65:E65" si="37">(B58)</f>
        <v>3e</v>
      </c>
      <c r="C65" s="17">
        <f t="shared" si="37"/>
        <v>15</v>
      </c>
      <c r="D65" s="17" t="str">
        <f t="shared" si="37"/>
        <v>c4</v>
      </c>
      <c r="E65" s="17" t="str">
        <f t="shared" si="37"/>
        <v>ce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>
        <f t="shared" ref="G70:J70" si="38">B62</f>
        <v>89</v>
      </c>
      <c r="H70" s="17" t="str">
        <f t="shared" si="38"/>
        <v>db</v>
      </c>
      <c r="I70" s="17" t="str">
        <f t="shared" si="38"/>
        <v>de</v>
      </c>
      <c r="J70" s="17" t="str">
        <f t="shared" si="38"/>
        <v>b1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 t="str">
        <f t="shared" ref="G71:J71" si="39">B63</f>
        <v>fc</v>
      </c>
      <c r="H71" s="17" t="str">
        <f t="shared" si="39"/>
        <v>b2</v>
      </c>
      <c r="I71" s="17" t="str">
        <f t="shared" si="39"/>
        <v>cb</v>
      </c>
      <c r="J71" s="17">
        <f t="shared" si="39"/>
        <v>43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 t="str">
        <f t="shared" ref="G72:J72" si="40">B64</f>
        <v>c8</v>
      </c>
      <c r="H72" s="17" t="str">
        <f t="shared" si="40"/>
        <v>2c</v>
      </c>
      <c r="I72" s="17" t="str">
        <f t="shared" si="40"/>
        <v>7c</v>
      </c>
      <c r="J72" s="17">
        <f t="shared" si="40"/>
        <v>48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 t="str">
        <f t="shared" ref="G73:J73" si="41">B65</f>
        <v>3e</v>
      </c>
      <c r="H73" s="17">
        <f t="shared" si="41"/>
        <v>15</v>
      </c>
      <c r="I73" s="17" t="str">
        <f t="shared" si="41"/>
        <v>c4</v>
      </c>
      <c r="J73" s="17" t="str">
        <f t="shared" si="41"/>
        <v>ce</v>
      </c>
    </row>
    <row r="74" ht="15.75" customHeight="1"/>
    <row r="75" ht="15.75" customHeight="1">
      <c r="M75" s="3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42">HEX2BIN(G70,8)</f>
        <v>10001001</v>
      </c>
      <c r="H76" s="17" t="str">
        <f t="shared" si="42"/>
        <v>11011011</v>
      </c>
      <c r="I76" s="17" t="str">
        <f t="shared" si="42"/>
        <v>11011110</v>
      </c>
      <c r="J76" s="17" t="str">
        <f t="shared" si="42"/>
        <v>10110001</v>
      </c>
      <c r="M76" s="30">
        <v>1.0001011E7</v>
      </c>
      <c r="N76" s="30">
        <v>1.1011E7</v>
      </c>
      <c r="O76" s="30">
        <v>1.1011111E7</v>
      </c>
      <c r="P76" s="30">
        <v>1.011E7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43">HEX2BIN(G71,8)</f>
        <v>11111100</v>
      </c>
      <c r="H77" s="17" t="str">
        <f t="shared" si="43"/>
        <v>10110010</v>
      </c>
      <c r="I77" s="17" t="str">
        <f t="shared" si="43"/>
        <v>11001011</v>
      </c>
      <c r="J77" s="17" t="str">
        <f t="shared" si="43"/>
        <v>01000011</v>
      </c>
      <c r="L77" s="12" t="s">
        <v>34</v>
      </c>
      <c r="M77" s="43">
        <v>1.1111101E7</v>
      </c>
      <c r="N77" s="30">
        <v>1.011E7</v>
      </c>
      <c r="O77" s="30">
        <v>1.1001E7</v>
      </c>
      <c r="P77" s="11" t="s">
        <v>57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44">HEX2BIN(G72,8)</f>
        <v>11001000</v>
      </c>
      <c r="H78" s="17" t="str">
        <f t="shared" si="44"/>
        <v>00101100</v>
      </c>
      <c r="I78" s="17" t="str">
        <f t="shared" si="44"/>
        <v>01111100</v>
      </c>
      <c r="J78" s="17" t="str">
        <f t="shared" si="44"/>
        <v>01001000</v>
      </c>
      <c r="M78" s="30">
        <v>1.1001001E7</v>
      </c>
      <c r="N78" s="11" t="s">
        <v>35</v>
      </c>
      <c r="O78" s="11" t="s">
        <v>158</v>
      </c>
      <c r="P78" s="11" t="s">
        <v>311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45">HEX2BIN(G73,8)</f>
        <v>00111110</v>
      </c>
      <c r="H79" s="17" t="str">
        <f t="shared" si="45"/>
        <v>00010101</v>
      </c>
      <c r="I79" s="17" t="str">
        <f t="shared" si="45"/>
        <v>11000100</v>
      </c>
      <c r="J79" s="17" t="str">
        <f t="shared" si="45"/>
        <v>11001110</v>
      </c>
      <c r="M79" s="11" t="s">
        <v>267</v>
      </c>
      <c r="N79" s="18" t="s">
        <v>312</v>
      </c>
      <c r="O79" s="30">
        <v>1.1000101E7</v>
      </c>
      <c r="P79" s="30">
        <v>1.10011E7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46">BIN2HEX(M76)</f>
        <v>8B</v>
      </c>
      <c r="C83" s="17" t="str">
        <f t="shared" si="46"/>
        <v>D8</v>
      </c>
      <c r="D83" s="17" t="str">
        <f t="shared" si="46"/>
        <v>DF</v>
      </c>
      <c r="E83" s="17" t="str">
        <f t="shared" si="46"/>
        <v>B0</v>
      </c>
    </row>
    <row r="84" ht="15.75" customHeight="1">
      <c r="B84" s="17" t="str">
        <f t="shared" ref="B84:E84" si="47">BIN2HEX(M77)</f>
        <v>FD</v>
      </c>
      <c r="C84" s="17" t="str">
        <f t="shared" si="47"/>
        <v>B0</v>
      </c>
      <c r="D84" s="17" t="str">
        <f t="shared" si="47"/>
        <v>C8</v>
      </c>
      <c r="E84" s="17" t="str">
        <f t="shared" si="47"/>
        <v>42</v>
      </c>
    </row>
    <row r="85" ht="15.75" customHeight="1">
      <c r="B85" s="17" t="str">
        <f t="shared" ref="B85:E85" si="48">BIN2HEX(M78)</f>
        <v>C9</v>
      </c>
      <c r="C85" s="17" t="str">
        <f t="shared" si="48"/>
        <v>2D</v>
      </c>
      <c r="D85" s="17" t="str">
        <f t="shared" si="48"/>
        <v>7E</v>
      </c>
      <c r="E85" s="17" t="str">
        <f t="shared" si="48"/>
        <v>4B</v>
      </c>
    </row>
    <row r="86" ht="15.75" customHeight="1">
      <c r="B86" s="17" t="str">
        <f t="shared" ref="B86:E86" si="49">BIN2HEX(M79)</f>
        <v>3D</v>
      </c>
      <c r="C86" s="17" t="str">
        <f t="shared" si="49"/>
        <v>14</v>
      </c>
      <c r="D86" s="17" t="str">
        <f t="shared" si="49"/>
        <v>C5</v>
      </c>
      <c r="E86" s="17" t="str">
        <f t="shared" si="49"/>
        <v>CC</v>
      </c>
    </row>
    <row r="87" ht="15.75" customHeight="1"/>
    <row r="88" ht="15.75" customHeight="1">
      <c r="B88" s="2" t="s">
        <v>91</v>
      </c>
    </row>
    <row r="89" ht="15.75" customHeight="1">
      <c r="B89" s="3" t="s">
        <v>313</v>
      </c>
      <c r="L89" s="40"/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3.71"/>
    <col customWidth="1" min="3" max="3" width="12.0"/>
    <col customWidth="1" min="4" max="4" width="11.71"/>
    <col customWidth="1" min="5" max="5" width="13.43"/>
    <col customWidth="1" min="6" max="6" width="11.57"/>
    <col customWidth="1" min="7" max="7" width="12.71"/>
    <col customWidth="1" min="8" max="8" width="12.57"/>
    <col customWidth="1" min="9" max="9" width="13.71"/>
    <col customWidth="1" min="10" max="10" width="12.14"/>
    <col customWidth="1" min="11" max="11" width="11.14"/>
    <col customWidth="1" min="12" max="12" width="11.43"/>
    <col customWidth="1" min="13" max="13" width="18.14"/>
    <col customWidth="1" min="14" max="14" width="11.71"/>
    <col customWidth="1" min="15" max="15" width="10.86"/>
    <col customWidth="1" min="16" max="16" width="11.57"/>
    <col customWidth="1" min="17" max="17" width="10.71"/>
    <col customWidth="1" min="18" max="18" width="10.57"/>
    <col customWidth="1" min="19" max="20" width="8.71"/>
    <col customWidth="1" min="21" max="21" width="10.0"/>
    <col customWidth="1" min="22" max="22" width="11.43"/>
    <col customWidth="1" min="23" max="23" width="12.57"/>
    <col customWidth="1" min="24" max="26" width="8.71"/>
  </cols>
  <sheetData>
    <row r="1">
      <c r="A1" s="1" t="s">
        <v>0</v>
      </c>
    </row>
    <row r="4">
      <c r="A4" s="2" t="s">
        <v>1</v>
      </c>
      <c r="B4" s="3" t="s">
        <v>313</v>
      </c>
    </row>
    <row r="5">
      <c r="A5" s="2" t="s">
        <v>3</v>
      </c>
      <c r="B5" s="3" t="s">
        <v>4</v>
      </c>
    </row>
    <row r="6">
      <c r="A6" s="2" t="s">
        <v>5</v>
      </c>
      <c r="B6" s="2" t="s">
        <v>6</v>
      </c>
    </row>
    <row r="8">
      <c r="A8" s="4"/>
      <c r="B8" s="5" t="s">
        <v>296</v>
      </c>
      <c r="C8" s="5" t="s">
        <v>224</v>
      </c>
      <c r="D8" s="5" t="s">
        <v>314</v>
      </c>
      <c r="E8" s="5" t="s">
        <v>315</v>
      </c>
      <c r="F8" s="4"/>
      <c r="G8" s="5" t="s">
        <v>11</v>
      </c>
      <c r="H8" s="5" t="s">
        <v>12</v>
      </c>
      <c r="I8" s="5" t="s">
        <v>13</v>
      </c>
      <c r="J8" s="6" t="s">
        <v>10</v>
      </c>
    </row>
    <row r="9">
      <c r="A9" s="4"/>
      <c r="B9" s="5" t="s">
        <v>316</v>
      </c>
      <c r="C9" s="5" t="s">
        <v>315</v>
      </c>
      <c r="D9" s="5" t="s">
        <v>291</v>
      </c>
      <c r="E9" s="5">
        <v>42.0</v>
      </c>
      <c r="F9" s="4"/>
      <c r="G9" s="5" t="s">
        <v>12</v>
      </c>
      <c r="H9" s="5" t="s">
        <v>16</v>
      </c>
      <c r="I9" s="5" t="s">
        <v>10</v>
      </c>
      <c r="J9" s="6" t="s">
        <v>10</v>
      </c>
    </row>
    <row r="10">
      <c r="A10" s="4"/>
      <c r="B10" s="5" t="s">
        <v>161</v>
      </c>
      <c r="C10" s="5" t="s">
        <v>51</v>
      </c>
      <c r="D10" s="5" t="s">
        <v>167</v>
      </c>
      <c r="E10" s="5" t="s">
        <v>317</v>
      </c>
      <c r="F10" s="4"/>
      <c r="G10" s="5" t="s">
        <v>18</v>
      </c>
      <c r="H10" s="5" t="s">
        <v>19</v>
      </c>
      <c r="I10" s="5" t="s">
        <v>10</v>
      </c>
      <c r="J10" s="6" t="s">
        <v>10</v>
      </c>
    </row>
    <row r="11">
      <c r="A11" s="4"/>
      <c r="B11" s="5" t="s">
        <v>273</v>
      </c>
      <c r="C11" s="5">
        <v>14.0</v>
      </c>
      <c r="D11" s="5" t="s">
        <v>318</v>
      </c>
      <c r="E11" s="5" t="s">
        <v>319</v>
      </c>
      <c r="F11" s="4"/>
      <c r="G11" s="5" t="s">
        <v>12</v>
      </c>
      <c r="H11" s="5" t="s">
        <v>14</v>
      </c>
      <c r="I11" s="6" t="s">
        <v>10</v>
      </c>
      <c r="J11" s="6" t="s">
        <v>10</v>
      </c>
    </row>
    <row r="13">
      <c r="C13" s="4" t="s">
        <v>21</v>
      </c>
    </row>
    <row r="15">
      <c r="B15" s="5" t="str">
        <f t="shared" ref="B15:E15" si="1">B8</f>
        <v>8B</v>
      </c>
      <c r="C15" s="5" t="str">
        <f t="shared" si="1"/>
        <v>D8</v>
      </c>
      <c r="D15" s="5" t="str">
        <f t="shared" si="1"/>
        <v>DF</v>
      </c>
      <c r="E15" s="5" t="str">
        <f t="shared" si="1"/>
        <v>B0</v>
      </c>
      <c r="F15" s="4"/>
      <c r="G15" s="5">
        <v>53.0</v>
      </c>
      <c r="H15" s="5">
        <v>61.0</v>
      </c>
      <c r="I15" s="5" t="s">
        <v>23</v>
      </c>
      <c r="J15" s="7" t="s">
        <v>24</v>
      </c>
    </row>
    <row r="16">
      <c r="B16" s="5" t="str">
        <f t="shared" ref="B16:E16" si="2">B9</f>
        <v>FD</v>
      </c>
      <c r="C16" s="5" t="str">
        <f t="shared" si="2"/>
        <v>B0</v>
      </c>
      <c r="D16" s="5" t="str">
        <f t="shared" si="2"/>
        <v>C8</v>
      </c>
      <c r="E16" s="5">
        <f t="shared" si="2"/>
        <v>42</v>
      </c>
      <c r="F16" s="4"/>
      <c r="G16" s="5">
        <v>61.0</v>
      </c>
      <c r="H16" s="5">
        <v>72.0</v>
      </c>
      <c r="I16" s="5">
        <v>0.0</v>
      </c>
      <c r="J16" s="7" t="s">
        <v>24</v>
      </c>
    </row>
    <row r="17">
      <c r="B17" s="5" t="str">
        <f t="shared" ref="B17:E17" si="3">B10</f>
        <v>C9</v>
      </c>
      <c r="C17" s="5" t="str">
        <f t="shared" si="3"/>
        <v>2D</v>
      </c>
      <c r="D17" s="5" t="str">
        <f t="shared" si="3"/>
        <v>7E</v>
      </c>
      <c r="E17" s="5" t="str">
        <f t="shared" si="3"/>
        <v>4B</v>
      </c>
      <c r="F17" s="4"/>
      <c r="G17" s="5">
        <v>79.0</v>
      </c>
      <c r="H17" s="5">
        <v>69.0</v>
      </c>
      <c r="I17" s="5">
        <v>0.0</v>
      </c>
      <c r="J17" s="7" t="s">
        <v>24</v>
      </c>
    </row>
    <row r="18">
      <c r="B18" s="5" t="str">
        <f t="shared" ref="B18:E18" si="4">B11</f>
        <v>3D</v>
      </c>
      <c r="C18" s="5">
        <f t="shared" si="4"/>
        <v>14</v>
      </c>
      <c r="D18" s="5" t="str">
        <f t="shared" si="4"/>
        <v>C5</v>
      </c>
      <c r="E18" s="5" t="str">
        <f t="shared" si="4"/>
        <v>CC</v>
      </c>
      <c r="F18" s="4"/>
      <c r="G18" s="5">
        <v>61.0</v>
      </c>
      <c r="H18" s="5">
        <v>65.0</v>
      </c>
      <c r="I18" s="7" t="s">
        <v>24</v>
      </c>
      <c r="J18" s="7" t="s">
        <v>24</v>
      </c>
    </row>
    <row r="21" ht="15.75" customHeight="1">
      <c r="B21" s="2" t="s">
        <v>25</v>
      </c>
    </row>
    <row r="22" ht="15.75" customHeight="1"/>
    <row r="23" ht="15.75" customHeight="1">
      <c r="B23" s="6" t="str">
        <f t="shared" ref="B23:E23" si="5">HEX2BIN(B15,8)</f>
        <v>10001011</v>
      </c>
      <c r="C23" s="6" t="str">
        <f t="shared" si="5"/>
        <v>11011000</v>
      </c>
      <c r="D23" s="6" t="str">
        <f t="shared" si="5"/>
        <v>11011111</v>
      </c>
      <c r="E23" s="6" t="str">
        <f t="shared" si="5"/>
        <v>10110000</v>
      </c>
      <c r="F23" s="4"/>
      <c r="G23" s="6" t="str">
        <f t="shared" ref="G23:J23" si="6">HEX2BIN(G15,8)</f>
        <v>01010011</v>
      </c>
      <c r="H23" s="6" t="str">
        <f t="shared" si="6"/>
        <v>01100001</v>
      </c>
      <c r="I23" s="6" t="str">
        <f t="shared" si="6"/>
        <v>01101100</v>
      </c>
      <c r="J23" s="6" t="str">
        <f t="shared" si="6"/>
        <v>00000000</v>
      </c>
    </row>
    <row r="24" ht="15.75" customHeight="1">
      <c r="B24" s="6" t="str">
        <f t="shared" ref="B24:E24" si="7">HEX2BIN(B16,8)</f>
        <v>11111101</v>
      </c>
      <c r="C24" s="6" t="str">
        <f t="shared" si="7"/>
        <v>10110000</v>
      </c>
      <c r="D24" s="6" t="str">
        <f t="shared" si="7"/>
        <v>11001000</v>
      </c>
      <c r="E24" s="6" t="str">
        <f t="shared" si="7"/>
        <v>01000010</v>
      </c>
      <c r="F24" s="4"/>
      <c r="G24" s="6" t="str">
        <f t="shared" ref="G24:J24" si="8">HEX2BIN(G16,8)</f>
        <v>01100001</v>
      </c>
      <c r="H24" s="6" t="str">
        <f t="shared" si="8"/>
        <v>01110010</v>
      </c>
      <c r="I24" s="6" t="str">
        <f t="shared" si="8"/>
        <v>00000000</v>
      </c>
      <c r="J24" s="6" t="str">
        <f t="shared" si="8"/>
        <v>00000000</v>
      </c>
    </row>
    <row r="25" ht="15.75" customHeight="1">
      <c r="B25" s="6" t="str">
        <f t="shared" ref="B25:E25" si="9">HEX2BIN(B17,8)</f>
        <v>11001001</v>
      </c>
      <c r="C25" s="6" t="str">
        <f t="shared" si="9"/>
        <v>00101101</v>
      </c>
      <c r="D25" s="6" t="str">
        <f t="shared" si="9"/>
        <v>01111110</v>
      </c>
      <c r="E25" s="6" t="str">
        <f t="shared" si="9"/>
        <v>01001011</v>
      </c>
      <c r="F25" s="4"/>
      <c r="G25" s="6" t="str">
        <f t="shared" ref="G25:J25" si="10">HEX2BIN(G17,8)</f>
        <v>01111001</v>
      </c>
      <c r="H25" s="6" t="str">
        <f t="shared" si="10"/>
        <v>01101001</v>
      </c>
      <c r="I25" s="6" t="str">
        <f t="shared" si="10"/>
        <v>00000000</v>
      </c>
      <c r="J25" s="6" t="str">
        <f t="shared" si="10"/>
        <v>00000000</v>
      </c>
    </row>
    <row r="26" ht="15.75" customHeight="1">
      <c r="B26" s="6" t="str">
        <f t="shared" ref="B26:E26" si="11">HEX2BIN(B18,8)</f>
        <v>00111101</v>
      </c>
      <c r="C26" s="6" t="str">
        <f t="shared" si="11"/>
        <v>00010100</v>
      </c>
      <c r="D26" s="6" t="str">
        <f t="shared" si="11"/>
        <v>11000101</v>
      </c>
      <c r="E26" s="6" t="str">
        <f t="shared" si="11"/>
        <v>11001100</v>
      </c>
      <c r="F26" s="4"/>
      <c r="G26" s="6" t="str">
        <f t="shared" ref="G26:J26" si="12">HEX2BIN(G18,8)</f>
        <v>01100001</v>
      </c>
      <c r="H26" s="6" t="str">
        <f t="shared" si="12"/>
        <v>01100101</v>
      </c>
      <c r="I26" s="6" t="str">
        <f t="shared" si="12"/>
        <v>00000000</v>
      </c>
      <c r="J26" s="6" t="str">
        <f t="shared" si="12"/>
        <v>00000000</v>
      </c>
    </row>
    <row r="27" ht="15.75" customHeight="1"/>
    <row r="28" ht="15.75" customHeight="1">
      <c r="B28" s="2" t="s">
        <v>26</v>
      </c>
    </row>
    <row r="29" ht="15.75" customHeight="1"/>
    <row r="30" ht="15.75" customHeight="1">
      <c r="B30" s="33" t="str">
        <f t="shared" ref="B30:B33" si="13">(B23)</f>
        <v>10001011</v>
      </c>
      <c r="C30" s="9" t="s">
        <v>28</v>
      </c>
      <c r="D30" s="26" t="s">
        <v>29</v>
      </c>
      <c r="E30" s="10" t="s">
        <v>30</v>
      </c>
      <c r="F30" s="30">
        <v>1.1011E7</v>
      </c>
      <c r="G30" s="9"/>
      <c r="H30" s="33" t="str">
        <f t="shared" ref="H30:H33" si="14">(D23)</f>
        <v>11011111</v>
      </c>
      <c r="I30" s="9" t="s">
        <v>28</v>
      </c>
      <c r="J30" s="8" t="s">
        <v>33</v>
      </c>
      <c r="K30" s="11" t="s">
        <v>34</v>
      </c>
      <c r="L30" s="30">
        <v>1.0110011E7</v>
      </c>
      <c r="N30" s="2" t="s">
        <v>36</v>
      </c>
      <c r="O30" s="30">
        <f t="shared" ref="O30:O33" si="15">(F30)</f>
        <v>11011000</v>
      </c>
      <c r="P30" s="30">
        <f t="shared" ref="P30:P33" si="16">(F35)</f>
        <v>10111001</v>
      </c>
      <c r="Q30" s="35">
        <f t="shared" ref="Q30:Q33" si="17">(L30)</f>
        <v>10110011</v>
      </c>
      <c r="R30" s="36" t="str">
        <f t="shared" ref="R30:R33" si="18">(L35)</f>
        <v>01101100</v>
      </c>
    </row>
    <row r="31" ht="15.75" customHeight="1">
      <c r="B31" s="33" t="str">
        <f t="shared" si="13"/>
        <v>11111101</v>
      </c>
      <c r="C31" s="9" t="s">
        <v>28</v>
      </c>
      <c r="D31" s="26" t="s">
        <v>40</v>
      </c>
      <c r="E31" s="10" t="s">
        <v>34</v>
      </c>
      <c r="F31" s="30">
        <v>1.00111E7</v>
      </c>
      <c r="G31" s="9"/>
      <c r="H31" s="33" t="str">
        <f t="shared" si="14"/>
        <v>11001000</v>
      </c>
      <c r="I31" s="9" t="s">
        <v>28</v>
      </c>
      <c r="J31" s="8" t="s">
        <v>38</v>
      </c>
      <c r="K31" s="11" t="s">
        <v>34</v>
      </c>
      <c r="L31" s="30">
        <v>1.1001E7</v>
      </c>
      <c r="O31" s="30">
        <f t="shared" si="15"/>
        <v>10011100</v>
      </c>
      <c r="P31" s="30">
        <f t="shared" si="16"/>
        <v>11000010</v>
      </c>
      <c r="Q31" s="35">
        <f t="shared" si="17"/>
        <v>11001000</v>
      </c>
      <c r="R31" s="36" t="str">
        <f t="shared" si="18"/>
        <v>01000010</v>
      </c>
    </row>
    <row r="32" ht="15.75" customHeight="1">
      <c r="B32" s="33" t="str">
        <f t="shared" si="13"/>
        <v>11001001</v>
      </c>
      <c r="C32" s="9" t="s">
        <v>28</v>
      </c>
      <c r="D32" s="22" t="s">
        <v>44</v>
      </c>
      <c r="E32" s="10" t="s">
        <v>34</v>
      </c>
      <c r="F32" s="31">
        <v>1.011E7</v>
      </c>
      <c r="G32" s="9"/>
      <c r="H32" s="33" t="str">
        <f t="shared" si="14"/>
        <v>01111110</v>
      </c>
      <c r="I32" s="9" t="s">
        <v>28</v>
      </c>
      <c r="J32" s="8" t="s">
        <v>38</v>
      </c>
      <c r="K32" s="11" t="s">
        <v>34</v>
      </c>
      <c r="L32" s="11" t="s">
        <v>158</v>
      </c>
      <c r="O32" s="31">
        <f t="shared" si="15"/>
        <v>10110000</v>
      </c>
      <c r="P32" s="30" t="str">
        <f t="shared" si="16"/>
        <v>01000100</v>
      </c>
      <c r="Q32" s="35" t="str">
        <f t="shared" si="17"/>
        <v>01111110</v>
      </c>
      <c r="R32" s="36" t="str">
        <f t="shared" si="18"/>
        <v>01001011</v>
      </c>
    </row>
    <row r="33" ht="15.75" customHeight="1">
      <c r="B33" s="33" t="str">
        <f t="shared" si="13"/>
        <v>00111101</v>
      </c>
      <c r="C33" s="9" t="s">
        <v>28</v>
      </c>
      <c r="D33" s="26" t="s">
        <v>40</v>
      </c>
      <c r="E33" s="10" t="s">
        <v>34</v>
      </c>
      <c r="F33" s="11" t="s">
        <v>81</v>
      </c>
      <c r="G33" s="9"/>
      <c r="H33" s="33" t="str">
        <f t="shared" si="14"/>
        <v>11000101</v>
      </c>
      <c r="I33" s="9" t="s">
        <v>28</v>
      </c>
      <c r="J33" s="8" t="s">
        <v>38</v>
      </c>
      <c r="K33" s="11" t="s">
        <v>34</v>
      </c>
      <c r="L33" s="33">
        <v>1.1000101E7</v>
      </c>
      <c r="O33" s="30" t="str">
        <f t="shared" si="15"/>
        <v>01011100</v>
      </c>
      <c r="P33" s="30" t="str">
        <f t="shared" si="16"/>
        <v>01110001</v>
      </c>
      <c r="Q33" s="35">
        <f t="shared" si="17"/>
        <v>11000101</v>
      </c>
      <c r="R33" s="37">
        <f t="shared" si="18"/>
        <v>11001100</v>
      </c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ht="15.75" customHeight="1">
      <c r="B35" s="33" t="str">
        <f t="shared" ref="B35:B38" si="20">(C23)</f>
        <v>11011000</v>
      </c>
      <c r="C35" s="9" t="s">
        <v>28</v>
      </c>
      <c r="D35" s="26" t="s">
        <v>40</v>
      </c>
      <c r="E35" s="10" t="s">
        <v>34</v>
      </c>
      <c r="F35" s="30">
        <v>1.0111001E7</v>
      </c>
      <c r="G35" s="9"/>
      <c r="H35" s="33" t="str">
        <f t="shared" ref="H35:H38" si="21">(E23)</f>
        <v>10110000</v>
      </c>
      <c r="I35" s="9" t="s">
        <v>28</v>
      </c>
      <c r="J35" s="9" t="s">
        <v>38</v>
      </c>
      <c r="K35" s="11" t="s">
        <v>34</v>
      </c>
      <c r="L35" s="33" t="str">
        <f>(I23)</f>
        <v>01101100</v>
      </c>
      <c r="N35" s="2" t="s">
        <v>48</v>
      </c>
      <c r="O35" s="17" t="str">
        <f t="shared" ref="O35:R35" si="19">BIN2HEX(O30)</f>
        <v>D8</v>
      </c>
      <c r="P35" s="17" t="str">
        <f t="shared" si="19"/>
        <v>B9</v>
      </c>
      <c r="Q35" s="17" t="str">
        <f t="shared" si="19"/>
        <v>B3</v>
      </c>
      <c r="R35" s="17" t="str">
        <f t="shared" si="19"/>
        <v>6C</v>
      </c>
      <c r="S35" s="4"/>
    </row>
    <row r="36" ht="15.75" customHeight="1">
      <c r="B36" s="33" t="str">
        <f t="shared" si="20"/>
        <v>10110000</v>
      </c>
      <c r="C36" s="9" t="s">
        <v>28</v>
      </c>
      <c r="D36" s="28" t="s">
        <v>50</v>
      </c>
      <c r="E36" s="10" t="s">
        <v>34</v>
      </c>
      <c r="F36" s="30">
        <v>1.100001E7</v>
      </c>
      <c r="G36" s="9"/>
      <c r="H36" s="33" t="str">
        <f t="shared" si="21"/>
        <v>01000010</v>
      </c>
      <c r="I36" s="9" t="s">
        <v>28</v>
      </c>
      <c r="J36" s="9" t="s">
        <v>38</v>
      </c>
      <c r="K36" s="11" t="s">
        <v>34</v>
      </c>
      <c r="L36" s="11" t="s">
        <v>57</v>
      </c>
      <c r="O36" s="17" t="str">
        <f t="shared" ref="O36:R36" si="22">BIN2HEX(O31)</f>
        <v>9C</v>
      </c>
      <c r="P36" s="17" t="str">
        <f t="shared" si="22"/>
        <v>C2</v>
      </c>
      <c r="Q36" s="17" t="str">
        <f t="shared" si="22"/>
        <v>C8</v>
      </c>
      <c r="R36" s="17" t="str">
        <f t="shared" si="22"/>
        <v>42</v>
      </c>
      <c r="S36" s="4"/>
      <c r="U36" s="17"/>
      <c r="V36" s="19"/>
      <c r="W36" s="17"/>
      <c r="X36" s="19"/>
    </row>
    <row r="37" ht="15.75" customHeight="1">
      <c r="B37" s="33" t="str">
        <f t="shared" si="20"/>
        <v>00101101</v>
      </c>
      <c r="C37" s="9" t="s">
        <v>28</v>
      </c>
      <c r="D37" s="28" t="s">
        <v>52</v>
      </c>
      <c r="E37" s="10" t="s">
        <v>34</v>
      </c>
      <c r="F37" s="11" t="s">
        <v>228</v>
      </c>
      <c r="G37" s="9"/>
      <c r="H37" s="33" t="str">
        <f t="shared" si="21"/>
        <v>01001011</v>
      </c>
      <c r="I37" s="9" t="s">
        <v>28</v>
      </c>
      <c r="J37" s="9" t="s">
        <v>38</v>
      </c>
      <c r="K37" s="11" t="s">
        <v>34</v>
      </c>
      <c r="L37" s="11" t="s">
        <v>311</v>
      </c>
      <c r="O37" s="17" t="str">
        <f t="shared" ref="O37:R37" si="23">BIN2HEX(O32)</f>
        <v>B0</v>
      </c>
      <c r="P37" s="17" t="str">
        <f t="shared" si="23"/>
        <v>44</v>
      </c>
      <c r="Q37" s="17" t="str">
        <f t="shared" si="23"/>
        <v>7E</v>
      </c>
      <c r="R37" s="17" t="str">
        <f t="shared" si="23"/>
        <v>4B</v>
      </c>
      <c r="S37" s="4"/>
      <c r="U37" s="17"/>
      <c r="V37" s="17"/>
      <c r="W37" s="17"/>
      <c r="X37" s="19"/>
    </row>
    <row r="38" ht="15.75" customHeight="1">
      <c r="B38" s="33" t="str">
        <f t="shared" si="20"/>
        <v>00010100</v>
      </c>
      <c r="C38" s="9" t="s">
        <v>28</v>
      </c>
      <c r="D38" s="28" t="s">
        <v>39</v>
      </c>
      <c r="E38" s="10" t="s">
        <v>34</v>
      </c>
      <c r="F38" s="11" t="s">
        <v>283</v>
      </c>
      <c r="G38" s="9"/>
      <c r="H38" s="33" t="str">
        <f t="shared" si="21"/>
        <v>11001100</v>
      </c>
      <c r="I38" s="9" t="s">
        <v>28</v>
      </c>
      <c r="J38" s="9" t="s">
        <v>38</v>
      </c>
      <c r="K38" s="11" t="s">
        <v>34</v>
      </c>
      <c r="L38" s="33">
        <v>1.10011E7</v>
      </c>
      <c r="O38" s="17" t="str">
        <f t="shared" ref="O38:R38" si="24">BIN2HEX(O33)</f>
        <v>5C</v>
      </c>
      <c r="P38" s="17" t="str">
        <f t="shared" si="24"/>
        <v>71</v>
      </c>
      <c r="Q38" s="17" t="str">
        <f t="shared" si="24"/>
        <v>C5</v>
      </c>
      <c r="R38" s="17" t="str">
        <f t="shared" si="24"/>
        <v>CC</v>
      </c>
      <c r="S38" s="4"/>
      <c r="U38" s="17"/>
      <c r="V38" s="17"/>
      <c r="W38" s="17"/>
      <c r="X38" s="19"/>
    </row>
    <row r="39" ht="15.75" customHeight="1">
      <c r="B39" s="38"/>
      <c r="U39" s="19"/>
      <c r="V39" s="17"/>
      <c r="W39" s="19"/>
      <c r="X39" s="19"/>
    </row>
    <row r="40" ht="15.75" customHeight="1">
      <c r="B40" s="3" t="s">
        <v>206</v>
      </c>
      <c r="K40" s="2" t="s">
        <v>55</v>
      </c>
    </row>
    <row r="41" ht="15.75" customHeight="1">
      <c r="B41" s="33" t="str">
        <f t="shared" ref="B41:E41" si="25">(O35)</f>
        <v>D8</v>
      </c>
      <c r="C41" s="33" t="str">
        <f t="shared" si="25"/>
        <v>B9</v>
      </c>
      <c r="D41" s="33" t="str">
        <f t="shared" si="25"/>
        <v>B3</v>
      </c>
      <c r="E41" s="33" t="str">
        <f t="shared" si="25"/>
        <v>6C</v>
      </c>
    </row>
    <row r="42" ht="15.75" customHeight="1">
      <c r="B42" s="33" t="str">
        <f t="shared" ref="B42:C42" si="26">(O36)</f>
        <v>9C</v>
      </c>
      <c r="C42" s="33" t="str">
        <f t="shared" si="26"/>
        <v>C2</v>
      </c>
      <c r="D42" s="33" t="str">
        <f>Q36</f>
        <v>C8</v>
      </c>
      <c r="E42" s="33" t="str">
        <f>(R36)</f>
        <v>42</v>
      </c>
      <c r="V42" s="29"/>
      <c r="X42" s="29"/>
    </row>
    <row r="43" ht="15.75" customHeight="1">
      <c r="B43" s="33" t="str">
        <f t="shared" ref="B43:E43" si="27">(O37)</f>
        <v>B0</v>
      </c>
      <c r="C43" s="33" t="str">
        <f t="shared" si="27"/>
        <v>44</v>
      </c>
      <c r="D43" s="33" t="str">
        <f t="shared" si="27"/>
        <v>7E</v>
      </c>
      <c r="E43" s="33" t="str">
        <f t="shared" si="27"/>
        <v>4B</v>
      </c>
      <c r="X43" s="29"/>
    </row>
    <row r="44" ht="15.75" customHeight="1">
      <c r="B44" s="33" t="str">
        <f t="shared" ref="B44:E44" si="28">(O38)</f>
        <v>5C</v>
      </c>
      <c r="C44" s="33" t="str">
        <f t="shared" si="28"/>
        <v>71</v>
      </c>
      <c r="D44" s="33" t="str">
        <f t="shared" si="28"/>
        <v>C5</v>
      </c>
      <c r="E44" s="33" t="str">
        <f t="shared" si="28"/>
        <v>CC</v>
      </c>
      <c r="X44" s="29"/>
    </row>
    <row r="45" ht="15.75" customHeight="1">
      <c r="U45" s="29"/>
      <c r="W45" s="29"/>
      <c r="X45" s="29"/>
    </row>
    <row r="46" ht="15.75" customHeight="1">
      <c r="B46" s="2" t="s">
        <v>60</v>
      </c>
    </row>
    <row r="47" ht="15.75" customHeight="1"/>
    <row r="48" ht="15.75" customHeight="1">
      <c r="B48" s="17" t="s">
        <v>320</v>
      </c>
      <c r="C48" s="17" t="s">
        <v>175</v>
      </c>
      <c r="D48" s="17" t="s">
        <v>321</v>
      </c>
      <c r="E48" s="17" t="s">
        <v>120</v>
      </c>
      <c r="U48" s="17"/>
      <c r="V48" s="19"/>
      <c r="W48" s="17"/>
      <c r="X48" s="19"/>
    </row>
    <row r="49" ht="15.75" customHeight="1">
      <c r="B49" s="17" t="s">
        <v>322</v>
      </c>
      <c r="C49" s="17" t="s">
        <v>323</v>
      </c>
      <c r="D49" s="17" t="s">
        <v>303</v>
      </c>
      <c r="E49" s="17" t="s">
        <v>62</v>
      </c>
      <c r="U49" s="17"/>
      <c r="V49" s="17"/>
      <c r="W49" s="17"/>
      <c r="X49" s="19"/>
    </row>
    <row r="50" ht="15.75" customHeight="1">
      <c r="B50" s="17" t="s">
        <v>304</v>
      </c>
      <c r="C50" s="17">
        <v>86.0</v>
      </c>
      <c r="D50" s="17" t="s">
        <v>173</v>
      </c>
      <c r="E50" s="17" t="s">
        <v>324</v>
      </c>
      <c r="U50" s="17"/>
      <c r="V50" s="17"/>
      <c r="W50" s="17"/>
      <c r="X50" s="19"/>
    </row>
    <row r="51" ht="15.75" customHeight="1">
      <c r="B51" s="17" t="s">
        <v>325</v>
      </c>
      <c r="C51" s="17" t="s">
        <v>307</v>
      </c>
      <c r="D51" s="22" t="s">
        <v>326</v>
      </c>
      <c r="E51" s="17">
        <v>27.0</v>
      </c>
      <c r="U51" s="19"/>
      <c r="V51" s="17"/>
      <c r="W51" s="19"/>
      <c r="X51" s="19"/>
    </row>
    <row r="52" ht="15.75" customHeight="1"/>
    <row r="53" ht="15.75" customHeight="1">
      <c r="C53" s="4" t="s">
        <v>66</v>
      </c>
    </row>
    <row r="54" ht="15.75" customHeight="1"/>
    <row r="55" ht="15.75" customHeight="1">
      <c r="B55" s="17" t="str">
        <f t="shared" ref="B55:E55" si="29">(B48)</f>
        <v>2d</v>
      </c>
      <c r="C55" s="17" t="str">
        <f t="shared" si="29"/>
        <v>db</v>
      </c>
      <c r="D55" s="17" t="str">
        <f t="shared" si="29"/>
        <v>4b</v>
      </c>
      <c r="E55" s="17" t="str">
        <f t="shared" si="29"/>
        <v>b8</v>
      </c>
      <c r="F55" s="2" t="s">
        <v>67</v>
      </c>
    </row>
    <row r="56" ht="15.75" customHeight="1">
      <c r="B56" s="17" t="str">
        <f t="shared" ref="B56:D56" si="30">(C49)</f>
        <v>a8</v>
      </c>
      <c r="C56" s="17" t="str">
        <f t="shared" si="30"/>
        <v>b1</v>
      </c>
      <c r="D56" s="17" t="str">
        <f t="shared" si="30"/>
        <v>f6</v>
      </c>
      <c r="E56" s="17" t="str">
        <f>(B49)</f>
        <v>1c</v>
      </c>
      <c r="F56" s="2" t="s">
        <v>68</v>
      </c>
    </row>
    <row r="57" ht="15.75" customHeight="1">
      <c r="B57" s="17" t="str">
        <f t="shared" ref="B57:C57" si="31">(D50)</f>
        <v>8a</v>
      </c>
      <c r="C57" s="17" t="str">
        <f t="shared" si="31"/>
        <v>cc</v>
      </c>
      <c r="D57" s="17" t="str">
        <f t="shared" ref="D57:E57" si="32">(B50)</f>
        <v>fc</v>
      </c>
      <c r="E57" s="17">
        <f t="shared" si="32"/>
        <v>86</v>
      </c>
      <c r="F57" s="2" t="s">
        <v>69</v>
      </c>
    </row>
    <row r="58" ht="15.75" customHeight="1">
      <c r="B58" s="17">
        <f>(E51)</f>
        <v>27</v>
      </c>
      <c r="C58" s="17" t="str">
        <f t="shared" ref="C58:E58" si="33">(B51)</f>
        <v>a7</v>
      </c>
      <c r="D58" s="17" t="str">
        <f t="shared" si="33"/>
        <v>2c</v>
      </c>
      <c r="E58" s="17" t="str">
        <f t="shared" si="33"/>
        <v>07</v>
      </c>
      <c r="F58" s="2" t="s">
        <v>70</v>
      </c>
    </row>
    <row r="59" ht="15.75" customHeight="1"/>
    <row r="60" ht="15.75" customHeight="1"/>
    <row r="61" ht="15.75" customHeight="1">
      <c r="C61" s="4" t="s">
        <v>71</v>
      </c>
    </row>
    <row r="62" ht="15.75" customHeight="1">
      <c r="B62" s="17" t="str">
        <f t="shared" ref="B62:E62" si="34">(B55)</f>
        <v>2d</v>
      </c>
      <c r="C62" s="17" t="str">
        <f t="shared" si="34"/>
        <v>db</v>
      </c>
      <c r="D62" s="17" t="str">
        <f t="shared" si="34"/>
        <v>4b</v>
      </c>
      <c r="E62" s="17" t="str">
        <f t="shared" si="34"/>
        <v>b8</v>
      </c>
    </row>
    <row r="63" ht="15.75" customHeight="1">
      <c r="B63" s="17" t="str">
        <f t="shared" ref="B63:E63" si="35">(B56)</f>
        <v>a8</v>
      </c>
      <c r="C63" s="17" t="str">
        <f t="shared" si="35"/>
        <v>b1</v>
      </c>
      <c r="D63" s="17" t="str">
        <f t="shared" si="35"/>
        <v>f6</v>
      </c>
      <c r="E63" s="17" t="str">
        <f t="shared" si="35"/>
        <v>1c</v>
      </c>
    </row>
    <row r="64" ht="15.75" customHeight="1">
      <c r="B64" s="17" t="str">
        <f t="shared" ref="B64:E64" si="36">(B57)</f>
        <v>8a</v>
      </c>
      <c r="C64" s="17" t="str">
        <f t="shared" si="36"/>
        <v>cc</v>
      </c>
      <c r="D64" s="17" t="str">
        <f t="shared" si="36"/>
        <v>fc</v>
      </c>
      <c r="E64" s="17">
        <f t="shared" si="36"/>
        <v>86</v>
      </c>
    </row>
    <row r="65" ht="15.75" customHeight="1">
      <c r="B65" s="17">
        <f t="shared" ref="B65:E65" si="37">(B58)</f>
        <v>27</v>
      </c>
      <c r="C65" s="17" t="str">
        <f t="shared" si="37"/>
        <v>a7</v>
      </c>
      <c r="D65" s="17" t="str">
        <f t="shared" si="37"/>
        <v>2c</v>
      </c>
      <c r="E65" s="17" t="str">
        <f t="shared" si="37"/>
        <v>07</v>
      </c>
    </row>
    <row r="66" ht="15.75" customHeight="1"/>
    <row r="67" ht="15.75" customHeight="1"/>
    <row r="68" ht="15.75" customHeight="1">
      <c r="B68" s="2" t="s">
        <v>72</v>
      </c>
    </row>
    <row r="69" ht="15.75" customHeight="1"/>
    <row r="70" ht="15.75" customHeight="1">
      <c r="B70" s="12" t="s">
        <v>73</v>
      </c>
      <c r="C70" s="12" t="s">
        <v>74</v>
      </c>
      <c r="D70" s="12" t="s">
        <v>75</v>
      </c>
      <c r="E70" s="12" t="s">
        <v>75</v>
      </c>
      <c r="G70" s="17" t="str">
        <f t="shared" ref="G70:J70" si="38">B62</f>
        <v>2d</v>
      </c>
      <c r="H70" s="17" t="str">
        <f t="shared" si="38"/>
        <v>db</v>
      </c>
      <c r="I70" s="17" t="str">
        <f t="shared" si="38"/>
        <v>4b</v>
      </c>
      <c r="J70" s="17" t="str">
        <f t="shared" si="38"/>
        <v>b8</v>
      </c>
    </row>
    <row r="71" ht="15.75" customHeight="1">
      <c r="B71" s="12" t="s">
        <v>75</v>
      </c>
      <c r="C71" s="12" t="s">
        <v>73</v>
      </c>
      <c r="D71" s="12" t="s">
        <v>74</v>
      </c>
      <c r="E71" s="12" t="s">
        <v>75</v>
      </c>
      <c r="F71" s="4" t="s">
        <v>76</v>
      </c>
      <c r="G71" s="17" t="str">
        <f t="shared" ref="G71:J71" si="39">B63</f>
        <v>a8</v>
      </c>
      <c r="H71" s="17" t="str">
        <f t="shared" si="39"/>
        <v>b1</v>
      </c>
      <c r="I71" s="17" t="str">
        <f t="shared" si="39"/>
        <v>f6</v>
      </c>
      <c r="J71" s="17" t="str">
        <f t="shared" si="39"/>
        <v>1c</v>
      </c>
      <c r="L71" s="23" t="s">
        <v>34</v>
      </c>
    </row>
    <row r="72" ht="15.75" customHeight="1">
      <c r="B72" s="12" t="s">
        <v>75</v>
      </c>
      <c r="C72" s="12" t="s">
        <v>75</v>
      </c>
      <c r="D72" s="12" t="s">
        <v>73</v>
      </c>
      <c r="E72" s="12" t="s">
        <v>74</v>
      </c>
      <c r="G72" s="17" t="str">
        <f t="shared" ref="G72:J72" si="40">B64</f>
        <v>8a</v>
      </c>
      <c r="H72" s="17" t="str">
        <f t="shared" si="40"/>
        <v>cc</v>
      </c>
      <c r="I72" s="17" t="str">
        <f t="shared" si="40"/>
        <v>fc</v>
      </c>
      <c r="J72" s="17">
        <f t="shared" si="40"/>
        <v>86</v>
      </c>
    </row>
    <row r="73" ht="15.75" customHeight="1">
      <c r="B73" s="12" t="s">
        <v>74</v>
      </c>
      <c r="C73" s="12" t="s">
        <v>75</v>
      </c>
      <c r="D73" s="12" t="s">
        <v>75</v>
      </c>
      <c r="E73" s="12" t="s">
        <v>73</v>
      </c>
      <c r="G73" s="17">
        <f t="shared" ref="G73:J73" si="41">B65</f>
        <v>27</v>
      </c>
      <c r="H73" s="17" t="str">
        <f t="shared" si="41"/>
        <v>a7</v>
      </c>
      <c r="I73" s="17" t="str">
        <f t="shared" si="41"/>
        <v>2c</v>
      </c>
      <c r="J73" s="17" t="str">
        <f t="shared" si="41"/>
        <v>07</v>
      </c>
    </row>
    <row r="74" ht="15.75" customHeight="1"/>
    <row r="75" ht="15.75" customHeight="1">
      <c r="M75" s="34" t="s">
        <v>77</v>
      </c>
    </row>
    <row r="76" ht="15.75" customHeight="1">
      <c r="B76" s="12" t="s">
        <v>78</v>
      </c>
      <c r="C76" s="12" t="s">
        <v>79</v>
      </c>
      <c r="D76" s="12" t="s">
        <v>80</v>
      </c>
      <c r="E76" s="12" t="s">
        <v>80</v>
      </c>
      <c r="G76" s="17" t="str">
        <f t="shared" ref="G76:J76" si="42">HEX2BIN(G70,8)</f>
        <v>00101101</v>
      </c>
      <c r="H76" s="17" t="str">
        <f t="shared" si="42"/>
        <v>11011011</v>
      </c>
      <c r="I76" s="17" t="str">
        <f t="shared" si="42"/>
        <v>01001011</v>
      </c>
      <c r="J76" s="17" t="str">
        <f t="shared" si="42"/>
        <v>10111000</v>
      </c>
      <c r="M76" s="11" t="s">
        <v>327</v>
      </c>
      <c r="N76" s="30">
        <v>1.1011E7</v>
      </c>
      <c r="O76" s="11" t="s">
        <v>205</v>
      </c>
      <c r="P76" s="30">
        <v>1.0111001E7</v>
      </c>
    </row>
    <row r="77" ht="15.75" customHeight="1">
      <c r="B77" s="12" t="s">
        <v>80</v>
      </c>
      <c r="C77" s="12" t="s">
        <v>78</v>
      </c>
      <c r="D77" s="12" t="s">
        <v>79</v>
      </c>
      <c r="E77" s="12" t="s">
        <v>80</v>
      </c>
      <c r="F77" s="9" t="s">
        <v>76</v>
      </c>
      <c r="G77" s="17" t="str">
        <f t="shared" ref="G77:J77" si="43">HEX2BIN(G71,8)</f>
        <v>10101000</v>
      </c>
      <c r="H77" s="17" t="str">
        <f t="shared" si="43"/>
        <v>10110001</v>
      </c>
      <c r="I77" s="17" t="str">
        <f t="shared" si="43"/>
        <v>11110110</v>
      </c>
      <c r="J77" s="17" t="str">
        <f t="shared" si="43"/>
        <v>00011100</v>
      </c>
      <c r="L77" s="12" t="s">
        <v>34</v>
      </c>
      <c r="M77" s="43">
        <v>1.0101001E7</v>
      </c>
      <c r="N77" s="30">
        <v>1.0110011E7</v>
      </c>
      <c r="O77" s="11" t="s">
        <v>82</v>
      </c>
      <c r="P77" s="11" t="s">
        <v>298</v>
      </c>
    </row>
    <row r="78" ht="15.75" customHeight="1">
      <c r="B78" s="12" t="s">
        <v>80</v>
      </c>
      <c r="C78" s="12" t="s">
        <v>80</v>
      </c>
      <c r="D78" s="12" t="s">
        <v>78</v>
      </c>
      <c r="E78" s="12" t="s">
        <v>79</v>
      </c>
      <c r="G78" s="17" t="str">
        <f t="shared" ref="G78:J78" si="44">HEX2BIN(G72,8)</f>
        <v>10001010</v>
      </c>
      <c r="H78" s="17" t="str">
        <f t="shared" si="44"/>
        <v>11001100</v>
      </c>
      <c r="I78" s="17" t="str">
        <f t="shared" si="44"/>
        <v>11111100</v>
      </c>
      <c r="J78" s="17" t="str">
        <f t="shared" si="44"/>
        <v>10000110</v>
      </c>
      <c r="M78" s="30">
        <v>1.0001011E7</v>
      </c>
      <c r="N78" s="30">
        <v>1.1001101E7</v>
      </c>
      <c r="O78" s="30">
        <v>1.111111E7</v>
      </c>
      <c r="P78" s="11" t="s">
        <v>154</v>
      </c>
    </row>
    <row r="79" ht="15.75" customHeight="1">
      <c r="B79" s="12" t="s">
        <v>79</v>
      </c>
      <c r="C79" s="12" t="s">
        <v>80</v>
      </c>
      <c r="D79" s="12" t="s">
        <v>80</v>
      </c>
      <c r="E79" s="12" t="s">
        <v>78</v>
      </c>
      <c r="G79" s="17" t="str">
        <f t="shared" ref="G79:J79" si="45">HEX2BIN(G73,8)</f>
        <v>00100111</v>
      </c>
      <c r="H79" s="17" t="str">
        <f t="shared" si="45"/>
        <v>10100111</v>
      </c>
      <c r="I79" s="17" t="str">
        <f t="shared" si="45"/>
        <v>00101100</v>
      </c>
      <c r="J79" s="17" t="str">
        <f t="shared" si="45"/>
        <v>00000111</v>
      </c>
      <c r="M79" s="11" t="s">
        <v>328</v>
      </c>
      <c r="N79" s="44">
        <v>1.010011E7</v>
      </c>
      <c r="O79" s="11" t="s">
        <v>35</v>
      </c>
      <c r="P79" s="11" t="s">
        <v>203</v>
      </c>
    </row>
    <row r="80" ht="15.75" customHeight="1"/>
    <row r="81" ht="15.75" customHeight="1"/>
    <row r="82" ht="15.75" customHeight="1">
      <c r="B82" s="2" t="s">
        <v>90</v>
      </c>
    </row>
    <row r="83" ht="15.75" customHeight="1">
      <c r="B83" s="17" t="str">
        <f t="shared" ref="B83:E83" si="46">BIN2HEX(M76)</f>
        <v>2F</v>
      </c>
      <c r="C83" s="17" t="str">
        <f t="shared" si="46"/>
        <v>D8</v>
      </c>
      <c r="D83" s="17" t="str">
        <f t="shared" si="46"/>
        <v>4A</v>
      </c>
      <c r="E83" s="17" t="str">
        <f t="shared" si="46"/>
        <v>B9</v>
      </c>
    </row>
    <row r="84" ht="15.75" customHeight="1">
      <c r="B84" s="17" t="str">
        <f t="shared" ref="B84:E84" si="47">BIN2HEX(M77)</f>
        <v>A9</v>
      </c>
      <c r="C84" s="17" t="str">
        <f t="shared" si="47"/>
        <v>B3</v>
      </c>
      <c r="D84" s="17" t="str">
        <f t="shared" si="47"/>
        <v>F5</v>
      </c>
      <c r="E84" s="17" t="str">
        <f t="shared" si="47"/>
        <v>1D</v>
      </c>
    </row>
    <row r="85" ht="15.75" customHeight="1">
      <c r="B85" s="17" t="str">
        <f t="shared" ref="B85:E85" si="48">BIN2HEX(M78)</f>
        <v>8B</v>
      </c>
      <c r="C85" s="17" t="str">
        <f t="shared" si="48"/>
        <v>CD</v>
      </c>
      <c r="D85" s="17" t="str">
        <f t="shared" si="48"/>
        <v>FE</v>
      </c>
      <c r="E85" s="17" t="str">
        <f t="shared" si="48"/>
        <v>85</v>
      </c>
    </row>
    <row r="86" ht="15.75" customHeight="1">
      <c r="B86" s="17" t="str">
        <f t="shared" ref="B86:E86" si="49">BIN2HEX(M79)</f>
        <v>24</v>
      </c>
      <c r="C86" s="17" t="str">
        <f t="shared" si="49"/>
        <v>A6</v>
      </c>
      <c r="D86" s="17" t="str">
        <f t="shared" si="49"/>
        <v>2D</v>
      </c>
      <c r="E86" s="17" t="str">
        <f t="shared" si="49"/>
        <v>5</v>
      </c>
    </row>
    <row r="87" ht="15.75" customHeight="1"/>
    <row r="88" ht="15.75" customHeight="1">
      <c r="B88" s="2" t="s">
        <v>91</v>
      </c>
    </row>
    <row r="89" ht="15.75" customHeight="1">
      <c r="B89" s="3" t="s">
        <v>329</v>
      </c>
      <c r="L89" s="40"/>
    </row>
    <row r="90" ht="15.75" customHeight="1"/>
    <row r="91" ht="15.75" customHeight="1">
      <c r="B91" s="2" t="s">
        <v>93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F71:F72"/>
    <mergeCell ref="L71:L72"/>
  </mergeCells>
  <hyperlinks>
    <hyperlink r:id="rId1" ref="M75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2021-11-15T09:01:13Z</dcterms:created>
  <dc:creator>FADIL</dc:creator>
</cp:coreProperties>
</file>