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Sheet1!$J$1:$J$28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Di row sheet 1 edit pada tanggal:  Tue Jul 19 2022 23:36:59 GMT+0700 (Western Indonesia Time)</t>
      </text>
    </comment>
    <comment authorId="0" ref="P1">
      <text>
        <t xml:space="preserve">Di row sheet 1 edit pada tanggal:  Tue Jul 19 2022 23:36:59 GMT+0700 (Western Indonesia Time)</t>
      </text>
    </comment>
    <comment authorId="0" ref="E13">
      <text>
        <t xml:space="preserve">Range row sheeeet 15 today:Wed Jul 20 2022 00:08:25 GMT+0700 (Western Indonesia Time)</t>
      </text>
    </comment>
    <comment authorId="0" ref="E14">
      <text>
        <t xml:space="preserve">Value : Tue Jun 07 2022 00:00:00 GMT+0700 (Western Indonesia Time) from Range row sheeeet 16 today:Wed Jul 20 2022 00:10:43 GMT+0700 (Western Indonesia Time)</t>
      </text>
    </comment>
    <comment authorId="0" ref="E15">
      <text>
        <t xml:space="preserve">Value : Tue Jun 07 2022 00:00:00 GMT+0700 (Western Indonesia Time) from Range row sheeeet 17 today:Wed Jul 20 2022 00:10:48 GMT+0700 (Western Indonesia Time)</t>
      </text>
    </comment>
  </commentList>
</comments>
</file>

<file path=xl/sharedStrings.xml><?xml version="1.0" encoding="utf-8"?>
<sst xmlns="http://schemas.openxmlformats.org/spreadsheetml/2006/main" count="144" uniqueCount="66">
  <si>
    <t>Nama Pemesan</t>
  </si>
  <si>
    <t>COLORCODE</t>
  </si>
  <si>
    <t>NO. SPK</t>
  </si>
  <si>
    <t>Kontak Pemesan</t>
  </si>
  <si>
    <t>Alamat Pemesanan</t>
  </si>
  <si>
    <t>TANGGAL TERIMA</t>
  </si>
  <si>
    <t>DUE DATE</t>
  </si>
  <si>
    <t xml:space="preserve">DUE </t>
  </si>
  <si>
    <t xml:space="preserve">ACTUAL END DATE </t>
  </si>
  <si>
    <t>STATUS (run if PROSES)</t>
  </si>
  <si>
    <t>MERK / TYPE</t>
  </si>
  <si>
    <t>ESTIMATED COST</t>
  </si>
  <si>
    <t>DAYS LEFT</t>
  </si>
  <si>
    <t>SET EVENT</t>
  </si>
  <si>
    <t>IS RUN</t>
  </si>
  <si>
    <t>IS AUTO</t>
  </si>
  <si>
    <t>Calendar ID</t>
  </si>
  <si>
    <t>Adi Bagus</t>
  </si>
  <si>
    <t>markm@ahlicoding.com</t>
  </si>
  <si>
    <t>1/14/2022</t>
  </si>
  <si>
    <t>SESUAI</t>
  </si>
  <si>
    <t>VODAFONE</t>
  </si>
  <si>
    <t>Mark M.</t>
  </si>
  <si>
    <t>kamil@ahlicoding.com</t>
  </si>
  <si>
    <t>PROSES</t>
  </si>
  <si>
    <t>CAMELION</t>
  </si>
  <si>
    <t>Kamil A.</t>
  </si>
  <si>
    <t>timothy@ahlicoding.com</t>
  </si>
  <si>
    <t>Timothy S.</t>
  </si>
  <si>
    <t>andrewl@ahlicoding.com</t>
  </si>
  <si>
    <t>Gabe F.</t>
  </si>
  <si>
    <t>TIDAK SESUAI</t>
  </si>
  <si>
    <t>gabe@ahlicoding.com</t>
  </si>
  <si>
    <t>john_c@ahlicoding.com</t>
  </si>
  <si>
    <t>John C.</t>
  </si>
  <si>
    <t>stevan@ahlicoding.com</t>
  </si>
  <si>
    <t>Stevan R.</t>
  </si>
  <si>
    <t>0244</t>
  </si>
  <si>
    <t>PILOT</t>
  </si>
  <si>
    <t>0245</t>
  </si>
  <si>
    <t>G2000</t>
  </si>
  <si>
    <t>0246</t>
  </si>
  <si>
    <t>0247</t>
  </si>
  <si>
    <t>VISICOM</t>
  </si>
  <si>
    <t>0184</t>
  </si>
  <si>
    <t>0185</t>
  </si>
  <si>
    <t>vivian_avi@ahlicoding.com</t>
  </si>
  <si>
    <t>ABB</t>
  </si>
  <si>
    <t>Vivian A.</t>
  </si>
  <si>
    <t>0186</t>
  </si>
  <si>
    <t>0187</t>
  </si>
  <si>
    <t>0255</t>
  </si>
  <si>
    <t>0252</t>
  </si>
  <si>
    <t>0435</t>
  </si>
  <si>
    <t>PANASONIC</t>
  </si>
  <si>
    <t>0449</t>
  </si>
  <si>
    <t>0359</t>
  </si>
  <si>
    <t>HARNIC</t>
  </si>
  <si>
    <t>0360</t>
  </si>
  <si>
    <t>WIGO</t>
  </si>
  <si>
    <t>0015</t>
  </si>
  <si>
    <t>MT EDMA</t>
  </si>
  <si>
    <t>0389</t>
  </si>
  <si>
    <t>MIYAKO</t>
  </si>
  <si>
    <t>0390</t>
  </si>
  <si>
    <t>YUNDAI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</si>
</sst>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_);\(&quot;$&quot;#,##0\)"/>
    <numFmt numFmtId="166" formatCode="mm/dd/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DB4E3"/>
        <bgColor rgb="FF8DB4E3"/>
      </patternFill>
    </fill>
    <fill>
      <patternFill patternType="solid">
        <fgColor theme="0"/>
        <bgColor theme="0"/>
      </patternFill>
    </fill>
    <fill>
      <patternFill patternType="solid">
        <fgColor rgb="FFFF3399"/>
        <bgColor rgb="FFFF33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4" xfId="0" applyAlignment="1" applyBorder="1" applyFont="1" applyNumberForma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3" fontId="1" numFmtId="0" xfId="0" applyAlignment="1" applyBorder="1" applyFill="1" applyFont="1">
      <alignment horizontal="center" readingOrder="0" shrinkToFit="0" vertical="top" wrapText="1"/>
    </xf>
    <xf borderId="1" fillId="4" fontId="1" numFmtId="0" xfId="0" applyAlignment="1" applyBorder="1" applyFill="1" applyFont="1">
      <alignment horizontal="center" readingOrder="0" shrinkToFit="0" vertical="top" wrapText="1"/>
    </xf>
    <xf borderId="0" fillId="0" fontId="2" numFmtId="0" xfId="0" applyAlignment="1" applyFont="1">
      <alignment readingOrder="0"/>
    </xf>
    <xf borderId="1" fillId="5" fontId="3" numFmtId="0" xfId="0" applyAlignment="1" applyBorder="1" applyFill="1" applyFont="1">
      <alignment horizontal="center" readingOrder="0"/>
    </xf>
    <xf borderId="1" fillId="5" fontId="3" numFmtId="0" xfId="0" applyAlignment="1" applyBorder="1" applyFont="1">
      <alignment horizontal="center" shrinkToFit="0" wrapText="1"/>
    </xf>
    <xf borderId="0" fillId="6" fontId="3" numFmtId="0" xfId="0" applyAlignment="1" applyFill="1" applyFont="1">
      <alignment horizontal="center" vertical="bottom"/>
    </xf>
    <xf borderId="1" fillId="7" fontId="1" numFmtId="164" xfId="0" applyAlignment="1" applyBorder="1" applyFill="1" applyFont="1" applyNumberFormat="1">
      <alignment horizontal="center" readingOrder="0"/>
    </xf>
    <xf borderId="1" fillId="8" fontId="1" numFmtId="164" xfId="0" applyAlignment="1" applyBorder="1" applyFill="1" applyFont="1" applyNumberFormat="1">
      <alignment horizontal="center" readingOrder="0"/>
    </xf>
    <xf borderId="1" fillId="5" fontId="3" numFmtId="14" xfId="0" applyAlignment="1" applyBorder="1" applyFont="1" applyNumberFormat="1">
      <alignment horizontal="center"/>
    </xf>
    <xf borderId="1" fillId="5" fontId="3" numFmtId="10" xfId="0" applyAlignment="1" applyBorder="1" applyFont="1" applyNumberFormat="1">
      <alignment horizontal="center"/>
    </xf>
    <xf borderId="1" fillId="0" fontId="3" numFmtId="49" xfId="0" applyAlignment="1" applyBorder="1" applyFont="1" applyNumberFormat="1">
      <alignment horizontal="center" readingOrder="0"/>
    </xf>
    <xf borderId="1" fillId="5" fontId="3" numFmtId="165" xfId="0" applyAlignment="1" applyBorder="1" applyFont="1" applyNumberFormat="1">
      <alignment horizontal="center"/>
    </xf>
    <xf borderId="1" fillId="5" fontId="3" numFmtId="3" xfId="0" applyAlignment="1" applyBorder="1" applyFont="1" applyNumberFormat="1">
      <alignment horizontal="center"/>
    </xf>
    <xf borderId="1" fillId="5" fontId="3" numFmtId="3" xfId="0" applyAlignment="1" applyBorder="1" applyFont="1" applyNumberFormat="1">
      <alignment horizontal="center" readingOrder="0"/>
    </xf>
    <xf borderId="1" fillId="5" fontId="3" numFmtId="0" xfId="0" applyAlignment="1" applyBorder="1" applyFont="1">
      <alignment horizontal="center" vertical="bottom"/>
    </xf>
    <xf borderId="1" fillId="6" fontId="3" numFmtId="0" xfId="0" applyAlignment="1" applyBorder="1" applyFont="1">
      <alignment horizontal="center" vertical="bottom"/>
    </xf>
    <xf borderId="1" fillId="0" fontId="3" numFmtId="49" xfId="0" applyAlignment="1" applyBorder="1" applyFont="1" applyNumberFormat="1">
      <alignment horizontal="center"/>
    </xf>
    <xf borderId="1" fillId="5" fontId="3" numFmtId="165" xfId="0" applyAlignment="1" applyBorder="1" applyFont="1" applyNumberFormat="1">
      <alignment horizontal="center" readingOrder="0"/>
    </xf>
    <xf borderId="2" fillId="5" fontId="3" numFmtId="0" xfId="0" applyAlignment="1" applyBorder="1" applyFont="1">
      <alignment horizontal="center" vertical="bottom"/>
    </xf>
    <xf borderId="1" fillId="5" fontId="3" numFmtId="166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/>
    </xf>
    <xf quotePrefix="1" borderId="1" fillId="6" fontId="3" numFmtId="0" xfId="0" applyAlignment="1" applyBorder="1" applyFont="1">
      <alignment horizontal="center" vertical="bottom"/>
    </xf>
    <xf borderId="1" fillId="5" fontId="3" numFmtId="166" xfId="0" applyAlignment="1" applyBorder="1" applyFont="1" applyNumberFormat="1">
      <alignment horizontal="right"/>
    </xf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13"/>
    <col customWidth="1" min="5" max="5" width="23.88"/>
    <col customWidth="1" min="11" max="11" width="16.13"/>
  </cols>
  <sheetData>
    <row r="1" ht="46.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4" t="s">
        <v>6</v>
      </c>
      <c r="H1" s="1" t="s">
        <v>7</v>
      </c>
      <c r="I1" s="2" t="s">
        <v>8</v>
      </c>
      <c r="J1" s="5" t="s">
        <v>9</v>
      </c>
      <c r="K1" s="1" t="s">
        <v>10</v>
      </c>
      <c r="L1" s="2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9"/>
    </row>
    <row r="2">
      <c r="A2" s="10" t="s">
        <v>17</v>
      </c>
      <c r="B2" s="11" t="str">
        <f t="shared" ref="B2:B28" si="1">IF(M2 = "EXPIRED","Red",IF(M2&gt;=8,IF(M2&lt;=14,"Yellow","Green"),"Red"))</f>
        <v>Red</v>
      </c>
      <c r="C2" s="12">
        <v>3792.0</v>
      </c>
      <c r="D2" s="10">
        <v>6.28128567111E11</v>
      </c>
      <c r="E2" s="10" t="s">
        <v>18</v>
      </c>
      <c r="F2" s="13">
        <v>45148.0</v>
      </c>
      <c r="G2" s="14">
        <v>45150.0</v>
      </c>
      <c r="H2" s="15"/>
      <c r="I2" s="10" t="s">
        <v>19</v>
      </c>
      <c r="J2" s="16" t="s">
        <v>20</v>
      </c>
      <c r="K2" s="17" t="s">
        <v>21</v>
      </c>
      <c r="L2" s="18">
        <v>2000.0</v>
      </c>
      <c r="M2" s="19"/>
      <c r="N2" s="20"/>
      <c r="O2" s="20">
        <v>1.0</v>
      </c>
      <c r="P2" s="20">
        <v>1.0</v>
      </c>
    </row>
    <row r="3">
      <c r="A3" s="21" t="s">
        <v>22</v>
      </c>
      <c r="B3" s="11" t="str">
        <f t="shared" si="1"/>
        <v>Red</v>
      </c>
      <c r="C3" s="22">
        <v>3795.0</v>
      </c>
      <c r="D3" s="10">
        <v>6.28125344356E11</v>
      </c>
      <c r="E3" s="10" t="s">
        <v>23</v>
      </c>
      <c r="F3" s="13">
        <v>45148.0</v>
      </c>
      <c r="G3" s="14">
        <v>45150.0</v>
      </c>
      <c r="H3" s="15"/>
      <c r="I3" s="10" t="s">
        <v>19</v>
      </c>
      <c r="J3" s="10" t="s">
        <v>24</v>
      </c>
      <c r="K3" s="23" t="s">
        <v>25</v>
      </c>
      <c r="L3" s="24">
        <v>5000.0</v>
      </c>
      <c r="M3" s="20"/>
      <c r="N3" s="20"/>
    </row>
    <row r="4">
      <c r="A4" s="25" t="s">
        <v>26</v>
      </c>
      <c r="B4" s="11" t="str">
        <f t="shared" si="1"/>
        <v>Red</v>
      </c>
      <c r="C4" s="22">
        <v>3796.0</v>
      </c>
      <c r="D4" s="10">
        <v>6.28122121601E11</v>
      </c>
      <c r="E4" s="10" t="s">
        <v>18</v>
      </c>
      <c r="F4" s="13">
        <v>45150.0</v>
      </c>
      <c r="G4" s="14">
        <v>45152.0</v>
      </c>
      <c r="H4" s="26"/>
      <c r="I4" s="26">
        <v>43479.0</v>
      </c>
      <c r="J4" s="16" t="s">
        <v>20</v>
      </c>
      <c r="K4" s="23" t="s">
        <v>25</v>
      </c>
      <c r="L4" s="24">
        <v>3500.0</v>
      </c>
      <c r="M4" s="19"/>
      <c r="N4" s="20"/>
    </row>
    <row r="5">
      <c r="A5" s="25" t="s">
        <v>22</v>
      </c>
      <c r="B5" s="11" t="str">
        <f t="shared" si="1"/>
        <v>Red</v>
      </c>
      <c r="C5" s="22">
        <v>3797.0</v>
      </c>
      <c r="D5" s="10">
        <v>6.28118898846E11</v>
      </c>
      <c r="E5" s="10" t="s">
        <v>27</v>
      </c>
      <c r="F5" s="13">
        <v>45150.0</v>
      </c>
      <c r="G5" s="14">
        <v>45153.0</v>
      </c>
      <c r="H5" s="26"/>
      <c r="I5" s="26">
        <v>43479.0</v>
      </c>
      <c r="J5" s="10" t="s">
        <v>24</v>
      </c>
      <c r="K5" s="23" t="s">
        <v>25</v>
      </c>
      <c r="L5" s="24">
        <v>4000.0</v>
      </c>
      <c r="M5" s="20"/>
      <c r="N5" s="20"/>
    </row>
    <row r="6">
      <c r="A6" s="25" t="s">
        <v>28</v>
      </c>
      <c r="B6" s="11" t="str">
        <f t="shared" si="1"/>
        <v>Red</v>
      </c>
      <c r="C6" s="22">
        <v>3798.0</v>
      </c>
      <c r="D6" s="10">
        <v>6.28115676091E11</v>
      </c>
      <c r="E6" s="10" t="s">
        <v>29</v>
      </c>
      <c r="F6" s="13">
        <v>45151.0</v>
      </c>
      <c r="G6" s="14">
        <v>45153.0</v>
      </c>
      <c r="H6" s="26"/>
      <c r="I6" s="26">
        <v>43479.0</v>
      </c>
      <c r="J6" s="16" t="s">
        <v>20</v>
      </c>
      <c r="K6" s="23" t="s">
        <v>25</v>
      </c>
      <c r="L6" s="24">
        <v>6700.0</v>
      </c>
      <c r="M6" s="19"/>
      <c r="N6" s="20"/>
    </row>
    <row r="7">
      <c r="A7" s="25" t="s">
        <v>30</v>
      </c>
      <c r="B7" s="11" t="str">
        <f t="shared" si="1"/>
        <v>Red</v>
      </c>
      <c r="C7" s="22">
        <v>3801.0</v>
      </c>
      <c r="D7" s="10">
        <v>6.28109230581E11</v>
      </c>
      <c r="E7" s="10" t="s">
        <v>23</v>
      </c>
      <c r="F7" s="13">
        <v>45151.0</v>
      </c>
      <c r="G7" s="14">
        <v>45154.0</v>
      </c>
      <c r="H7" s="26"/>
      <c r="I7" s="26">
        <v>43481.0</v>
      </c>
      <c r="J7" s="27" t="s">
        <v>31</v>
      </c>
      <c r="K7" s="23" t="s">
        <v>25</v>
      </c>
      <c r="L7" s="24">
        <v>4500.0</v>
      </c>
      <c r="M7" s="19"/>
      <c r="N7" s="20"/>
    </row>
    <row r="8">
      <c r="A8" s="25" t="s">
        <v>26</v>
      </c>
      <c r="B8" s="11" t="str">
        <f t="shared" si="1"/>
        <v>Red</v>
      </c>
      <c r="C8" s="22">
        <v>3802.0</v>
      </c>
      <c r="D8" s="10">
        <v>6.28106007826E11</v>
      </c>
      <c r="E8" s="10" t="s">
        <v>32</v>
      </c>
      <c r="F8" s="13">
        <v>45151.0</v>
      </c>
      <c r="G8" s="14">
        <v>45154.0</v>
      </c>
      <c r="H8" s="26"/>
      <c r="I8" s="26">
        <v>43481.0</v>
      </c>
      <c r="J8" s="10" t="s">
        <v>24</v>
      </c>
      <c r="K8" s="23" t="s">
        <v>25</v>
      </c>
      <c r="L8" s="24">
        <v>1500.0</v>
      </c>
      <c r="M8" s="20"/>
      <c r="N8" s="20"/>
    </row>
    <row r="9">
      <c r="A9" s="25" t="s">
        <v>30</v>
      </c>
      <c r="B9" s="11" t="str">
        <f t="shared" si="1"/>
        <v>Red</v>
      </c>
      <c r="C9" s="22">
        <v>3803.0</v>
      </c>
      <c r="D9" s="10">
        <v>6.28102785071E11</v>
      </c>
      <c r="E9" s="10" t="s">
        <v>33</v>
      </c>
      <c r="F9" s="13">
        <v>45151.0</v>
      </c>
      <c r="G9" s="14">
        <v>45154.0</v>
      </c>
      <c r="H9" s="26"/>
      <c r="I9" s="26">
        <v>43482.0</v>
      </c>
      <c r="J9" s="27" t="s">
        <v>20</v>
      </c>
      <c r="K9" s="23" t="s">
        <v>25</v>
      </c>
      <c r="L9" s="24">
        <v>3400.0</v>
      </c>
      <c r="M9" s="19"/>
      <c r="N9" s="20"/>
    </row>
    <row r="10">
      <c r="A10" s="25" t="s">
        <v>34</v>
      </c>
      <c r="B10" s="11" t="str">
        <f t="shared" si="1"/>
        <v>Red</v>
      </c>
      <c r="C10" s="22">
        <v>3804.0</v>
      </c>
      <c r="D10" s="10">
        <v>6.28099562316E11</v>
      </c>
      <c r="E10" s="10" t="s">
        <v>35</v>
      </c>
      <c r="F10" s="13">
        <v>45152.0</v>
      </c>
      <c r="G10" s="14">
        <v>45154.0</v>
      </c>
      <c r="H10" s="26"/>
      <c r="I10" s="26">
        <v>43482.0</v>
      </c>
      <c r="J10" s="10" t="s">
        <v>24</v>
      </c>
      <c r="K10" s="23" t="s">
        <v>25</v>
      </c>
      <c r="L10" s="24">
        <v>3500.0</v>
      </c>
      <c r="M10" s="20"/>
      <c r="N10" s="20"/>
    </row>
    <row r="11">
      <c r="A11" s="25" t="s">
        <v>36</v>
      </c>
      <c r="B11" s="11" t="str">
        <f t="shared" si="1"/>
        <v>Red</v>
      </c>
      <c r="C11" s="22">
        <v>3805.0</v>
      </c>
      <c r="D11" s="10">
        <v>6.28096339561E11</v>
      </c>
      <c r="E11" s="10" t="s">
        <v>18</v>
      </c>
      <c r="F11" s="13">
        <v>45152.0</v>
      </c>
      <c r="G11" s="14">
        <v>45154.0</v>
      </c>
      <c r="H11" s="26"/>
      <c r="I11" s="26">
        <v>43482.0</v>
      </c>
      <c r="J11" s="27" t="s">
        <v>31</v>
      </c>
      <c r="K11" s="23" t="s">
        <v>25</v>
      </c>
      <c r="L11" s="24">
        <v>2800.0</v>
      </c>
      <c r="M11" s="19"/>
      <c r="N11" s="20"/>
    </row>
    <row r="12">
      <c r="A12" s="25" t="s">
        <v>22</v>
      </c>
      <c r="B12" s="11" t="str">
        <f t="shared" si="1"/>
        <v>Red</v>
      </c>
      <c r="C12" s="28" t="s">
        <v>37</v>
      </c>
      <c r="D12" s="10">
        <v>6.28093116806E11</v>
      </c>
      <c r="E12" s="10" t="s">
        <v>27</v>
      </c>
      <c r="F12" s="13">
        <v>45152.0</v>
      </c>
      <c r="G12" s="14">
        <v>45155.0</v>
      </c>
      <c r="H12" s="26"/>
      <c r="I12" s="26">
        <v>43493.0</v>
      </c>
      <c r="J12" s="10" t="s">
        <v>24</v>
      </c>
      <c r="K12" s="23" t="s">
        <v>38</v>
      </c>
      <c r="L12" s="24">
        <v>7200.0</v>
      </c>
      <c r="M12" s="20"/>
      <c r="N12" s="20"/>
    </row>
    <row r="13">
      <c r="A13" s="25" t="s">
        <v>28</v>
      </c>
      <c r="B13" s="11" t="str">
        <f t="shared" si="1"/>
        <v>Red</v>
      </c>
      <c r="C13" s="28" t="s">
        <v>39</v>
      </c>
      <c r="D13" s="10">
        <v>6.28089894051E11</v>
      </c>
      <c r="E13" s="10" t="s">
        <v>23</v>
      </c>
      <c r="F13" s="13">
        <v>45152.0</v>
      </c>
      <c r="G13" s="14">
        <v>45155.0</v>
      </c>
      <c r="H13" s="26"/>
      <c r="I13" s="26">
        <v>43493.0</v>
      </c>
      <c r="J13" s="27" t="s">
        <v>20</v>
      </c>
      <c r="K13" s="23" t="s">
        <v>40</v>
      </c>
      <c r="L13" s="24">
        <v>5400.0</v>
      </c>
      <c r="M13" s="19"/>
      <c r="N13" s="20"/>
    </row>
    <row r="14">
      <c r="A14" s="25" t="s">
        <v>26</v>
      </c>
      <c r="B14" s="11" t="str">
        <f t="shared" si="1"/>
        <v>Red</v>
      </c>
      <c r="C14" s="28" t="s">
        <v>41</v>
      </c>
      <c r="D14" s="10">
        <v>6.28086671296E11</v>
      </c>
      <c r="E14" s="10" t="s">
        <v>23</v>
      </c>
      <c r="F14" s="13">
        <v>45153.0</v>
      </c>
      <c r="G14" s="14">
        <v>45155.0</v>
      </c>
      <c r="H14" s="26"/>
      <c r="I14" s="26">
        <v>43493.0</v>
      </c>
      <c r="J14" s="10" t="s">
        <v>24</v>
      </c>
      <c r="K14" s="23" t="s">
        <v>40</v>
      </c>
      <c r="L14" s="24">
        <v>3588.0</v>
      </c>
      <c r="M14" s="20"/>
      <c r="N14" s="20"/>
    </row>
    <row r="15">
      <c r="A15" s="25" t="s">
        <v>26</v>
      </c>
      <c r="B15" s="11" t="str">
        <f t="shared" si="1"/>
        <v>Red</v>
      </c>
      <c r="C15" s="28" t="s">
        <v>42</v>
      </c>
      <c r="D15" s="10">
        <v>6.28083448541E11</v>
      </c>
      <c r="E15" s="10" t="s">
        <v>32</v>
      </c>
      <c r="F15" s="13">
        <v>45154.0</v>
      </c>
      <c r="G15" s="14">
        <v>45155.0</v>
      </c>
      <c r="H15" s="29"/>
      <c r="I15" s="26">
        <v>43493.0</v>
      </c>
      <c r="J15" s="10" t="s">
        <v>24</v>
      </c>
      <c r="K15" s="23" t="s">
        <v>43</v>
      </c>
      <c r="L15" s="24">
        <v>1500.0</v>
      </c>
      <c r="M15" s="20"/>
      <c r="N15" s="20"/>
    </row>
    <row r="16">
      <c r="A16" s="25" t="s">
        <v>30</v>
      </c>
      <c r="B16" s="11" t="str">
        <f t="shared" si="1"/>
        <v>Red</v>
      </c>
      <c r="C16" s="28" t="s">
        <v>44</v>
      </c>
      <c r="D16" s="10">
        <v>6.28080225786E11</v>
      </c>
      <c r="E16" s="10" t="s">
        <v>33</v>
      </c>
      <c r="F16" s="13">
        <v>45155.0</v>
      </c>
      <c r="G16" s="14">
        <v>45156.0</v>
      </c>
      <c r="H16" s="26"/>
      <c r="I16" s="26">
        <v>43514.0</v>
      </c>
      <c r="J16" s="10" t="s">
        <v>24</v>
      </c>
      <c r="K16" s="17" t="s">
        <v>21</v>
      </c>
      <c r="L16" s="24">
        <v>4200.0</v>
      </c>
      <c r="M16" s="20"/>
      <c r="N16" s="20"/>
    </row>
    <row r="17">
      <c r="A17" s="25" t="s">
        <v>34</v>
      </c>
      <c r="B17" s="11" t="str">
        <f t="shared" si="1"/>
        <v>Red</v>
      </c>
      <c r="C17" s="28" t="s">
        <v>45</v>
      </c>
      <c r="D17" s="10">
        <v>6.28077003031E11</v>
      </c>
      <c r="E17" s="10" t="s">
        <v>46</v>
      </c>
      <c r="F17" s="13">
        <v>45155.0</v>
      </c>
      <c r="G17" s="14">
        <v>45157.0</v>
      </c>
      <c r="H17" s="26"/>
      <c r="I17" s="26">
        <v>43514.0</v>
      </c>
      <c r="J17" s="27" t="s">
        <v>20</v>
      </c>
      <c r="K17" s="23" t="s">
        <v>47</v>
      </c>
      <c r="L17" s="18">
        <v>2000.0</v>
      </c>
      <c r="M17" s="19"/>
      <c r="N17" s="20"/>
    </row>
    <row r="18">
      <c r="A18" s="25" t="s">
        <v>48</v>
      </c>
      <c r="B18" s="11" t="str">
        <f t="shared" si="1"/>
        <v>Red</v>
      </c>
      <c r="C18" s="28" t="s">
        <v>49</v>
      </c>
      <c r="D18" s="10">
        <v>6.28073780276E11</v>
      </c>
      <c r="E18" s="10" t="s">
        <v>18</v>
      </c>
      <c r="F18" s="13">
        <v>45156.0</v>
      </c>
      <c r="G18" s="14">
        <v>45158.0</v>
      </c>
      <c r="H18" s="26"/>
      <c r="I18" s="26">
        <v>43514.0</v>
      </c>
      <c r="J18" s="27" t="s">
        <v>20</v>
      </c>
      <c r="K18" s="23" t="s">
        <v>47</v>
      </c>
      <c r="L18" s="24">
        <v>5000.0</v>
      </c>
      <c r="M18" s="19"/>
      <c r="N18" s="20"/>
    </row>
    <row r="19">
      <c r="A19" s="25" t="s">
        <v>22</v>
      </c>
      <c r="B19" s="11" t="str">
        <f t="shared" si="1"/>
        <v>Red</v>
      </c>
      <c r="C19" s="28" t="s">
        <v>50</v>
      </c>
      <c r="D19" s="10">
        <v>6.28070557521E11</v>
      </c>
      <c r="E19" s="10" t="s">
        <v>27</v>
      </c>
      <c r="F19" s="13">
        <v>45157.0</v>
      </c>
      <c r="G19" s="14">
        <v>45159.0</v>
      </c>
      <c r="H19" s="26"/>
      <c r="I19" s="26">
        <v>43514.0</v>
      </c>
      <c r="J19" s="10" t="s">
        <v>24</v>
      </c>
      <c r="K19" s="23" t="s">
        <v>47</v>
      </c>
      <c r="L19" s="24">
        <v>3500.0</v>
      </c>
      <c r="M19" s="20"/>
      <c r="N19" s="20"/>
    </row>
    <row r="20">
      <c r="A20" s="21" t="s">
        <v>22</v>
      </c>
      <c r="B20" s="11" t="str">
        <f t="shared" si="1"/>
        <v>Red</v>
      </c>
      <c r="C20" s="28" t="s">
        <v>51</v>
      </c>
      <c r="D20" s="10">
        <v>6.28067334766E11</v>
      </c>
      <c r="E20" s="10" t="s">
        <v>23</v>
      </c>
      <c r="F20" s="13">
        <v>45158.0</v>
      </c>
      <c r="G20" s="14">
        <v>45160.0</v>
      </c>
      <c r="H20" s="26"/>
      <c r="I20" s="26">
        <v>43519.0</v>
      </c>
      <c r="J20" s="27" t="s">
        <v>20</v>
      </c>
      <c r="K20" s="17" t="s">
        <v>21</v>
      </c>
      <c r="L20" s="24">
        <v>4000.0</v>
      </c>
      <c r="M20" s="19"/>
      <c r="N20" s="20"/>
    </row>
    <row r="21">
      <c r="A21" s="25" t="s">
        <v>28</v>
      </c>
      <c r="B21" s="11" t="str">
        <f t="shared" si="1"/>
        <v>Red</v>
      </c>
      <c r="C21" s="28" t="s">
        <v>52</v>
      </c>
      <c r="D21" s="10">
        <v>6.28064112011E11</v>
      </c>
      <c r="E21" s="10" t="s">
        <v>23</v>
      </c>
      <c r="F21" s="13">
        <v>45159.0</v>
      </c>
      <c r="G21" s="14">
        <v>45161.0</v>
      </c>
      <c r="H21" s="26"/>
      <c r="I21" s="26">
        <v>43519.0</v>
      </c>
      <c r="J21" s="27" t="s">
        <v>20</v>
      </c>
      <c r="K21" s="17" t="s">
        <v>21</v>
      </c>
      <c r="L21" s="24">
        <v>6700.0</v>
      </c>
      <c r="M21" s="19"/>
      <c r="N21" s="20"/>
    </row>
    <row r="22">
      <c r="A22" s="25" t="s">
        <v>26</v>
      </c>
      <c r="B22" s="11" t="str">
        <f t="shared" si="1"/>
        <v>Red</v>
      </c>
      <c r="C22" s="28" t="s">
        <v>53</v>
      </c>
      <c r="D22" s="10">
        <v>6.28060889256E11</v>
      </c>
      <c r="E22" s="10" t="s">
        <v>18</v>
      </c>
      <c r="F22" s="13">
        <v>45160.0</v>
      </c>
      <c r="G22" s="14">
        <v>45162.0</v>
      </c>
      <c r="H22" s="26"/>
      <c r="I22" s="26">
        <v>43521.0</v>
      </c>
      <c r="J22" s="10" t="s">
        <v>24</v>
      </c>
      <c r="K22" s="30" t="s">
        <v>54</v>
      </c>
      <c r="L22" s="24">
        <v>2500.0</v>
      </c>
      <c r="M22" s="20"/>
      <c r="N22" s="20"/>
    </row>
    <row r="23">
      <c r="A23" s="25" t="s">
        <v>26</v>
      </c>
      <c r="B23" s="11" t="str">
        <f t="shared" si="1"/>
        <v>Red</v>
      </c>
      <c r="C23" s="22" t="s">
        <v>55</v>
      </c>
      <c r="D23" s="10">
        <v>6.28057666501E11</v>
      </c>
      <c r="E23" s="10" t="s">
        <v>23</v>
      </c>
      <c r="F23" s="13">
        <v>45161.0</v>
      </c>
      <c r="G23" s="14">
        <v>45163.0</v>
      </c>
      <c r="H23" s="26"/>
      <c r="I23" s="26">
        <v>43521.0</v>
      </c>
      <c r="J23" s="10" t="s">
        <v>24</v>
      </c>
      <c r="K23" s="17" t="s">
        <v>21</v>
      </c>
      <c r="L23" s="24">
        <v>4500.0</v>
      </c>
      <c r="M23" s="20"/>
      <c r="N23" s="20"/>
    </row>
    <row r="24">
      <c r="A24" s="25" t="s">
        <v>30</v>
      </c>
      <c r="B24" s="11" t="str">
        <f t="shared" si="1"/>
        <v>Red</v>
      </c>
      <c r="C24" s="22" t="s">
        <v>56</v>
      </c>
      <c r="D24" s="10">
        <v>6.28054443746E11</v>
      </c>
      <c r="E24" s="10" t="s">
        <v>18</v>
      </c>
      <c r="F24" s="13">
        <v>45162.0</v>
      </c>
      <c r="G24" s="14">
        <v>45164.0</v>
      </c>
      <c r="H24" s="26"/>
      <c r="I24" s="26">
        <v>43523.0</v>
      </c>
      <c r="J24" s="27" t="s">
        <v>20</v>
      </c>
      <c r="K24" s="30" t="s">
        <v>57</v>
      </c>
      <c r="L24" s="24">
        <v>1500.0</v>
      </c>
      <c r="M24" s="19"/>
      <c r="N24" s="20"/>
    </row>
    <row r="25">
      <c r="A25" s="25" t="s">
        <v>34</v>
      </c>
      <c r="B25" s="11" t="str">
        <f t="shared" si="1"/>
        <v>Red</v>
      </c>
      <c r="C25" s="28" t="s">
        <v>58</v>
      </c>
      <c r="D25" s="10">
        <v>6.28051220991E11</v>
      </c>
      <c r="E25" s="10" t="s">
        <v>27</v>
      </c>
      <c r="F25" s="13">
        <v>45163.0</v>
      </c>
      <c r="G25" s="14">
        <v>45165.0</v>
      </c>
      <c r="H25" s="26"/>
      <c r="I25" s="26">
        <v>43523.0</v>
      </c>
      <c r="J25" s="27" t="s">
        <v>20</v>
      </c>
      <c r="K25" s="30" t="s">
        <v>59</v>
      </c>
      <c r="L25" s="24">
        <v>3400.0</v>
      </c>
      <c r="M25" s="19"/>
      <c r="N25" s="20"/>
    </row>
    <row r="26">
      <c r="A26" s="25" t="s">
        <v>26</v>
      </c>
      <c r="B26" s="11" t="str">
        <f t="shared" si="1"/>
        <v>Red</v>
      </c>
      <c r="C26" s="28" t="s">
        <v>60</v>
      </c>
      <c r="D26" s="10">
        <v>6.28047998236E11</v>
      </c>
      <c r="E26" s="10" t="s">
        <v>29</v>
      </c>
      <c r="F26" s="13">
        <v>45164.0</v>
      </c>
      <c r="G26" s="14">
        <v>45166.0</v>
      </c>
      <c r="H26" s="26"/>
      <c r="I26" s="26">
        <v>43521.0</v>
      </c>
      <c r="J26" s="10" t="s">
        <v>24</v>
      </c>
      <c r="K26" s="23" t="s">
        <v>61</v>
      </c>
      <c r="L26" s="24">
        <v>3500.0</v>
      </c>
      <c r="M26" s="20"/>
      <c r="N26" s="20"/>
    </row>
    <row r="27">
      <c r="A27" s="25" t="s">
        <v>30</v>
      </c>
      <c r="B27" s="11" t="str">
        <f t="shared" si="1"/>
        <v>Red</v>
      </c>
      <c r="C27" s="28" t="s">
        <v>62</v>
      </c>
      <c r="D27" s="10">
        <v>6.28044775481E11</v>
      </c>
      <c r="E27" s="10" t="s">
        <v>32</v>
      </c>
      <c r="F27" s="13">
        <v>45165.0</v>
      </c>
      <c r="G27" s="14">
        <v>45167.0</v>
      </c>
      <c r="H27" s="26"/>
      <c r="I27" s="26">
        <v>43543.0</v>
      </c>
      <c r="J27" s="27" t="s">
        <v>31</v>
      </c>
      <c r="K27" s="30" t="s">
        <v>63</v>
      </c>
      <c r="L27" s="24">
        <v>2800.0</v>
      </c>
      <c r="M27" s="19"/>
      <c r="N27" s="20"/>
    </row>
    <row r="28">
      <c r="A28" s="25" t="s">
        <v>34</v>
      </c>
      <c r="B28" s="11" t="str">
        <f t="shared" si="1"/>
        <v>Red</v>
      </c>
      <c r="C28" s="28" t="s">
        <v>64</v>
      </c>
      <c r="D28" s="10">
        <v>6.28041552726E11</v>
      </c>
      <c r="E28" s="10" t="s">
        <v>23</v>
      </c>
      <c r="F28" s="13">
        <v>45166.0</v>
      </c>
      <c r="G28" s="14">
        <v>45168.0</v>
      </c>
      <c r="H28" s="26"/>
      <c r="I28" s="26">
        <v>43543.0</v>
      </c>
      <c r="J28" s="27" t="s">
        <v>31</v>
      </c>
      <c r="K28" s="30" t="s">
        <v>65</v>
      </c>
      <c r="L28" s="24">
        <v>7200.0</v>
      </c>
      <c r="M28" s="19"/>
      <c r="N28" s="20"/>
    </row>
  </sheetData>
  <autoFilter ref="$J$1:$J$28"/>
  <drawing r:id="rId2"/>
  <legacyDrawing r:id="rId3"/>
</worksheet>
</file>