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Sheet1!$J$1:$J$99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Di row sheet 1 edit pada tanggal:  Tue Jul 19 2022 23:36:59 GMT+0700 (Western Indonesia Time)</t>
      </text>
    </comment>
    <comment authorId="0" ref="P1">
      <text>
        <t xml:space="preserve">Di row sheet 1 edit pada tanggal:  Tue Jul 19 2022 23:36:59 GMT+0700 (Western Indonesia Time)</t>
      </text>
    </comment>
    <comment authorId="0" ref="E14">
      <text>
        <t xml:space="preserve">Range row sheeeet 15 today:Wed Jul 20 2022 00:08:25 GMT+0700 (Western Indonesia Time)</t>
      </text>
    </comment>
    <comment authorId="0" ref="E15">
      <text>
        <t xml:space="preserve">Value : Tue Jun 07 2022 00:00:00 GMT+0700 (Western Indonesia Time) from Range row sheeeet 16 today:Wed Jul 20 2022 00:10:43 GMT+0700 (Western Indonesia Time)</t>
      </text>
    </comment>
    <comment authorId="0" ref="E16">
      <text>
        <t xml:space="preserve">Value : Tue Jun 07 2022 00:00:00 GMT+0700 (Western Indonesia Time) from Range row sheeeet 17 today:Wed Jul 20 2022 00:10:48 GMT+0700 (Western Indonesia Time)</t>
      </text>
    </comment>
    <comment authorId="0" ref="E35">
      <text>
        <t xml:space="preserve">Range row sheeeet 15 today:Wed Jul 20 2022 00:08:25 GMT+0700 (Western Indonesia Time)</t>
      </text>
    </comment>
    <comment authorId="0" ref="E36">
      <text>
        <t xml:space="preserve">Value : Tue Jun 07 2022 00:00:00 GMT+0700 (Western Indonesia Time) from Range row sheeeet 16 today:Wed Jul 20 2022 00:10:43 GMT+0700 (Western Indonesia Time)</t>
      </text>
    </comment>
    <comment authorId="0" ref="E37">
      <text>
        <t xml:space="preserve">Value : Tue Jun 07 2022 00:00:00 GMT+0700 (Western Indonesia Time) from Range row sheeeet 17 today:Wed Jul 20 2022 00:10:48 GMT+0700 (Western Indonesia Time)</t>
      </text>
    </comment>
    <comment authorId="0" ref="E56">
      <text>
        <t xml:space="preserve">Range row sheeeet 15 today:Wed Jul 20 2022 00:08:25 GMT+0700 (Western Indonesia Time)</t>
      </text>
    </comment>
    <comment authorId="0" ref="E57">
      <text>
        <t xml:space="preserve">Value : Tue Jun 07 2022 00:00:00 GMT+0700 (Western Indonesia Time) from Range row sheeeet 16 today:Wed Jul 20 2022 00:10:43 GMT+0700 (Western Indonesia Time)</t>
      </text>
    </comment>
    <comment authorId="0" ref="E58">
      <text>
        <t xml:space="preserve">Value : Tue Jun 07 2022 00:00:00 GMT+0700 (Western Indonesia Time) from Range row sheeeet 17 today:Wed Jul 20 2022 00:10:48 GMT+0700 (Western Indonesia Time)</t>
      </text>
    </comment>
    <comment authorId="0" ref="E72">
      <text>
        <t xml:space="preserve">Range row sheeeet 15 today:Wed Jul 20 2022 00:08:25 GMT+0700 (Western Indonesia Time)</t>
      </text>
    </comment>
    <comment authorId="0" ref="E73">
      <text>
        <t xml:space="preserve">Value : Tue Jun 07 2022 00:00:00 GMT+0700 (Western Indonesia Time) from Range row sheeeet 16 today:Wed Jul 20 2022 00:10:43 GMT+0700 (Western Indonesia Time)</t>
      </text>
    </comment>
    <comment authorId="0" ref="E74">
      <text>
        <t xml:space="preserve">Value : Tue Jun 07 2022 00:00:00 GMT+0700 (Western Indonesia Time) from Range row sheeeet 17 today:Wed Jul 20 2022 00:10:48 GMT+0700 (Western Indonesia Time)</t>
      </text>
    </comment>
    <comment authorId="0" ref="E89">
      <text>
        <t xml:space="preserve">Range row sheeeet 15 today:Wed Jul 20 2022 00:08:25 GMT+0700 (Western Indonesia Time)</t>
      </text>
    </comment>
    <comment authorId="0" ref="E90">
      <text>
        <t xml:space="preserve">Value : Tue Jun 07 2022 00:00:00 GMT+0700 (Western Indonesia Time) from Range row sheeeet 16 today:Wed Jul 20 2022 00:10:43 GMT+0700 (Western Indonesia Time)</t>
      </text>
    </comment>
    <comment authorId="0" ref="E91">
      <text>
        <t xml:space="preserve">Value : Tue Jun 07 2022 00:00:00 GMT+0700 (Western Indonesia Time) from Range row sheeeet 17 today:Wed Jul 20 2022 00:10:48 GMT+0700 (Western Indonesia Time)</t>
      </text>
    </comment>
  </commentList>
</comments>
</file>

<file path=xl/sharedStrings.xml><?xml version="1.0" encoding="utf-8"?>
<sst xmlns="http://schemas.openxmlformats.org/spreadsheetml/2006/main" count="657" uniqueCount="199">
  <si>
    <t>Merek</t>
  </si>
  <si>
    <t>COLORCODE</t>
  </si>
  <si>
    <t>NO. SPK</t>
  </si>
  <si>
    <t>OWNER</t>
  </si>
  <si>
    <t>EMAIL</t>
  </si>
  <si>
    <t>TANGGAL TERIMA</t>
  </si>
  <si>
    <t>DUE DATE</t>
  </si>
  <si>
    <t xml:space="preserve">DUE </t>
  </si>
  <si>
    <t xml:space="preserve">ACTUAL END DATE </t>
  </si>
  <si>
    <t>STATUS</t>
  </si>
  <si>
    <t>MERK</t>
  </si>
  <si>
    <t>ESTIMATED COST</t>
  </si>
  <si>
    <t>DAYS LEFT</t>
  </si>
  <si>
    <t>SET EVENT</t>
  </si>
  <si>
    <t>IS RUN</t>
  </si>
  <si>
    <t>IS AUTO</t>
  </si>
  <si>
    <t>Calendar ID</t>
  </si>
  <si>
    <t>Baterai Primer</t>
  </si>
  <si>
    <t>Mark M.</t>
  </si>
  <si>
    <t>markm@ahlicoding.com</t>
  </si>
  <si>
    <t>1/14/2022</t>
  </si>
  <si>
    <t>SESUAI</t>
  </si>
  <si>
    <t>CAMELION</t>
  </si>
  <si>
    <t>Kamil A.</t>
  </si>
  <si>
    <t>kamil@ahlicoding.com</t>
  </si>
  <si>
    <t>PROSES</t>
  </si>
  <si>
    <t>Timothy S.</t>
  </si>
  <si>
    <t>timothy@ahlicoding.com</t>
  </si>
  <si>
    <t>Andrew L.</t>
  </si>
  <si>
    <t>andrewl@ahlicoding.com</t>
  </si>
  <si>
    <t>Gabe F.</t>
  </si>
  <si>
    <t>gabe@ahlicoding.com</t>
  </si>
  <si>
    <t>TIDAK SESUAI</t>
  </si>
  <si>
    <t>John C.</t>
  </si>
  <si>
    <t>john_c@ahlicoding.com</t>
  </si>
  <si>
    <t>Stevan R.</t>
  </si>
  <si>
    <t>stevan@ahlicoding.com</t>
  </si>
  <si>
    <t>Lampu LED</t>
  </si>
  <si>
    <t>0244</t>
  </si>
  <si>
    <t>1/25/2022</t>
  </si>
  <si>
    <t>PILOT</t>
  </si>
  <si>
    <t>0245</t>
  </si>
  <si>
    <t>G2000</t>
  </si>
  <si>
    <t>0246</t>
  </si>
  <si>
    <t>0247</t>
  </si>
  <si>
    <t>VISICOM</t>
  </si>
  <si>
    <t>Saklar</t>
  </si>
  <si>
    <t>0184</t>
  </si>
  <si>
    <t>1/18/2022</t>
  </si>
  <si>
    <t>ABB</t>
  </si>
  <si>
    <t>0185</t>
  </si>
  <si>
    <t>Vivian A.</t>
  </si>
  <si>
    <t>vivian_avi@ahlicoding.com</t>
  </si>
  <si>
    <t>0186</t>
  </si>
  <si>
    <t>0187</t>
  </si>
  <si>
    <t>Panci Listrik</t>
  </si>
  <si>
    <t>0255</t>
  </si>
  <si>
    <t>MASPION</t>
  </si>
  <si>
    <t>Food Processor</t>
  </si>
  <si>
    <t>0252</t>
  </si>
  <si>
    <t>KRISS</t>
  </si>
  <si>
    <t>0435</t>
  </si>
  <si>
    <t>PANASONIC</t>
  </si>
  <si>
    <t>Kabel</t>
  </si>
  <si>
    <t>0449</t>
  </si>
  <si>
    <t>—</t>
  </si>
  <si>
    <t>Pencukur Listrik</t>
  </si>
  <si>
    <t>0359</t>
  </si>
  <si>
    <t>HARNIC</t>
  </si>
  <si>
    <t>Hair Dryer</t>
  </si>
  <si>
    <t>0360</t>
  </si>
  <si>
    <t>WIGO</t>
  </si>
  <si>
    <t>Kipas Angin</t>
  </si>
  <si>
    <t>0015</t>
  </si>
  <si>
    <t>MT EDMA</t>
  </si>
  <si>
    <t>Mixer</t>
  </si>
  <si>
    <t>0389</t>
  </si>
  <si>
    <t>MIYAKO</t>
  </si>
  <si>
    <t>Kettle</t>
  </si>
  <si>
    <t>0390</t>
  </si>
  <si>
    <t>YUNDAI</t>
  </si>
  <si>
    <t>Mesin Cuci</t>
  </si>
  <si>
    <t>0402</t>
  </si>
  <si>
    <t>AQUA</t>
  </si>
  <si>
    <t>Toaster</t>
  </si>
  <si>
    <t>0421</t>
  </si>
  <si>
    <t>DENPOO</t>
  </si>
  <si>
    <t>0133</t>
  </si>
  <si>
    <t>NIKO</t>
  </si>
  <si>
    <t>0134</t>
  </si>
  <si>
    <t>0135</t>
  </si>
  <si>
    <t>0136</t>
  </si>
  <si>
    <t>0319</t>
  </si>
  <si>
    <t>DYNAMAXX</t>
  </si>
  <si>
    <t>1/29/2022</t>
  </si>
  <si>
    <t>1/28/2022</t>
  </si>
  <si>
    <t>1/16/2022</t>
  </si>
  <si>
    <t>1/30/2022</t>
  </si>
  <si>
    <t>3/14/2022</t>
  </si>
  <si>
    <t>SET</t>
  </si>
  <si>
    <t>MCB</t>
  </si>
  <si>
    <t>SCHNEIDER</t>
  </si>
  <si>
    <t>Lampu PJU</t>
  </si>
  <si>
    <t>0657</t>
  </si>
  <si>
    <t>SEHEN</t>
  </si>
  <si>
    <t>0658</t>
  </si>
  <si>
    <t>Pompa Listrik</t>
  </si>
  <si>
    <t>0353</t>
  </si>
  <si>
    <t>SAN-FI</t>
  </si>
  <si>
    <t>0358</t>
  </si>
  <si>
    <t>NASIONAL MC PUMP</t>
  </si>
  <si>
    <t>Y</t>
  </si>
  <si>
    <t>Mainan Anak-Anak (Electric)</t>
  </si>
  <si>
    <t>0629</t>
  </si>
  <si>
    <t>POMPY</t>
  </si>
  <si>
    <t>0425</t>
  </si>
  <si>
    <t>POWER AIR</t>
  </si>
  <si>
    <t>0646</t>
  </si>
  <si>
    <t>PLAY FUN</t>
  </si>
  <si>
    <t>Seterika Listrik</t>
  </si>
  <si>
    <t>0428</t>
  </si>
  <si>
    <t>TEFAL</t>
  </si>
  <si>
    <t>0432</t>
  </si>
  <si>
    <t>SHINOLL</t>
  </si>
  <si>
    <t>0442</t>
  </si>
  <si>
    <t>U.T.U</t>
  </si>
  <si>
    <t>0448</t>
  </si>
  <si>
    <t>GUCHI</t>
  </si>
  <si>
    <t>0429</t>
  </si>
  <si>
    <t>KRISBOW</t>
  </si>
  <si>
    <t>0431</t>
  </si>
  <si>
    <t>VISERO</t>
  </si>
  <si>
    <t>TOOLS (BOR LISTRIK)</t>
  </si>
  <si>
    <t>0767</t>
  </si>
  <si>
    <t>SUMO</t>
  </si>
  <si>
    <t>0768</t>
  </si>
  <si>
    <t>TOOLS (GERINDA LISTRIK)</t>
  </si>
  <si>
    <t>0769</t>
  </si>
  <si>
    <t>TOOLS (MESIN SERUT)</t>
  </si>
  <si>
    <t>0770</t>
  </si>
  <si>
    <t>TOOLS (GERGAJI LISTRIK)</t>
  </si>
  <si>
    <t>0771</t>
  </si>
  <si>
    <t>TOOLS (OTHERS)</t>
  </si>
  <si>
    <t>0772</t>
  </si>
  <si>
    <t>0469</t>
  </si>
  <si>
    <t>0848</t>
  </si>
  <si>
    <t>FENG CHENG</t>
  </si>
  <si>
    <t>0849</t>
  </si>
  <si>
    <t>GALANZ</t>
  </si>
  <si>
    <t>Food Chopper</t>
  </si>
  <si>
    <t>0850</t>
  </si>
  <si>
    <t>OXONE</t>
  </si>
  <si>
    <t>0153</t>
  </si>
  <si>
    <t>TIN WIN TIN</t>
  </si>
  <si>
    <t>0154</t>
  </si>
  <si>
    <t>0155</t>
  </si>
  <si>
    <t>0156</t>
  </si>
  <si>
    <t>0268</t>
  </si>
  <si>
    <t>HIMEL</t>
  </si>
  <si>
    <t>0269</t>
  </si>
  <si>
    <t>0270</t>
  </si>
  <si>
    <t>0271</t>
  </si>
  <si>
    <t>Tusuk Kontak &amp; Kotak Kontak</t>
  </si>
  <si>
    <t>0272</t>
  </si>
  <si>
    <t>0273</t>
  </si>
  <si>
    <t>0274</t>
  </si>
  <si>
    <t>0275</t>
  </si>
  <si>
    <t>0282</t>
  </si>
  <si>
    <t>REKZA</t>
  </si>
  <si>
    <t>0283</t>
  </si>
  <si>
    <t>0284</t>
  </si>
  <si>
    <t>0748</t>
  </si>
  <si>
    <t>MASKO</t>
  </si>
  <si>
    <t>0749</t>
  </si>
  <si>
    <t>TRM</t>
  </si>
  <si>
    <t>0750</t>
  </si>
  <si>
    <t>0751</t>
  </si>
  <si>
    <t>GAO</t>
  </si>
  <si>
    <t>0754</t>
  </si>
  <si>
    <t>NERO</t>
  </si>
  <si>
    <t>0755</t>
  </si>
  <si>
    <t>MEVAL</t>
  </si>
  <si>
    <t>LHE</t>
  </si>
  <si>
    <t>PHILIPS</t>
  </si>
  <si>
    <t>0542</t>
  </si>
  <si>
    <t>EVA</t>
  </si>
  <si>
    <t>0546</t>
  </si>
  <si>
    <t>MAGO</t>
  </si>
  <si>
    <t>0548</t>
  </si>
  <si>
    <t>SELVA</t>
  </si>
  <si>
    <t>0426</t>
  </si>
  <si>
    <t>0427</t>
  </si>
  <si>
    <t>0900</t>
  </si>
  <si>
    <t>SMT TOYS</t>
  </si>
  <si>
    <t>0901</t>
  </si>
  <si>
    <t>PEMIUM TOYS</t>
  </si>
  <si>
    <t>0620</t>
  </si>
  <si>
    <t>ELECTROLUX</t>
  </si>
  <si>
    <t>0471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</si>
</sst>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M/d/yyyy"/>
    <numFmt numFmtId="166" formatCode="&quot;$&quot;#,##0_);\(&quot;$&quot;#,##0\)"/>
    <numFmt numFmtId="167" formatCode="mm/dd/yy"/>
    <numFmt numFmtId="168" formatCode="[$£-809]#,##0.00"/>
    <numFmt numFmtId="169" formatCode="m/d/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8DB4E3"/>
        <bgColor rgb="FF8DB4E3"/>
      </patternFill>
    </fill>
    <fill>
      <patternFill patternType="solid">
        <fgColor rgb="FFFF3399"/>
        <bgColor rgb="FFFF33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4" xfId="0" applyAlignment="1" applyBorder="1" applyFont="1" applyNumberForma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ill="1" applyFont="1">
      <alignment horizontal="center" readingOrder="0" shrinkToFit="0" vertical="top" wrapText="1"/>
    </xf>
    <xf borderId="1" fillId="4" fontId="1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readingOrder="0"/>
    </xf>
    <xf borderId="1" fillId="5" fontId="3" numFmtId="0" xfId="0" applyAlignment="1" applyBorder="1" applyFill="1" applyFont="1">
      <alignment horizontal="center"/>
    </xf>
    <xf borderId="1" fillId="5" fontId="3" numFmtId="0" xfId="0" applyAlignment="1" applyBorder="1" applyFont="1">
      <alignment horizontal="center" shrinkToFit="0" wrapText="1"/>
    </xf>
    <xf borderId="0" fillId="6" fontId="3" numFmtId="0" xfId="0" applyAlignment="1" applyFill="1" applyFont="1">
      <alignment horizontal="center" vertical="bottom"/>
    </xf>
    <xf borderId="1" fillId="5" fontId="3" numFmtId="0" xfId="0" applyAlignment="1" applyBorder="1" applyFont="1">
      <alignment horizontal="center" readingOrder="0"/>
    </xf>
    <xf borderId="1" fillId="5" fontId="3" numFmtId="165" xfId="0" applyAlignment="1" applyBorder="1" applyFont="1" applyNumberFormat="1">
      <alignment horizontal="center" readingOrder="0"/>
    </xf>
    <xf borderId="1" fillId="7" fontId="1" numFmtId="164" xfId="0" applyAlignment="1" applyBorder="1" applyFill="1" applyFont="1" applyNumberFormat="1">
      <alignment horizontal="center" readingOrder="0"/>
    </xf>
    <xf borderId="1" fillId="5" fontId="3" numFmtId="14" xfId="0" applyAlignment="1" applyBorder="1" applyFont="1" applyNumberFormat="1">
      <alignment horizontal="center"/>
    </xf>
    <xf borderId="1" fillId="5" fontId="3" numFmtId="10" xfId="0" applyAlignment="1" applyBorder="1" applyFont="1" applyNumberFormat="1">
      <alignment horizontal="center"/>
    </xf>
    <xf borderId="1" fillId="0" fontId="3" numFmtId="49" xfId="0" applyAlignment="1" applyBorder="1" applyFont="1" applyNumberFormat="1">
      <alignment horizontal="center"/>
    </xf>
    <xf borderId="1" fillId="5" fontId="3" numFmtId="166" xfId="0" applyAlignment="1" applyBorder="1" applyFont="1" applyNumberFormat="1">
      <alignment horizontal="center"/>
    </xf>
    <xf borderId="1" fillId="5" fontId="3" numFmtId="3" xfId="0" applyAlignment="1" applyBorder="1" applyFont="1" applyNumberFormat="1">
      <alignment horizontal="center"/>
    </xf>
    <xf borderId="1" fillId="5" fontId="3" numFmtId="3" xfId="0" applyAlignment="1" applyBorder="1" applyFont="1" applyNumberFormat="1">
      <alignment horizontal="center" readingOrder="0"/>
    </xf>
    <xf borderId="1" fillId="6" fontId="3" numFmtId="0" xfId="0" applyAlignment="1" applyBorder="1" applyFont="1">
      <alignment horizontal="center" vertical="bottom"/>
    </xf>
    <xf borderId="1" fillId="5" fontId="3" numFmtId="166" xfId="0" applyAlignment="1" applyBorder="1" applyFont="1" applyNumberFormat="1">
      <alignment horizontal="center" readingOrder="0"/>
    </xf>
    <xf borderId="1" fillId="5" fontId="3" numFmtId="167" xfId="0" applyAlignment="1" applyBorder="1" applyFont="1" applyNumberFormat="1">
      <alignment horizontal="center"/>
    </xf>
    <xf quotePrefix="1" borderId="1" fillId="6" fontId="3" numFmtId="0" xfId="0" applyAlignment="1" applyBorder="1" applyFont="1">
      <alignment horizontal="center" vertical="bottom"/>
    </xf>
    <xf borderId="1" fillId="5" fontId="3" numFmtId="167" xfId="0" applyAlignment="1" applyBorder="1" applyFont="1" applyNumberFormat="1">
      <alignment horizontal="right"/>
    </xf>
    <xf borderId="1" fillId="0" fontId="3" numFmtId="0" xfId="0" applyAlignment="1" applyBorder="1" applyFont="1">
      <alignment horizontal="center"/>
    </xf>
    <xf borderId="1" fillId="5" fontId="3" numFmtId="168" xfId="0" applyAlignment="1" applyBorder="1" applyFont="1" applyNumberFormat="1">
      <alignment horizontal="center"/>
    </xf>
    <xf borderId="1" fillId="5" fontId="3" numFmtId="14" xfId="0" applyAlignment="1" applyBorder="1" applyFont="1" applyNumberFormat="1">
      <alignment horizontal="center" readingOrder="0"/>
    </xf>
    <xf borderId="1" fillId="6" fontId="3" numFmtId="0" xfId="0" applyAlignment="1" applyBorder="1" applyFont="1">
      <alignment horizontal="center" vertical="bottom"/>
    </xf>
    <xf borderId="1" fillId="0" fontId="3" numFmtId="167" xfId="0" applyAlignment="1" applyBorder="1" applyFont="1" applyNumberFormat="1">
      <alignment horizontal="center"/>
    </xf>
    <xf borderId="1" fillId="0" fontId="3" numFmtId="169" xfId="0" applyAlignment="1" applyBorder="1" applyFont="1" applyNumberFormat="1">
      <alignment horizontal="center"/>
    </xf>
    <xf borderId="1" fillId="5" fontId="3" numFmtId="164" xfId="0" applyAlignment="1" applyBorder="1" applyFont="1" applyNumberFormat="1">
      <alignment horizontal="center"/>
    </xf>
    <xf borderId="1" fillId="5" fontId="3" numFmtId="164" xfId="0" applyAlignment="1" applyBorder="1" applyFont="1" applyNumberFormat="1">
      <alignment horizontal="center" shrinkToFit="0" wrapText="1"/>
    </xf>
    <xf quotePrefix="1" borderId="1" fillId="6" fontId="3" numFmtId="0" xfId="0" applyAlignment="1" applyBorder="1" applyFont="1">
      <alignment horizontal="center" vertical="bottom"/>
    </xf>
    <xf borderId="1" fillId="5" fontId="3" numFmtId="164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/>
    </xf>
    <xf borderId="0" fillId="0" fontId="2" numFmtId="164" xfId="0" applyFont="1" applyNumberFormat="1"/>
    <xf borderId="0" fillId="5" fontId="3" numFmtId="0" xfId="0" applyAlignment="1" applyFont="1">
      <alignment horizontal="center"/>
    </xf>
    <xf borderId="0" fillId="5" fontId="3" numFmtId="0" xfId="0" applyAlignment="1" applyFont="1">
      <alignment horizontal="center" shrinkToFit="0" wrapText="1"/>
    </xf>
    <xf borderId="0" fillId="5" fontId="3" numFmtId="0" xfId="0" applyAlignment="1" applyFont="1">
      <alignment horizontal="center" readingOrder="0"/>
    </xf>
    <xf borderId="0" fillId="5" fontId="3" numFmtId="167" xfId="0" applyAlignment="1" applyFont="1" applyNumberFormat="1">
      <alignment horizontal="center"/>
    </xf>
    <xf borderId="0" fillId="7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5" fontId="3" numFmtId="166" xfId="0" applyAlignment="1" applyFont="1" applyNumberFormat="1">
      <alignment horizontal="center" readingOrder="0"/>
    </xf>
    <xf borderId="0" fillId="5" fontId="3" numFmtId="3" xfId="0" applyAlignment="1" applyFont="1" applyNumberFormat="1">
      <alignment horizontal="center"/>
    </xf>
    <xf borderId="0" fillId="5" fontId="3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5" max="5" width="23.88"/>
    <col customWidth="1" min="11" max="11" width="16.13"/>
  </cols>
  <sheetData>
    <row r="1" ht="46.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4" t="s">
        <v>6</v>
      </c>
      <c r="H1" s="1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9" t="s">
        <v>16</v>
      </c>
      <c r="R1" s="9"/>
    </row>
    <row r="2">
      <c r="A2" s="10" t="s">
        <v>17</v>
      </c>
      <c r="B2" s="11" t="str">
        <f t="shared" ref="B2:B99" si="1">IF(M2 = "EXPIRED","Red",IF(M2&gt;=8,IF(M2&lt;=14,"Yellow","Green"),"Red"))</f>
        <v>Red</v>
      </c>
      <c r="C2" s="12">
        <v>3792.0</v>
      </c>
      <c r="D2" s="10" t="s">
        <v>18</v>
      </c>
      <c r="E2" s="13" t="s">
        <v>19</v>
      </c>
      <c r="F2" s="14">
        <v>44621.0</v>
      </c>
      <c r="G2" s="15">
        <v>44590.0</v>
      </c>
      <c r="H2" s="16"/>
      <c r="I2" s="13" t="s">
        <v>20</v>
      </c>
      <c r="J2" s="17" t="s">
        <v>21</v>
      </c>
      <c r="K2" s="18" t="s">
        <v>22</v>
      </c>
      <c r="L2" s="19">
        <v>2000.0</v>
      </c>
      <c r="M2" s="20" t="str">
        <f t="shared" ref="M2:M99" si="2">IF(today() &gt; G2,"EXPIRED", datedif(today(),G2,"d"))</f>
        <v>EXPIRED</v>
      </c>
      <c r="N2" s="21"/>
      <c r="O2" s="21">
        <v>1.0</v>
      </c>
      <c r="P2" s="21">
        <v>1.0</v>
      </c>
    </row>
    <row r="3">
      <c r="A3" s="10" t="s">
        <v>17</v>
      </c>
      <c r="B3" s="11" t="str">
        <f t="shared" si="1"/>
        <v>Red</v>
      </c>
      <c r="C3" s="22">
        <v>3795.0</v>
      </c>
      <c r="D3" s="10" t="s">
        <v>23</v>
      </c>
      <c r="E3" s="13" t="s">
        <v>24</v>
      </c>
      <c r="F3" s="14">
        <v>44621.0</v>
      </c>
      <c r="G3" s="15">
        <v>44590.0</v>
      </c>
      <c r="H3" s="16"/>
      <c r="I3" s="13" t="s">
        <v>20</v>
      </c>
      <c r="J3" s="13" t="s">
        <v>25</v>
      </c>
      <c r="K3" s="18" t="s">
        <v>22</v>
      </c>
      <c r="L3" s="23">
        <v>5000.0</v>
      </c>
      <c r="M3" s="20" t="str">
        <f t="shared" si="2"/>
        <v>EXPIRED</v>
      </c>
      <c r="N3" s="21"/>
    </row>
    <row r="4">
      <c r="A4" s="10" t="s">
        <v>17</v>
      </c>
      <c r="B4" s="11" t="str">
        <f t="shared" si="1"/>
        <v>Red</v>
      </c>
      <c r="C4" s="22">
        <v>3796.0</v>
      </c>
      <c r="D4" s="10" t="s">
        <v>18</v>
      </c>
      <c r="E4" s="13" t="s">
        <v>19</v>
      </c>
      <c r="F4" s="14">
        <v>44621.0</v>
      </c>
      <c r="G4" s="15">
        <v>44617.0</v>
      </c>
      <c r="H4" s="24"/>
      <c r="I4" s="24">
        <v>43479.0</v>
      </c>
      <c r="J4" s="17" t="s">
        <v>21</v>
      </c>
      <c r="K4" s="18" t="s">
        <v>22</v>
      </c>
      <c r="L4" s="23">
        <v>3500.0</v>
      </c>
      <c r="M4" s="20" t="str">
        <f t="shared" si="2"/>
        <v>EXPIRED</v>
      </c>
      <c r="N4" s="21"/>
    </row>
    <row r="5">
      <c r="A5" s="10" t="s">
        <v>17</v>
      </c>
      <c r="B5" s="11" t="str">
        <f t="shared" si="1"/>
        <v>Red</v>
      </c>
      <c r="C5" s="22">
        <v>3797.0</v>
      </c>
      <c r="D5" s="10" t="s">
        <v>26</v>
      </c>
      <c r="E5" s="13" t="s">
        <v>27</v>
      </c>
      <c r="F5" s="14">
        <v>44621.0</v>
      </c>
      <c r="G5" s="15">
        <v>44618.0</v>
      </c>
      <c r="H5" s="24"/>
      <c r="I5" s="24">
        <v>43479.0</v>
      </c>
      <c r="J5" s="17" t="s">
        <v>21</v>
      </c>
      <c r="K5" s="18" t="s">
        <v>22</v>
      </c>
      <c r="L5" s="23">
        <v>4000.0</v>
      </c>
      <c r="M5" s="20" t="str">
        <f t="shared" si="2"/>
        <v>EXPIRED</v>
      </c>
      <c r="N5" s="21"/>
    </row>
    <row r="6">
      <c r="A6" s="10" t="s">
        <v>17</v>
      </c>
      <c r="B6" s="11" t="str">
        <f t="shared" si="1"/>
        <v>Red</v>
      </c>
      <c r="C6" s="22">
        <v>3798.0</v>
      </c>
      <c r="D6" s="10" t="s">
        <v>28</v>
      </c>
      <c r="E6" s="13" t="s">
        <v>29</v>
      </c>
      <c r="F6" s="14">
        <v>44621.0</v>
      </c>
      <c r="G6" s="15">
        <v>44619.0</v>
      </c>
      <c r="H6" s="24"/>
      <c r="I6" s="24">
        <v>43479.0</v>
      </c>
      <c r="J6" s="17" t="s">
        <v>21</v>
      </c>
      <c r="K6" s="18" t="s">
        <v>22</v>
      </c>
      <c r="L6" s="23">
        <v>6700.0</v>
      </c>
      <c r="M6" s="20" t="str">
        <f t="shared" si="2"/>
        <v>EXPIRED</v>
      </c>
      <c r="N6" s="21"/>
    </row>
    <row r="7">
      <c r="A7" s="10" t="s">
        <v>17</v>
      </c>
      <c r="B7" s="11" t="str">
        <f t="shared" si="1"/>
        <v>Red</v>
      </c>
      <c r="C7" s="22">
        <v>3800.0</v>
      </c>
      <c r="D7" s="10" t="s">
        <v>30</v>
      </c>
      <c r="E7" s="13" t="s">
        <v>31</v>
      </c>
      <c r="F7" s="14">
        <v>44621.0</v>
      </c>
      <c r="G7" s="15">
        <v>44621.0</v>
      </c>
      <c r="H7" s="24"/>
      <c r="I7" s="24">
        <v>43481.0</v>
      </c>
      <c r="J7" s="13" t="s">
        <v>25</v>
      </c>
      <c r="K7" s="18" t="s">
        <v>22</v>
      </c>
      <c r="L7" s="23">
        <v>2500.0</v>
      </c>
      <c r="M7" s="20" t="str">
        <f t="shared" si="2"/>
        <v>EXPIRED</v>
      </c>
      <c r="N7" s="21"/>
    </row>
    <row r="8">
      <c r="A8" s="10" t="s">
        <v>17</v>
      </c>
      <c r="B8" s="11" t="str">
        <f t="shared" si="1"/>
        <v>Red</v>
      </c>
      <c r="C8" s="22">
        <v>3801.0</v>
      </c>
      <c r="D8" s="10" t="s">
        <v>23</v>
      </c>
      <c r="E8" s="13" t="s">
        <v>24</v>
      </c>
      <c r="F8" s="14">
        <v>44621.0</v>
      </c>
      <c r="G8" s="15">
        <v>44622.0</v>
      </c>
      <c r="H8" s="24"/>
      <c r="I8" s="24">
        <v>43481.0</v>
      </c>
      <c r="J8" s="10" t="s">
        <v>32</v>
      </c>
      <c r="K8" s="18" t="s">
        <v>22</v>
      </c>
      <c r="L8" s="23">
        <v>4500.0</v>
      </c>
      <c r="M8" s="20" t="str">
        <f t="shared" si="2"/>
        <v>EXPIRED</v>
      </c>
      <c r="N8" s="21"/>
    </row>
    <row r="9">
      <c r="A9" s="10" t="s">
        <v>17</v>
      </c>
      <c r="B9" s="11" t="str">
        <f t="shared" si="1"/>
        <v>Red</v>
      </c>
      <c r="C9" s="22">
        <v>3802.0</v>
      </c>
      <c r="D9" s="10" t="s">
        <v>30</v>
      </c>
      <c r="E9" s="13" t="s">
        <v>31</v>
      </c>
      <c r="F9" s="14">
        <v>44621.0</v>
      </c>
      <c r="G9" s="15">
        <v>44654.0</v>
      </c>
      <c r="H9" s="24"/>
      <c r="I9" s="24">
        <v>43481.0</v>
      </c>
      <c r="J9" s="13" t="s">
        <v>25</v>
      </c>
      <c r="K9" s="18" t="s">
        <v>22</v>
      </c>
      <c r="L9" s="23">
        <v>1500.0</v>
      </c>
      <c r="M9" s="20" t="str">
        <f t="shared" si="2"/>
        <v>EXPIRED</v>
      </c>
      <c r="N9" s="21"/>
    </row>
    <row r="10">
      <c r="A10" s="10" t="s">
        <v>17</v>
      </c>
      <c r="B10" s="11" t="str">
        <f t="shared" si="1"/>
        <v>Red</v>
      </c>
      <c r="C10" s="22">
        <v>3803.0</v>
      </c>
      <c r="D10" s="10" t="s">
        <v>33</v>
      </c>
      <c r="E10" s="13" t="s">
        <v>34</v>
      </c>
      <c r="F10" s="14">
        <v>44621.0</v>
      </c>
      <c r="G10" s="15">
        <v>44685.0</v>
      </c>
      <c r="H10" s="24"/>
      <c r="I10" s="24">
        <v>43482.0</v>
      </c>
      <c r="J10" s="10" t="s">
        <v>21</v>
      </c>
      <c r="K10" s="18" t="s">
        <v>22</v>
      </c>
      <c r="L10" s="23">
        <v>3400.0</v>
      </c>
      <c r="M10" s="20" t="str">
        <f t="shared" si="2"/>
        <v>EXPIRED</v>
      </c>
      <c r="N10" s="21"/>
    </row>
    <row r="11">
      <c r="A11" s="10" t="s">
        <v>17</v>
      </c>
      <c r="B11" s="11" t="str">
        <f t="shared" si="1"/>
        <v>Red</v>
      </c>
      <c r="C11" s="22">
        <v>3804.0</v>
      </c>
      <c r="D11" s="13" t="s">
        <v>35</v>
      </c>
      <c r="E11" s="13" t="s">
        <v>36</v>
      </c>
      <c r="F11" s="14">
        <v>44621.0</v>
      </c>
      <c r="G11" s="15">
        <v>44717.0</v>
      </c>
      <c r="H11" s="24"/>
      <c r="I11" s="24">
        <v>43482.0</v>
      </c>
      <c r="J11" s="10" t="s">
        <v>21</v>
      </c>
      <c r="K11" s="18" t="s">
        <v>22</v>
      </c>
      <c r="L11" s="23">
        <v>3500.0</v>
      </c>
      <c r="M11" s="20" t="str">
        <f t="shared" si="2"/>
        <v>EXPIRED</v>
      </c>
      <c r="N11" s="21"/>
    </row>
    <row r="12">
      <c r="A12" s="10" t="s">
        <v>17</v>
      </c>
      <c r="B12" s="11" t="str">
        <f t="shared" si="1"/>
        <v>Red</v>
      </c>
      <c r="C12" s="22">
        <v>3805.0</v>
      </c>
      <c r="D12" s="10" t="s">
        <v>18</v>
      </c>
      <c r="E12" s="13" t="s">
        <v>19</v>
      </c>
      <c r="F12" s="14">
        <v>44621.0</v>
      </c>
      <c r="G12" s="15">
        <v>44718.0</v>
      </c>
      <c r="H12" s="24"/>
      <c r="I12" s="24">
        <v>43482.0</v>
      </c>
      <c r="J12" s="10" t="s">
        <v>32</v>
      </c>
      <c r="K12" s="18" t="s">
        <v>22</v>
      </c>
      <c r="L12" s="23">
        <v>2800.0</v>
      </c>
      <c r="M12" s="20" t="str">
        <f t="shared" si="2"/>
        <v>EXPIRED</v>
      </c>
      <c r="N12" s="21"/>
    </row>
    <row r="13">
      <c r="A13" s="10" t="s">
        <v>37</v>
      </c>
      <c r="B13" s="11" t="str">
        <f t="shared" si="1"/>
        <v>Red</v>
      </c>
      <c r="C13" s="25" t="s">
        <v>38</v>
      </c>
      <c r="D13" s="10" t="s">
        <v>26</v>
      </c>
      <c r="E13" s="13" t="s">
        <v>27</v>
      </c>
      <c r="F13" s="13" t="s">
        <v>39</v>
      </c>
      <c r="G13" s="15">
        <v>44719.0</v>
      </c>
      <c r="H13" s="24"/>
      <c r="I13" s="24">
        <v>43493.0</v>
      </c>
      <c r="J13" s="10" t="s">
        <v>21</v>
      </c>
      <c r="K13" s="18" t="s">
        <v>40</v>
      </c>
      <c r="L13" s="23">
        <v>7200.0</v>
      </c>
      <c r="M13" s="20" t="str">
        <f t="shared" si="2"/>
        <v>EXPIRED</v>
      </c>
      <c r="N13" s="21"/>
    </row>
    <row r="14">
      <c r="A14" s="10" t="s">
        <v>37</v>
      </c>
      <c r="B14" s="11" t="str">
        <f t="shared" si="1"/>
        <v>Red</v>
      </c>
      <c r="C14" s="25" t="s">
        <v>41</v>
      </c>
      <c r="D14" s="10" t="s">
        <v>23</v>
      </c>
      <c r="E14" s="13" t="s">
        <v>24</v>
      </c>
      <c r="F14" s="13" t="s">
        <v>39</v>
      </c>
      <c r="G14" s="15">
        <v>44719.0</v>
      </c>
      <c r="H14" s="24"/>
      <c r="I14" s="24">
        <v>43493.0</v>
      </c>
      <c r="J14" s="10" t="s">
        <v>21</v>
      </c>
      <c r="K14" s="18" t="s">
        <v>42</v>
      </c>
      <c r="L14" s="23">
        <v>5400.0</v>
      </c>
      <c r="M14" s="20" t="str">
        <f t="shared" si="2"/>
        <v>EXPIRED</v>
      </c>
      <c r="N14" s="21"/>
    </row>
    <row r="15">
      <c r="A15" s="10" t="s">
        <v>37</v>
      </c>
      <c r="B15" s="11" t="str">
        <f t="shared" si="1"/>
        <v>Red</v>
      </c>
      <c r="C15" s="25" t="s">
        <v>43</v>
      </c>
      <c r="D15" s="10" t="s">
        <v>23</v>
      </c>
      <c r="E15" s="13" t="s">
        <v>24</v>
      </c>
      <c r="F15" s="13" t="s">
        <v>39</v>
      </c>
      <c r="G15" s="15">
        <v>44719.0</v>
      </c>
      <c r="H15" s="24"/>
      <c r="I15" s="24">
        <v>43493.0</v>
      </c>
      <c r="J15" s="10" t="s">
        <v>21</v>
      </c>
      <c r="K15" s="18" t="s">
        <v>42</v>
      </c>
      <c r="L15" s="23">
        <v>3588.0</v>
      </c>
      <c r="M15" s="20" t="str">
        <f t="shared" si="2"/>
        <v>EXPIRED</v>
      </c>
      <c r="N15" s="21"/>
    </row>
    <row r="16">
      <c r="A16" s="10" t="s">
        <v>37</v>
      </c>
      <c r="B16" s="11" t="str">
        <f t="shared" si="1"/>
        <v>Red</v>
      </c>
      <c r="C16" s="25" t="s">
        <v>44</v>
      </c>
      <c r="D16" s="10" t="s">
        <v>30</v>
      </c>
      <c r="E16" s="13" t="s">
        <v>31</v>
      </c>
      <c r="F16" s="13" t="s">
        <v>39</v>
      </c>
      <c r="G16" s="15">
        <v>44719.0</v>
      </c>
      <c r="H16" s="26"/>
      <c r="I16" s="24">
        <v>43493.0</v>
      </c>
      <c r="J16" s="13" t="s">
        <v>25</v>
      </c>
      <c r="K16" s="18" t="s">
        <v>45</v>
      </c>
      <c r="L16" s="23">
        <v>1500.0</v>
      </c>
      <c r="M16" s="20" t="str">
        <f t="shared" si="2"/>
        <v>EXPIRED</v>
      </c>
      <c r="N16" s="21"/>
    </row>
    <row r="17">
      <c r="A17" s="10" t="s">
        <v>46</v>
      </c>
      <c r="B17" s="11" t="str">
        <f t="shared" si="1"/>
        <v>Red</v>
      </c>
      <c r="C17" s="25" t="s">
        <v>47</v>
      </c>
      <c r="D17" s="10" t="s">
        <v>33</v>
      </c>
      <c r="E17" s="13" t="s">
        <v>34</v>
      </c>
      <c r="F17" s="13" t="s">
        <v>48</v>
      </c>
      <c r="G17" s="15">
        <v>44719.0</v>
      </c>
      <c r="H17" s="24"/>
      <c r="I17" s="24">
        <v>43514.0</v>
      </c>
      <c r="J17" s="13" t="s">
        <v>25</v>
      </c>
      <c r="K17" s="18" t="s">
        <v>49</v>
      </c>
      <c r="L17" s="23">
        <v>4200.0</v>
      </c>
      <c r="M17" s="20" t="str">
        <f t="shared" si="2"/>
        <v>EXPIRED</v>
      </c>
      <c r="N17" s="21"/>
    </row>
    <row r="18">
      <c r="A18" s="10" t="s">
        <v>46</v>
      </c>
      <c r="B18" s="11" t="str">
        <f t="shared" si="1"/>
        <v>Red</v>
      </c>
      <c r="C18" s="25" t="s">
        <v>50</v>
      </c>
      <c r="D18" s="10" t="s">
        <v>51</v>
      </c>
      <c r="E18" s="13" t="s">
        <v>52</v>
      </c>
      <c r="F18" s="13" t="s">
        <v>48</v>
      </c>
      <c r="G18" s="15">
        <v>44724.0</v>
      </c>
      <c r="H18" s="24"/>
      <c r="I18" s="24">
        <v>43514.0</v>
      </c>
      <c r="J18" s="10" t="s">
        <v>21</v>
      </c>
      <c r="K18" s="18" t="s">
        <v>49</v>
      </c>
      <c r="L18" s="19">
        <v>2000.0</v>
      </c>
      <c r="M18" s="20" t="str">
        <f t="shared" si="2"/>
        <v>EXPIRED</v>
      </c>
      <c r="N18" s="21"/>
    </row>
    <row r="19">
      <c r="A19" s="10" t="s">
        <v>46</v>
      </c>
      <c r="B19" s="11" t="str">
        <f t="shared" si="1"/>
        <v>Red</v>
      </c>
      <c r="C19" s="25" t="s">
        <v>53</v>
      </c>
      <c r="D19" s="10" t="s">
        <v>18</v>
      </c>
      <c r="E19" s="13" t="s">
        <v>19</v>
      </c>
      <c r="F19" s="13" t="s">
        <v>48</v>
      </c>
      <c r="G19" s="15">
        <v>44725.0</v>
      </c>
      <c r="H19" s="24"/>
      <c r="I19" s="24">
        <v>43514.0</v>
      </c>
      <c r="J19" s="10" t="s">
        <v>21</v>
      </c>
      <c r="K19" s="18" t="s">
        <v>49</v>
      </c>
      <c r="L19" s="23">
        <v>5000.0</v>
      </c>
      <c r="M19" s="20" t="str">
        <f t="shared" si="2"/>
        <v>EXPIRED</v>
      </c>
      <c r="N19" s="21"/>
    </row>
    <row r="20">
      <c r="A20" s="10" t="s">
        <v>46</v>
      </c>
      <c r="B20" s="11" t="str">
        <f t="shared" si="1"/>
        <v>Red</v>
      </c>
      <c r="C20" s="25" t="s">
        <v>54</v>
      </c>
      <c r="D20" s="10" t="s">
        <v>26</v>
      </c>
      <c r="E20" s="13" t="s">
        <v>27</v>
      </c>
      <c r="F20" s="13" t="s">
        <v>48</v>
      </c>
      <c r="G20" s="15">
        <v>44726.0</v>
      </c>
      <c r="H20" s="24"/>
      <c r="I20" s="24">
        <v>43514.0</v>
      </c>
      <c r="J20" s="13" t="s">
        <v>25</v>
      </c>
      <c r="K20" s="18" t="s">
        <v>49</v>
      </c>
      <c r="L20" s="23">
        <v>3500.0</v>
      </c>
      <c r="M20" s="20" t="str">
        <f t="shared" si="2"/>
        <v>EXPIRED</v>
      </c>
      <c r="N20" s="21"/>
    </row>
    <row r="21">
      <c r="A21" s="10" t="s">
        <v>55</v>
      </c>
      <c r="B21" s="11" t="str">
        <f t="shared" si="1"/>
        <v>Red</v>
      </c>
      <c r="C21" s="25" t="s">
        <v>56</v>
      </c>
      <c r="D21" s="10" t="s">
        <v>23</v>
      </c>
      <c r="E21" s="13" t="s">
        <v>24</v>
      </c>
      <c r="F21" s="14">
        <v>44563.0</v>
      </c>
      <c r="G21" s="15">
        <v>44727.0</v>
      </c>
      <c r="H21" s="24"/>
      <c r="I21" s="24">
        <v>43519.0</v>
      </c>
      <c r="J21" s="10" t="s">
        <v>21</v>
      </c>
      <c r="K21" s="18" t="s">
        <v>57</v>
      </c>
      <c r="L21" s="23">
        <v>4000.0</v>
      </c>
      <c r="M21" s="20" t="str">
        <f t="shared" si="2"/>
        <v>EXPIRED</v>
      </c>
      <c r="N21" s="21"/>
    </row>
    <row r="22">
      <c r="A22" s="10" t="s">
        <v>58</v>
      </c>
      <c r="B22" s="11" t="str">
        <f t="shared" si="1"/>
        <v>Red</v>
      </c>
      <c r="C22" s="25" t="s">
        <v>59</v>
      </c>
      <c r="D22" s="10" t="s">
        <v>23</v>
      </c>
      <c r="E22" s="13" t="s">
        <v>24</v>
      </c>
      <c r="F22" s="14">
        <v>44563.0</v>
      </c>
      <c r="G22" s="15">
        <v>44728.0</v>
      </c>
      <c r="H22" s="24"/>
      <c r="I22" s="24">
        <v>43519.0</v>
      </c>
      <c r="J22" s="10" t="s">
        <v>21</v>
      </c>
      <c r="K22" s="18" t="s">
        <v>60</v>
      </c>
      <c r="L22" s="23">
        <v>6700.0</v>
      </c>
      <c r="M22" s="20" t="str">
        <f t="shared" si="2"/>
        <v>EXPIRED</v>
      </c>
      <c r="N22" s="21"/>
    </row>
    <row r="23">
      <c r="A23" s="10" t="s">
        <v>17</v>
      </c>
      <c r="B23" s="11" t="str">
        <f t="shared" si="1"/>
        <v>Red</v>
      </c>
      <c r="C23" s="25" t="s">
        <v>61</v>
      </c>
      <c r="D23" s="10" t="s">
        <v>18</v>
      </c>
      <c r="E23" s="13" t="s">
        <v>19</v>
      </c>
      <c r="F23" s="24">
        <v>43517.0</v>
      </c>
      <c r="G23" s="15">
        <v>44729.0</v>
      </c>
      <c r="H23" s="24"/>
      <c r="I23" s="24">
        <v>43521.0</v>
      </c>
      <c r="J23" s="13" t="s">
        <v>25</v>
      </c>
      <c r="K23" s="27" t="s">
        <v>62</v>
      </c>
      <c r="L23" s="23">
        <v>2500.0</v>
      </c>
      <c r="M23" s="20" t="str">
        <f t="shared" si="2"/>
        <v>EXPIRED</v>
      </c>
      <c r="N23" s="21"/>
    </row>
    <row r="24">
      <c r="A24" s="10" t="s">
        <v>63</v>
      </c>
      <c r="B24" s="11" t="str">
        <f t="shared" si="1"/>
        <v>Red</v>
      </c>
      <c r="C24" s="22" t="s">
        <v>64</v>
      </c>
      <c r="D24" s="10" t="s">
        <v>23</v>
      </c>
      <c r="E24" s="13" t="s">
        <v>24</v>
      </c>
      <c r="F24" s="24">
        <v>43521.0</v>
      </c>
      <c r="G24" s="15">
        <v>44730.0</v>
      </c>
      <c r="H24" s="24"/>
      <c r="I24" s="24">
        <v>43521.0</v>
      </c>
      <c r="J24" s="13" t="s">
        <v>25</v>
      </c>
      <c r="K24" s="27" t="s">
        <v>65</v>
      </c>
      <c r="L24" s="23">
        <v>4500.0</v>
      </c>
      <c r="M24" s="20" t="str">
        <f t="shared" si="2"/>
        <v>EXPIRED</v>
      </c>
      <c r="N24" s="21"/>
    </row>
    <row r="25">
      <c r="A25" s="27" t="s">
        <v>66</v>
      </c>
      <c r="B25" s="11" t="str">
        <f t="shared" si="1"/>
        <v>Red</v>
      </c>
      <c r="C25" s="22" t="s">
        <v>67</v>
      </c>
      <c r="D25" s="10" t="s">
        <v>18</v>
      </c>
      <c r="E25" s="13" t="s">
        <v>19</v>
      </c>
      <c r="F25" s="24">
        <v>43516.0</v>
      </c>
      <c r="G25" s="15">
        <v>44731.0</v>
      </c>
      <c r="H25" s="24"/>
      <c r="I25" s="24">
        <v>43523.0</v>
      </c>
      <c r="J25" s="10" t="s">
        <v>21</v>
      </c>
      <c r="K25" s="27" t="s">
        <v>68</v>
      </c>
      <c r="L25" s="23">
        <v>1500.0</v>
      </c>
      <c r="M25" s="20" t="str">
        <f t="shared" si="2"/>
        <v>EXPIRED</v>
      </c>
      <c r="N25" s="21"/>
    </row>
    <row r="26">
      <c r="A26" s="27" t="s">
        <v>69</v>
      </c>
      <c r="B26" s="11" t="str">
        <f t="shared" si="1"/>
        <v>Red</v>
      </c>
      <c r="C26" s="25" t="s">
        <v>70</v>
      </c>
      <c r="D26" s="10" t="s">
        <v>26</v>
      </c>
      <c r="E26" s="13" t="s">
        <v>27</v>
      </c>
      <c r="F26" s="24">
        <v>43516.0</v>
      </c>
      <c r="G26" s="15">
        <v>44732.0</v>
      </c>
      <c r="H26" s="24"/>
      <c r="I26" s="24">
        <v>43523.0</v>
      </c>
      <c r="J26" s="10" t="s">
        <v>21</v>
      </c>
      <c r="K26" s="27" t="s">
        <v>71</v>
      </c>
      <c r="L26" s="23">
        <v>3400.0</v>
      </c>
      <c r="M26" s="20" t="str">
        <f t="shared" si="2"/>
        <v>EXPIRED</v>
      </c>
      <c r="N26" s="21"/>
    </row>
    <row r="27">
      <c r="A27" s="10" t="s">
        <v>72</v>
      </c>
      <c r="B27" s="11" t="str">
        <f t="shared" si="1"/>
        <v>Red</v>
      </c>
      <c r="C27" s="25" t="s">
        <v>73</v>
      </c>
      <c r="D27" s="10" t="s">
        <v>28</v>
      </c>
      <c r="E27" s="13" t="s">
        <v>29</v>
      </c>
      <c r="F27" s="14">
        <v>44866.0</v>
      </c>
      <c r="G27" s="15">
        <v>44733.0</v>
      </c>
      <c r="H27" s="24"/>
      <c r="I27" s="24">
        <v>43521.0</v>
      </c>
      <c r="J27" s="13" t="s">
        <v>25</v>
      </c>
      <c r="K27" s="18" t="s">
        <v>74</v>
      </c>
      <c r="L27" s="23">
        <v>3500.0</v>
      </c>
      <c r="M27" s="20" t="str">
        <f t="shared" si="2"/>
        <v>EXPIRED</v>
      </c>
      <c r="N27" s="21"/>
    </row>
    <row r="28">
      <c r="A28" s="10" t="s">
        <v>75</v>
      </c>
      <c r="B28" s="11" t="str">
        <f t="shared" si="1"/>
        <v>Red</v>
      </c>
      <c r="C28" s="25" t="s">
        <v>76</v>
      </c>
      <c r="D28" s="10" t="s">
        <v>30</v>
      </c>
      <c r="E28" s="13" t="s">
        <v>31</v>
      </c>
      <c r="F28" s="24">
        <v>43516.0</v>
      </c>
      <c r="G28" s="15">
        <v>44734.0</v>
      </c>
      <c r="H28" s="24"/>
      <c r="I28" s="24">
        <v>43543.0</v>
      </c>
      <c r="J28" s="10" t="s">
        <v>32</v>
      </c>
      <c r="K28" s="27" t="s">
        <v>77</v>
      </c>
      <c r="L28" s="23">
        <v>2800.0</v>
      </c>
      <c r="M28" s="20" t="str">
        <f t="shared" si="2"/>
        <v>EXPIRED</v>
      </c>
      <c r="N28" s="21"/>
    </row>
    <row r="29">
      <c r="A29" s="27" t="s">
        <v>78</v>
      </c>
      <c r="B29" s="11" t="str">
        <f t="shared" si="1"/>
        <v>Red</v>
      </c>
      <c r="C29" s="25" t="s">
        <v>79</v>
      </c>
      <c r="D29" s="10" t="s">
        <v>23</v>
      </c>
      <c r="E29" s="13" t="s">
        <v>24</v>
      </c>
      <c r="F29" s="24">
        <v>43516.0</v>
      </c>
      <c r="G29" s="15">
        <v>44735.0</v>
      </c>
      <c r="H29" s="24"/>
      <c r="I29" s="24">
        <v>43543.0</v>
      </c>
      <c r="J29" s="10" t="s">
        <v>32</v>
      </c>
      <c r="K29" s="27" t="s">
        <v>80</v>
      </c>
      <c r="L29" s="23">
        <v>7200.0</v>
      </c>
      <c r="M29" s="20" t="str">
        <f t="shared" si="2"/>
        <v>EXPIRED</v>
      </c>
      <c r="N29" s="21"/>
    </row>
    <row r="30">
      <c r="A30" s="10" t="s">
        <v>81</v>
      </c>
      <c r="B30" s="11" t="str">
        <f t="shared" si="1"/>
        <v>Red</v>
      </c>
      <c r="C30" s="25" t="s">
        <v>82</v>
      </c>
      <c r="D30" s="10" t="s">
        <v>30</v>
      </c>
      <c r="E30" s="13" t="s">
        <v>31</v>
      </c>
      <c r="F30" s="24">
        <v>43517.0</v>
      </c>
      <c r="G30" s="15">
        <v>44736.0</v>
      </c>
      <c r="H30" s="24"/>
      <c r="I30" s="24">
        <v>43543.0</v>
      </c>
      <c r="J30" s="10" t="s">
        <v>32</v>
      </c>
      <c r="K30" s="27" t="s">
        <v>83</v>
      </c>
      <c r="L30" s="23">
        <v>5400.0</v>
      </c>
      <c r="M30" s="20" t="str">
        <f t="shared" si="2"/>
        <v>EXPIRED</v>
      </c>
      <c r="N30" s="21"/>
    </row>
    <row r="31">
      <c r="A31" s="10" t="s">
        <v>84</v>
      </c>
      <c r="B31" s="11" t="str">
        <f t="shared" si="1"/>
        <v>Red</v>
      </c>
      <c r="C31" s="25" t="s">
        <v>85</v>
      </c>
      <c r="D31" s="10" t="s">
        <v>33</v>
      </c>
      <c r="E31" s="13" t="s">
        <v>34</v>
      </c>
      <c r="F31" s="24">
        <v>43517.0</v>
      </c>
      <c r="G31" s="15">
        <v>44737.0</v>
      </c>
      <c r="H31" s="24"/>
      <c r="I31" s="24">
        <v>43543.0</v>
      </c>
      <c r="J31" s="10" t="s">
        <v>21</v>
      </c>
      <c r="K31" s="27" t="s">
        <v>86</v>
      </c>
      <c r="L31" s="23">
        <v>3588.0</v>
      </c>
      <c r="M31" s="20" t="str">
        <f t="shared" si="2"/>
        <v>EXPIRED</v>
      </c>
      <c r="N31" s="21"/>
    </row>
    <row r="32">
      <c r="A32" s="10" t="s">
        <v>72</v>
      </c>
      <c r="B32" s="11" t="str">
        <f t="shared" si="1"/>
        <v>Red</v>
      </c>
      <c r="C32" s="25" t="s">
        <v>87</v>
      </c>
      <c r="D32" s="13" t="s">
        <v>35</v>
      </c>
      <c r="E32" s="13" t="s">
        <v>36</v>
      </c>
      <c r="F32" s="14">
        <v>44835.0</v>
      </c>
      <c r="G32" s="15">
        <v>44738.0</v>
      </c>
      <c r="H32" s="24"/>
      <c r="I32" s="24">
        <v>43522.0</v>
      </c>
      <c r="J32" s="13" t="s">
        <v>25</v>
      </c>
      <c r="K32" s="18" t="s">
        <v>88</v>
      </c>
      <c r="L32" s="23">
        <v>1500.0</v>
      </c>
      <c r="M32" s="20" t="str">
        <f t="shared" si="2"/>
        <v>EXPIRED</v>
      </c>
      <c r="N32" s="21"/>
    </row>
    <row r="33">
      <c r="A33" s="10" t="s">
        <v>72</v>
      </c>
      <c r="B33" s="11" t="str">
        <f t="shared" si="1"/>
        <v>Red</v>
      </c>
      <c r="C33" s="25" t="s">
        <v>89</v>
      </c>
      <c r="D33" s="10" t="s">
        <v>18</v>
      </c>
      <c r="E33" s="13" t="s">
        <v>19</v>
      </c>
      <c r="F33" s="14">
        <v>44835.0</v>
      </c>
      <c r="G33" s="15">
        <v>44739.0</v>
      </c>
      <c r="H33" s="28"/>
      <c r="I33" s="24">
        <v>43521.0</v>
      </c>
      <c r="J33" s="10" t="s">
        <v>32</v>
      </c>
      <c r="K33" s="18" t="s">
        <v>88</v>
      </c>
      <c r="L33" s="23">
        <v>4200.0</v>
      </c>
      <c r="M33" s="20" t="str">
        <f t="shared" si="2"/>
        <v>EXPIRED</v>
      </c>
      <c r="N33" s="21"/>
    </row>
    <row r="34">
      <c r="A34" s="10" t="s">
        <v>72</v>
      </c>
      <c r="B34" s="11" t="str">
        <f t="shared" si="1"/>
        <v>Red</v>
      </c>
      <c r="C34" s="25" t="s">
        <v>90</v>
      </c>
      <c r="D34" s="10" t="s">
        <v>26</v>
      </c>
      <c r="E34" s="13" t="s">
        <v>27</v>
      </c>
      <c r="F34" s="14">
        <v>44835.0</v>
      </c>
      <c r="G34" s="15">
        <v>44740.0</v>
      </c>
      <c r="H34" s="24"/>
      <c r="I34" s="24">
        <v>43521.0</v>
      </c>
      <c r="J34" s="10" t="s">
        <v>32</v>
      </c>
      <c r="K34" s="18" t="s">
        <v>88</v>
      </c>
      <c r="L34" s="23">
        <v>2250.0</v>
      </c>
      <c r="M34" s="20" t="str">
        <f t="shared" si="2"/>
        <v>EXPIRED</v>
      </c>
      <c r="N34" s="21"/>
    </row>
    <row r="35">
      <c r="A35" s="10" t="s">
        <v>72</v>
      </c>
      <c r="B35" s="11" t="str">
        <f t="shared" si="1"/>
        <v>Red</v>
      </c>
      <c r="C35" s="25" t="s">
        <v>91</v>
      </c>
      <c r="D35" s="10" t="s">
        <v>23</v>
      </c>
      <c r="E35" s="13" t="s">
        <v>24</v>
      </c>
      <c r="F35" s="14">
        <v>44835.0</v>
      </c>
      <c r="G35" s="15">
        <v>44741.0</v>
      </c>
      <c r="H35" s="24"/>
      <c r="I35" s="24">
        <v>43521.0</v>
      </c>
      <c r="J35" s="13" t="s">
        <v>25</v>
      </c>
      <c r="K35" s="18" t="s">
        <v>88</v>
      </c>
      <c r="L35" s="23">
        <v>1681.2</v>
      </c>
      <c r="M35" s="20" t="str">
        <f t="shared" si="2"/>
        <v>EXPIRED</v>
      </c>
      <c r="N35" s="21"/>
    </row>
    <row r="36">
      <c r="A36" s="10" t="s">
        <v>17</v>
      </c>
      <c r="B36" s="11" t="str">
        <f t="shared" si="1"/>
        <v>Red</v>
      </c>
      <c r="C36" s="25" t="s">
        <v>92</v>
      </c>
      <c r="D36" s="10" t="s">
        <v>23</v>
      </c>
      <c r="E36" s="13" t="s">
        <v>24</v>
      </c>
      <c r="F36" s="24">
        <v>43507.0</v>
      </c>
      <c r="G36" s="15">
        <v>44742.0</v>
      </c>
      <c r="H36" s="24"/>
      <c r="I36" s="24">
        <v>43521.0</v>
      </c>
      <c r="J36" s="10" t="s">
        <v>21</v>
      </c>
      <c r="K36" s="27" t="s">
        <v>93</v>
      </c>
      <c r="L36" s="23">
        <v>1112.4</v>
      </c>
      <c r="M36" s="20" t="str">
        <f t="shared" si="2"/>
        <v>EXPIRED</v>
      </c>
      <c r="N36" s="21"/>
    </row>
    <row r="37">
      <c r="A37" s="10" t="s">
        <v>17</v>
      </c>
      <c r="B37" s="11" t="str">
        <f t="shared" si="1"/>
        <v>Red</v>
      </c>
      <c r="C37" s="22">
        <v>3785.0</v>
      </c>
      <c r="D37" s="10" t="s">
        <v>30</v>
      </c>
      <c r="E37" s="13" t="s">
        <v>31</v>
      </c>
      <c r="F37" s="14">
        <v>44621.0</v>
      </c>
      <c r="G37" s="15">
        <v>44743.0</v>
      </c>
      <c r="H37" s="16"/>
      <c r="I37" s="13" t="s">
        <v>94</v>
      </c>
      <c r="J37" s="17" t="s">
        <v>21</v>
      </c>
      <c r="K37" s="18" t="s">
        <v>22</v>
      </c>
      <c r="L37" s="23">
        <v>2543.6</v>
      </c>
      <c r="M37" s="20" t="str">
        <f t="shared" si="2"/>
        <v>EXPIRED</v>
      </c>
      <c r="N37" s="21"/>
    </row>
    <row r="38">
      <c r="A38" s="10" t="s">
        <v>17</v>
      </c>
      <c r="B38" s="11" t="str">
        <f t="shared" si="1"/>
        <v>Red</v>
      </c>
      <c r="C38" s="22">
        <v>3786.0</v>
      </c>
      <c r="D38" s="10" t="s">
        <v>33</v>
      </c>
      <c r="E38" s="13" t="s">
        <v>34</v>
      </c>
      <c r="F38" s="14">
        <v>44621.0</v>
      </c>
      <c r="G38" s="15">
        <v>44744.0</v>
      </c>
      <c r="H38" s="16"/>
      <c r="I38" s="13" t="s">
        <v>95</v>
      </c>
      <c r="J38" s="13" t="s">
        <v>25</v>
      </c>
      <c r="K38" s="18" t="s">
        <v>22</v>
      </c>
      <c r="L38" s="19">
        <v>2000.0</v>
      </c>
      <c r="M38" s="20" t="str">
        <f t="shared" si="2"/>
        <v>EXPIRED</v>
      </c>
      <c r="N38" s="21"/>
    </row>
    <row r="39">
      <c r="A39" s="10" t="s">
        <v>17</v>
      </c>
      <c r="B39" s="11" t="str">
        <f t="shared" si="1"/>
        <v>Red</v>
      </c>
      <c r="C39" s="22">
        <v>3787.0</v>
      </c>
      <c r="D39" s="10" t="s">
        <v>51</v>
      </c>
      <c r="E39" s="13" t="s">
        <v>52</v>
      </c>
      <c r="F39" s="14">
        <v>44621.0</v>
      </c>
      <c r="G39" s="15">
        <v>44745.0</v>
      </c>
      <c r="H39" s="16"/>
      <c r="I39" s="13" t="s">
        <v>48</v>
      </c>
      <c r="J39" s="17" t="s">
        <v>21</v>
      </c>
      <c r="K39" s="18" t="s">
        <v>22</v>
      </c>
      <c r="L39" s="23">
        <v>5000.0</v>
      </c>
      <c r="M39" s="20" t="str">
        <f t="shared" si="2"/>
        <v>EXPIRED</v>
      </c>
      <c r="N39" s="21"/>
    </row>
    <row r="40">
      <c r="A40" s="10" t="s">
        <v>17</v>
      </c>
      <c r="B40" s="11" t="str">
        <f t="shared" si="1"/>
        <v>Red</v>
      </c>
      <c r="C40" s="22">
        <v>3788.0</v>
      </c>
      <c r="D40" s="10" t="s">
        <v>18</v>
      </c>
      <c r="E40" s="13" t="s">
        <v>19</v>
      </c>
      <c r="F40" s="14">
        <v>44621.0</v>
      </c>
      <c r="G40" s="15">
        <v>44746.0</v>
      </c>
      <c r="H40" s="16"/>
      <c r="I40" s="13" t="s">
        <v>96</v>
      </c>
      <c r="J40" s="17" t="s">
        <v>21</v>
      </c>
      <c r="K40" s="18" t="s">
        <v>22</v>
      </c>
      <c r="L40" s="23">
        <v>3500.0</v>
      </c>
      <c r="M40" s="20" t="str">
        <f t="shared" si="2"/>
        <v>EXPIRED</v>
      </c>
      <c r="N40" s="21"/>
    </row>
    <row r="41">
      <c r="A41" s="10" t="s">
        <v>17</v>
      </c>
      <c r="B41" s="11" t="str">
        <f t="shared" si="1"/>
        <v>Red</v>
      </c>
      <c r="C41" s="22">
        <v>3789.0</v>
      </c>
      <c r="D41" s="10" t="s">
        <v>26</v>
      </c>
      <c r="E41" s="13" t="s">
        <v>27</v>
      </c>
      <c r="F41" s="14">
        <v>44621.0</v>
      </c>
      <c r="G41" s="15">
        <v>44747.0</v>
      </c>
      <c r="H41" s="16"/>
      <c r="I41" s="29">
        <v>44744.0</v>
      </c>
      <c r="J41" s="17" t="s">
        <v>21</v>
      </c>
      <c r="K41" s="18" t="s">
        <v>22</v>
      </c>
      <c r="L41" s="23">
        <v>4000.0</v>
      </c>
      <c r="M41" s="20" t="str">
        <f t="shared" si="2"/>
        <v>EXPIRED</v>
      </c>
      <c r="N41" s="21"/>
    </row>
    <row r="42">
      <c r="A42" s="10" t="s">
        <v>17</v>
      </c>
      <c r="B42" s="11" t="str">
        <f t="shared" si="1"/>
        <v>Red</v>
      </c>
      <c r="C42" s="22">
        <v>3790.0</v>
      </c>
      <c r="D42" s="10" t="s">
        <v>23</v>
      </c>
      <c r="E42" s="13" t="s">
        <v>24</v>
      </c>
      <c r="F42" s="14">
        <v>44621.0</v>
      </c>
      <c r="G42" s="15">
        <v>44748.0</v>
      </c>
      <c r="H42" s="16"/>
      <c r="I42" s="13" t="s">
        <v>97</v>
      </c>
      <c r="J42" s="17" t="s">
        <v>21</v>
      </c>
      <c r="K42" s="18" t="s">
        <v>22</v>
      </c>
      <c r="L42" s="23">
        <v>6700.0</v>
      </c>
      <c r="M42" s="20" t="str">
        <f t="shared" si="2"/>
        <v>EXPIRED</v>
      </c>
      <c r="N42" s="21"/>
    </row>
    <row r="43">
      <c r="A43" s="10" t="s">
        <v>17</v>
      </c>
      <c r="B43" s="11" t="str">
        <f t="shared" si="1"/>
        <v>Red</v>
      </c>
      <c r="C43" s="22">
        <v>3793.0</v>
      </c>
      <c r="D43" s="10" t="s">
        <v>23</v>
      </c>
      <c r="E43" s="13" t="s">
        <v>24</v>
      </c>
      <c r="F43" s="14">
        <v>44621.0</v>
      </c>
      <c r="G43" s="15">
        <v>44749.0</v>
      </c>
      <c r="H43" s="16"/>
      <c r="I43" s="29">
        <v>44655.0</v>
      </c>
      <c r="J43" s="13" t="s">
        <v>25</v>
      </c>
      <c r="K43" s="18" t="s">
        <v>22</v>
      </c>
      <c r="L43" s="23">
        <v>2500.0</v>
      </c>
      <c r="M43" s="20" t="str">
        <f t="shared" si="2"/>
        <v>EXPIRED</v>
      </c>
      <c r="N43" s="21"/>
    </row>
    <row r="44">
      <c r="A44" s="10" t="s">
        <v>17</v>
      </c>
      <c r="B44" s="11" t="str">
        <f t="shared" si="1"/>
        <v>Red</v>
      </c>
      <c r="C44" s="22">
        <v>3794.0</v>
      </c>
      <c r="D44" s="10" t="s">
        <v>18</v>
      </c>
      <c r="E44" s="13" t="s">
        <v>19</v>
      </c>
      <c r="F44" s="14">
        <v>44621.0</v>
      </c>
      <c r="G44" s="15">
        <v>44750.0</v>
      </c>
      <c r="H44" s="16"/>
      <c r="I44" s="13" t="s">
        <v>98</v>
      </c>
      <c r="J44" s="13" t="s">
        <v>25</v>
      </c>
      <c r="K44" s="18" t="s">
        <v>22</v>
      </c>
      <c r="L44" s="23">
        <v>4500.0</v>
      </c>
      <c r="M44" s="20" t="str">
        <f t="shared" si="2"/>
        <v>EXPIRED</v>
      </c>
      <c r="N44" s="21" t="s">
        <v>99</v>
      </c>
    </row>
    <row r="45">
      <c r="A45" s="27" t="s">
        <v>100</v>
      </c>
      <c r="B45" s="11" t="str">
        <f t="shared" si="1"/>
        <v>Red</v>
      </c>
      <c r="C45" s="30">
        <v>601.0</v>
      </c>
      <c r="D45" s="10" t="s">
        <v>23</v>
      </c>
      <c r="E45" s="13" t="s">
        <v>24</v>
      </c>
      <c r="F45" s="31">
        <v>43538.0</v>
      </c>
      <c r="G45" s="15">
        <v>44751.0</v>
      </c>
      <c r="H45" s="32"/>
      <c r="I45" s="32">
        <v>43557.0</v>
      </c>
      <c r="J45" s="27" t="s">
        <v>21</v>
      </c>
      <c r="K45" s="27" t="s">
        <v>101</v>
      </c>
      <c r="L45" s="23">
        <v>1500.0</v>
      </c>
      <c r="M45" s="20" t="str">
        <f t="shared" si="2"/>
        <v>EXPIRED</v>
      </c>
      <c r="N45" s="21"/>
    </row>
    <row r="46">
      <c r="A46" s="10" t="s">
        <v>102</v>
      </c>
      <c r="B46" s="11" t="str">
        <f t="shared" si="1"/>
        <v>Red</v>
      </c>
      <c r="C46" s="22" t="s">
        <v>103</v>
      </c>
      <c r="D46" s="10" t="s">
        <v>18</v>
      </c>
      <c r="E46" s="13" t="s">
        <v>19</v>
      </c>
      <c r="F46" s="24">
        <v>43546.0</v>
      </c>
      <c r="G46" s="15">
        <v>44752.0</v>
      </c>
      <c r="H46" s="24"/>
      <c r="I46" s="24">
        <v>43567.0</v>
      </c>
      <c r="J46" s="10" t="s">
        <v>32</v>
      </c>
      <c r="K46" s="27" t="s">
        <v>104</v>
      </c>
      <c r="L46" s="23">
        <v>3400.0</v>
      </c>
      <c r="M46" s="20" t="str">
        <f t="shared" si="2"/>
        <v>EXPIRED</v>
      </c>
      <c r="N46" s="21"/>
    </row>
    <row r="47">
      <c r="A47" s="10" t="s">
        <v>102</v>
      </c>
      <c r="B47" s="11" t="str">
        <f t="shared" si="1"/>
        <v>Red</v>
      </c>
      <c r="C47" s="25" t="s">
        <v>105</v>
      </c>
      <c r="D47" s="10" t="s">
        <v>26</v>
      </c>
      <c r="E47" s="13" t="s">
        <v>27</v>
      </c>
      <c r="F47" s="24">
        <v>43546.0</v>
      </c>
      <c r="G47" s="15">
        <v>44753.0</v>
      </c>
      <c r="H47" s="24"/>
      <c r="I47" s="24">
        <v>43567.0</v>
      </c>
      <c r="J47" s="10" t="s">
        <v>32</v>
      </c>
      <c r="K47" s="27" t="s">
        <v>104</v>
      </c>
      <c r="L47" s="23">
        <v>3500.0</v>
      </c>
      <c r="M47" s="20" t="str">
        <f t="shared" si="2"/>
        <v>EXPIRED</v>
      </c>
      <c r="N47" s="21"/>
    </row>
    <row r="48">
      <c r="A48" s="10" t="s">
        <v>106</v>
      </c>
      <c r="B48" s="11" t="str">
        <f t="shared" si="1"/>
        <v>Red</v>
      </c>
      <c r="C48" s="25" t="s">
        <v>107</v>
      </c>
      <c r="D48" s="10" t="s">
        <v>28</v>
      </c>
      <c r="E48" s="13" t="s">
        <v>29</v>
      </c>
      <c r="F48" s="24">
        <v>25680.0</v>
      </c>
      <c r="G48" s="15">
        <v>44754.0</v>
      </c>
      <c r="H48" s="24"/>
      <c r="I48" s="24">
        <v>43830.0</v>
      </c>
      <c r="J48" s="13" t="s">
        <v>25</v>
      </c>
      <c r="K48" s="27" t="s">
        <v>108</v>
      </c>
      <c r="L48" s="23">
        <v>2800.0</v>
      </c>
      <c r="M48" s="20" t="str">
        <f t="shared" si="2"/>
        <v>EXPIRED</v>
      </c>
      <c r="N48" s="21" t="s">
        <v>99</v>
      </c>
    </row>
    <row r="49">
      <c r="A49" s="10" t="s">
        <v>106</v>
      </c>
      <c r="B49" s="11" t="str">
        <f t="shared" si="1"/>
        <v>Red</v>
      </c>
      <c r="C49" s="22" t="s">
        <v>109</v>
      </c>
      <c r="D49" s="10" t="s">
        <v>30</v>
      </c>
      <c r="E49" s="13" t="s">
        <v>31</v>
      </c>
      <c r="F49" s="24">
        <v>43511.0</v>
      </c>
      <c r="G49" s="15">
        <v>44755.0</v>
      </c>
      <c r="H49" s="24"/>
      <c r="I49" s="24">
        <v>43580.0</v>
      </c>
      <c r="J49" s="10" t="s">
        <v>21</v>
      </c>
      <c r="K49" s="27" t="s">
        <v>110</v>
      </c>
      <c r="L49" s="23">
        <v>7200.0</v>
      </c>
      <c r="M49" s="20" t="str">
        <f t="shared" si="2"/>
        <v>EXPIRED</v>
      </c>
      <c r="N49" s="21" t="s">
        <v>111</v>
      </c>
    </row>
    <row r="50">
      <c r="A50" s="10" t="s">
        <v>112</v>
      </c>
      <c r="B50" s="11" t="str">
        <f t="shared" si="1"/>
        <v>Red</v>
      </c>
      <c r="C50" s="25" t="s">
        <v>113</v>
      </c>
      <c r="D50" s="10" t="s">
        <v>23</v>
      </c>
      <c r="E50" s="13" t="s">
        <v>24</v>
      </c>
      <c r="F50" s="24">
        <v>43544.0</v>
      </c>
      <c r="G50" s="15">
        <v>44756.0</v>
      </c>
      <c r="H50" s="24"/>
      <c r="I50" s="24">
        <v>43567.0</v>
      </c>
      <c r="J50" s="10" t="s">
        <v>32</v>
      </c>
      <c r="K50" s="27" t="s">
        <v>114</v>
      </c>
      <c r="L50" s="23">
        <v>5400.0</v>
      </c>
      <c r="M50" s="20" t="str">
        <f t="shared" si="2"/>
        <v>EXPIRED</v>
      </c>
      <c r="N50" s="21" t="s">
        <v>111</v>
      </c>
    </row>
    <row r="51">
      <c r="A51" s="10" t="s">
        <v>72</v>
      </c>
      <c r="B51" s="11" t="str">
        <f t="shared" si="1"/>
        <v>Red</v>
      </c>
      <c r="C51" s="22" t="s">
        <v>115</v>
      </c>
      <c r="D51" s="10" t="s">
        <v>30</v>
      </c>
      <c r="E51" s="13" t="s">
        <v>31</v>
      </c>
      <c r="F51" s="24">
        <v>43517.0</v>
      </c>
      <c r="G51" s="15">
        <v>44757.0</v>
      </c>
      <c r="H51" s="24"/>
      <c r="I51" s="24">
        <v>43581.0</v>
      </c>
      <c r="J51" s="10" t="s">
        <v>21</v>
      </c>
      <c r="K51" s="27" t="s">
        <v>116</v>
      </c>
      <c r="L51" s="23">
        <v>3588.0</v>
      </c>
      <c r="M51" s="20" t="str">
        <f t="shared" si="2"/>
        <v>EXPIRED</v>
      </c>
      <c r="N51" s="21" t="s">
        <v>111</v>
      </c>
    </row>
    <row r="52">
      <c r="A52" s="10" t="s">
        <v>112</v>
      </c>
      <c r="B52" s="11" t="str">
        <f t="shared" si="1"/>
        <v>Red</v>
      </c>
      <c r="C52" s="25" t="s">
        <v>117</v>
      </c>
      <c r="D52" s="10" t="s">
        <v>33</v>
      </c>
      <c r="E52" s="13" t="s">
        <v>34</v>
      </c>
      <c r="F52" s="24">
        <v>43545.0</v>
      </c>
      <c r="G52" s="15">
        <v>44758.0</v>
      </c>
      <c r="H52" s="24"/>
      <c r="I52" s="24">
        <v>43571.0</v>
      </c>
      <c r="J52" s="13" t="s">
        <v>25</v>
      </c>
      <c r="K52" s="27" t="s">
        <v>118</v>
      </c>
      <c r="L52" s="23">
        <v>1500.0</v>
      </c>
      <c r="M52" s="20" t="str">
        <f t="shared" si="2"/>
        <v>EXPIRED</v>
      </c>
      <c r="N52" s="21" t="s">
        <v>99</v>
      </c>
    </row>
    <row r="53">
      <c r="A53" s="10" t="s">
        <v>119</v>
      </c>
      <c r="B53" s="11" t="str">
        <f t="shared" si="1"/>
        <v>Red</v>
      </c>
      <c r="C53" s="22" t="s">
        <v>120</v>
      </c>
      <c r="D53" s="13" t="s">
        <v>35</v>
      </c>
      <c r="E53" s="13" t="s">
        <v>36</v>
      </c>
      <c r="F53" s="24">
        <v>43517.0</v>
      </c>
      <c r="G53" s="15">
        <v>44759.0</v>
      </c>
      <c r="H53" s="24"/>
      <c r="I53" s="24">
        <v>43581.0</v>
      </c>
      <c r="J53" s="10" t="s">
        <v>21</v>
      </c>
      <c r="K53" s="27" t="s">
        <v>121</v>
      </c>
      <c r="L53" s="23">
        <v>4200.0</v>
      </c>
      <c r="M53" s="20" t="str">
        <f t="shared" si="2"/>
        <v>EXPIRED</v>
      </c>
      <c r="N53" s="21" t="s">
        <v>111</v>
      </c>
    </row>
    <row r="54">
      <c r="A54" s="10" t="s">
        <v>106</v>
      </c>
      <c r="B54" s="11" t="str">
        <f t="shared" si="1"/>
        <v>Red</v>
      </c>
      <c r="C54" s="25" t="s">
        <v>122</v>
      </c>
      <c r="D54" s="10" t="s">
        <v>18</v>
      </c>
      <c r="E54" s="13" t="s">
        <v>19</v>
      </c>
      <c r="F54" s="24">
        <v>43517.0</v>
      </c>
      <c r="G54" s="15">
        <v>44760.0</v>
      </c>
      <c r="H54" s="24"/>
      <c r="I54" s="24">
        <v>43575.0</v>
      </c>
      <c r="J54" s="10" t="s">
        <v>32</v>
      </c>
      <c r="K54" s="27" t="s">
        <v>123</v>
      </c>
      <c r="L54" s="23">
        <v>3735.82417582417</v>
      </c>
      <c r="M54" s="20" t="str">
        <f t="shared" si="2"/>
        <v>EXPIRED</v>
      </c>
      <c r="N54" s="21" t="s">
        <v>111</v>
      </c>
    </row>
    <row r="55">
      <c r="A55" s="10" t="s">
        <v>119</v>
      </c>
      <c r="B55" s="11" t="str">
        <f t="shared" si="1"/>
        <v>Red</v>
      </c>
      <c r="C55" s="25" t="s">
        <v>124</v>
      </c>
      <c r="D55" s="10" t="s">
        <v>26</v>
      </c>
      <c r="E55" s="13" t="s">
        <v>27</v>
      </c>
      <c r="F55" s="24">
        <v>43519.0</v>
      </c>
      <c r="G55" s="15">
        <v>44761.0</v>
      </c>
      <c r="H55" s="24"/>
      <c r="I55" s="24">
        <v>43591.0</v>
      </c>
      <c r="J55" s="10" t="s">
        <v>21</v>
      </c>
      <c r="K55" s="27" t="s">
        <v>125</v>
      </c>
      <c r="L55" s="23">
        <v>3716.90549450549</v>
      </c>
      <c r="M55" s="20" t="str">
        <f t="shared" si="2"/>
        <v>EXPIRED</v>
      </c>
      <c r="N55" s="21" t="s">
        <v>111</v>
      </c>
    </row>
    <row r="56">
      <c r="A56" s="10" t="s">
        <v>106</v>
      </c>
      <c r="B56" s="11" t="str">
        <f t="shared" si="1"/>
        <v>Red</v>
      </c>
      <c r="C56" s="25" t="s">
        <v>126</v>
      </c>
      <c r="D56" s="10" t="s">
        <v>23</v>
      </c>
      <c r="E56" s="13" t="s">
        <v>24</v>
      </c>
      <c r="F56" s="24">
        <v>43519.0</v>
      </c>
      <c r="G56" s="15">
        <v>44762.0</v>
      </c>
      <c r="H56" s="24"/>
      <c r="I56" s="24">
        <v>43584.0</v>
      </c>
      <c r="J56" s="10" t="s">
        <v>32</v>
      </c>
      <c r="K56" s="27" t="s">
        <v>127</v>
      </c>
      <c r="L56" s="23">
        <v>3697.98681318681</v>
      </c>
      <c r="M56" s="20" t="str">
        <f t="shared" si="2"/>
        <v>EXPIRED</v>
      </c>
      <c r="N56" s="21" t="s">
        <v>111</v>
      </c>
    </row>
    <row r="57">
      <c r="A57" s="10" t="s">
        <v>17</v>
      </c>
      <c r="B57" s="11" t="str">
        <f t="shared" si="1"/>
        <v>Red</v>
      </c>
      <c r="C57" s="25" t="s">
        <v>128</v>
      </c>
      <c r="D57" s="10" t="s">
        <v>23</v>
      </c>
      <c r="E57" s="13" t="s">
        <v>24</v>
      </c>
      <c r="F57" s="24">
        <v>43517.0</v>
      </c>
      <c r="G57" s="15">
        <v>44763.0</v>
      </c>
      <c r="H57" s="24"/>
      <c r="I57" s="24">
        <v>43570.0</v>
      </c>
      <c r="J57" s="10" t="s">
        <v>21</v>
      </c>
      <c r="K57" s="27" t="s">
        <v>129</v>
      </c>
      <c r="L57" s="23">
        <v>3679.06813186813</v>
      </c>
      <c r="M57" s="20" t="str">
        <f t="shared" si="2"/>
        <v>EXPIRED</v>
      </c>
      <c r="N57" s="21" t="s">
        <v>111</v>
      </c>
    </row>
    <row r="58">
      <c r="A58" s="10" t="s">
        <v>17</v>
      </c>
      <c r="B58" s="11" t="str">
        <f t="shared" si="1"/>
        <v>Red</v>
      </c>
      <c r="C58" s="22" t="s">
        <v>130</v>
      </c>
      <c r="D58" s="10" t="s">
        <v>30</v>
      </c>
      <c r="E58" s="13" t="s">
        <v>31</v>
      </c>
      <c r="F58" s="24">
        <v>43517.0</v>
      </c>
      <c r="G58" s="15">
        <v>44764.0</v>
      </c>
      <c r="H58" s="24"/>
      <c r="I58" s="24">
        <v>43538.0</v>
      </c>
      <c r="J58" s="10" t="s">
        <v>32</v>
      </c>
      <c r="K58" s="27" t="s">
        <v>131</v>
      </c>
      <c r="L58" s="23">
        <v>3660.14945054945</v>
      </c>
      <c r="M58" s="20" t="str">
        <f t="shared" si="2"/>
        <v>EXPIRED</v>
      </c>
      <c r="N58" s="21" t="s">
        <v>111</v>
      </c>
    </row>
    <row r="59">
      <c r="A59" s="10" t="s">
        <v>132</v>
      </c>
      <c r="B59" s="11" t="str">
        <f t="shared" si="1"/>
        <v>Red</v>
      </c>
      <c r="C59" s="22" t="s">
        <v>133</v>
      </c>
      <c r="D59" s="10" t="s">
        <v>33</v>
      </c>
      <c r="E59" s="13" t="s">
        <v>34</v>
      </c>
      <c r="F59" s="24">
        <v>43560.0</v>
      </c>
      <c r="G59" s="15">
        <v>44765.0</v>
      </c>
      <c r="H59" s="24"/>
      <c r="I59" s="24">
        <v>43584.0</v>
      </c>
      <c r="J59" s="13" t="s">
        <v>25</v>
      </c>
      <c r="K59" s="27" t="s">
        <v>134</v>
      </c>
      <c r="L59" s="23">
        <v>3641.23076923077</v>
      </c>
      <c r="M59" s="20" t="str">
        <f t="shared" si="2"/>
        <v>EXPIRED</v>
      </c>
      <c r="N59" s="21" t="s">
        <v>99</v>
      </c>
    </row>
    <row r="60">
      <c r="A60" s="10" t="s">
        <v>132</v>
      </c>
      <c r="B60" s="11" t="str">
        <f t="shared" si="1"/>
        <v>Red</v>
      </c>
      <c r="C60" s="22" t="s">
        <v>135</v>
      </c>
      <c r="D60" s="10" t="s">
        <v>18</v>
      </c>
      <c r="E60" s="13" t="s">
        <v>19</v>
      </c>
      <c r="F60" s="24">
        <v>43560.0</v>
      </c>
      <c r="G60" s="15">
        <v>44766.0</v>
      </c>
      <c r="H60" s="24"/>
      <c r="I60" s="24">
        <v>43584.0</v>
      </c>
      <c r="J60" s="10" t="s">
        <v>21</v>
      </c>
      <c r="K60" s="27" t="s">
        <v>134</v>
      </c>
      <c r="L60" s="23">
        <v>3622.31208791208</v>
      </c>
      <c r="M60" s="20" t="str">
        <f t="shared" si="2"/>
        <v>EXPIRED</v>
      </c>
      <c r="N60" s="21" t="s">
        <v>111</v>
      </c>
    </row>
    <row r="61">
      <c r="A61" s="10" t="s">
        <v>136</v>
      </c>
      <c r="B61" s="11" t="str">
        <f t="shared" si="1"/>
        <v>Red</v>
      </c>
      <c r="C61" s="22" t="s">
        <v>137</v>
      </c>
      <c r="D61" s="10" t="s">
        <v>23</v>
      </c>
      <c r="E61" s="13" t="s">
        <v>24</v>
      </c>
      <c r="F61" s="24">
        <v>43560.0</v>
      </c>
      <c r="G61" s="15">
        <v>44767.0</v>
      </c>
      <c r="H61" s="24"/>
      <c r="I61" s="24">
        <v>43584.0</v>
      </c>
      <c r="J61" s="10" t="s">
        <v>21</v>
      </c>
      <c r="K61" s="27" t="s">
        <v>134</v>
      </c>
      <c r="L61" s="23">
        <v>3603.3934065934</v>
      </c>
      <c r="M61" s="20" t="str">
        <f t="shared" si="2"/>
        <v>EXPIRED</v>
      </c>
      <c r="N61" s="21" t="s">
        <v>111</v>
      </c>
    </row>
    <row r="62">
      <c r="A62" s="10" t="s">
        <v>138</v>
      </c>
      <c r="B62" s="11" t="str">
        <f t="shared" si="1"/>
        <v>Red</v>
      </c>
      <c r="C62" s="22" t="s">
        <v>139</v>
      </c>
      <c r="D62" s="10" t="s">
        <v>18</v>
      </c>
      <c r="E62" s="13" t="s">
        <v>19</v>
      </c>
      <c r="F62" s="24">
        <v>43560.0</v>
      </c>
      <c r="G62" s="15">
        <v>44768.0</v>
      </c>
      <c r="H62" s="24"/>
      <c r="I62" s="24">
        <v>43584.0</v>
      </c>
      <c r="J62" s="13" t="s">
        <v>25</v>
      </c>
      <c r="K62" s="27" t="s">
        <v>134</v>
      </c>
      <c r="L62" s="23">
        <v>3584.47472527472</v>
      </c>
      <c r="M62" s="20" t="str">
        <f t="shared" si="2"/>
        <v>EXPIRED</v>
      </c>
      <c r="N62" s="21" t="s">
        <v>99</v>
      </c>
    </row>
    <row r="63">
      <c r="A63" s="10" t="s">
        <v>140</v>
      </c>
      <c r="B63" s="11" t="str">
        <f t="shared" si="1"/>
        <v>Red</v>
      </c>
      <c r="C63" s="22" t="s">
        <v>141</v>
      </c>
      <c r="D63" s="10" t="s">
        <v>26</v>
      </c>
      <c r="E63" s="13" t="s">
        <v>27</v>
      </c>
      <c r="F63" s="24">
        <v>43560.0</v>
      </c>
      <c r="G63" s="15">
        <v>44769.0</v>
      </c>
      <c r="H63" s="24"/>
      <c r="I63" s="24">
        <v>43584.0</v>
      </c>
      <c r="J63" s="10" t="s">
        <v>21</v>
      </c>
      <c r="K63" s="27" t="s">
        <v>134</v>
      </c>
      <c r="L63" s="23">
        <v>3565.55604395604</v>
      </c>
      <c r="M63" s="20" t="str">
        <f t="shared" si="2"/>
        <v>EXPIRED</v>
      </c>
      <c r="N63" s="21" t="s">
        <v>111</v>
      </c>
    </row>
    <row r="64">
      <c r="A64" s="27" t="s">
        <v>142</v>
      </c>
      <c r="B64" s="11" t="str">
        <f t="shared" si="1"/>
        <v>Red</v>
      </c>
      <c r="C64" s="25" t="s">
        <v>143</v>
      </c>
      <c r="D64" s="10" t="s">
        <v>28</v>
      </c>
      <c r="E64" s="13" t="s">
        <v>29</v>
      </c>
      <c r="F64" s="24">
        <v>43560.0</v>
      </c>
      <c r="G64" s="15">
        <v>44770.0</v>
      </c>
      <c r="H64" s="24"/>
      <c r="I64" s="24">
        <v>43584.0</v>
      </c>
      <c r="J64" s="10" t="s">
        <v>21</v>
      </c>
      <c r="K64" s="27" t="s">
        <v>134</v>
      </c>
      <c r="L64" s="23">
        <v>3546.63736263736</v>
      </c>
      <c r="M64" s="20" t="str">
        <f t="shared" si="2"/>
        <v>EXPIRED</v>
      </c>
      <c r="N64" s="21" t="s">
        <v>111</v>
      </c>
    </row>
    <row r="65">
      <c r="A65" s="10" t="s">
        <v>72</v>
      </c>
      <c r="B65" s="11" t="str">
        <f t="shared" si="1"/>
        <v>Red</v>
      </c>
      <c r="C65" s="22" t="s">
        <v>144</v>
      </c>
      <c r="D65" s="10" t="s">
        <v>30</v>
      </c>
      <c r="E65" s="13" t="s">
        <v>31</v>
      </c>
      <c r="F65" s="24">
        <v>43523.0</v>
      </c>
      <c r="G65" s="15">
        <v>44771.0</v>
      </c>
      <c r="H65" s="24"/>
      <c r="I65" s="24">
        <v>43591.0</v>
      </c>
      <c r="J65" s="10" t="s">
        <v>21</v>
      </c>
      <c r="K65" s="27" t="s">
        <v>129</v>
      </c>
      <c r="L65" s="23">
        <v>3527.71868131868</v>
      </c>
      <c r="M65" s="20">
        <f t="shared" si="2"/>
        <v>0</v>
      </c>
      <c r="N65" s="21" t="s">
        <v>111</v>
      </c>
    </row>
    <row r="66">
      <c r="A66" s="10" t="s">
        <v>55</v>
      </c>
      <c r="B66" s="11" t="str">
        <f t="shared" si="1"/>
        <v>Red</v>
      </c>
      <c r="C66" s="22" t="s">
        <v>145</v>
      </c>
      <c r="D66" s="10" t="s">
        <v>23</v>
      </c>
      <c r="E66" s="13" t="s">
        <v>24</v>
      </c>
      <c r="F66" s="24">
        <v>43564.0</v>
      </c>
      <c r="G66" s="15">
        <v>44772.0</v>
      </c>
      <c r="H66" s="24"/>
      <c r="I66" s="24">
        <v>43591.0</v>
      </c>
      <c r="J66" s="13" t="s">
        <v>25</v>
      </c>
      <c r="K66" s="27" t="s">
        <v>146</v>
      </c>
      <c r="L66" s="23">
        <v>3508.8</v>
      </c>
      <c r="M66" s="20">
        <f t="shared" si="2"/>
        <v>1</v>
      </c>
      <c r="N66" s="21" t="s">
        <v>99</v>
      </c>
    </row>
    <row r="67">
      <c r="A67" s="27" t="s">
        <v>78</v>
      </c>
      <c r="B67" s="11" t="str">
        <f t="shared" si="1"/>
        <v>Red</v>
      </c>
      <c r="C67" s="22" t="s">
        <v>147</v>
      </c>
      <c r="D67" s="10" t="s">
        <v>30</v>
      </c>
      <c r="E67" s="13" t="s">
        <v>31</v>
      </c>
      <c r="F67" s="24">
        <v>43564.0</v>
      </c>
      <c r="G67" s="15">
        <v>44773.0</v>
      </c>
      <c r="H67" s="24"/>
      <c r="I67" s="24">
        <v>43591.0</v>
      </c>
      <c r="J67" s="10" t="s">
        <v>21</v>
      </c>
      <c r="K67" s="27" t="s">
        <v>148</v>
      </c>
      <c r="L67" s="23">
        <v>3489.88131868132</v>
      </c>
      <c r="M67" s="20">
        <f t="shared" si="2"/>
        <v>2</v>
      </c>
      <c r="N67" s="21" t="s">
        <v>111</v>
      </c>
    </row>
    <row r="68">
      <c r="A68" s="10" t="s">
        <v>149</v>
      </c>
      <c r="B68" s="11" t="str">
        <f t="shared" si="1"/>
        <v>Red</v>
      </c>
      <c r="C68" s="22" t="s">
        <v>150</v>
      </c>
      <c r="D68" s="10" t="s">
        <v>33</v>
      </c>
      <c r="E68" s="13" t="s">
        <v>34</v>
      </c>
      <c r="F68" s="24">
        <v>43564.0</v>
      </c>
      <c r="G68" s="15">
        <v>44774.0</v>
      </c>
      <c r="H68" s="24"/>
      <c r="I68" s="24">
        <v>43591.0</v>
      </c>
      <c r="J68" s="13" t="s">
        <v>25</v>
      </c>
      <c r="K68" s="27" t="s">
        <v>151</v>
      </c>
      <c r="L68" s="23">
        <v>3470.96263736263</v>
      </c>
      <c r="M68" s="20">
        <f t="shared" si="2"/>
        <v>3</v>
      </c>
      <c r="N68" s="21" t="s">
        <v>99</v>
      </c>
    </row>
    <row r="69">
      <c r="A69" s="10" t="s">
        <v>17</v>
      </c>
      <c r="B69" s="11" t="str">
        <f t="shared" si="1"/>
        <v>Red</v>
      </c>
      <c r="C69" s="25" t="s">
        <v>152</v>
      </c>
      <c r="D69" s="13" t="s">
        <v>35</v>
      </c>
      <c r="E69" s="13" t="s">
        <v>36</v>
      </c>
      <c r="F69" s="13" t="s">
        <v>96</v>
      </c>
      <c r="G69" s="15">
        <v>44775.0</v>
      </c>
      <c r="H69" s="24"/>
      <c r="I69" s="24">
        <v>43489.0</v>
      </c>
      <c r="J69" s="13" t="s">
        <v>25</v>
      </c>
      <c r="K69" s="18" t="s">
        <v>153</v>
      </c>
      <c r="L69" s="23">
        <v>3452.04395604395</v>
      </c>
      <c r="M69" s="20">
        <f t="shared" si="2"/>
        <v>4</v>
      </c>
      <c r="N69" s="21" t="s">
        <v>99</v>
      </c>
    </row>
    <row r="70">
      <c r="A70" s="10" t="s">
        <v>17</v>
      </c>
      <c r="B70" s="11" t="str">
        <f t="shared" si="1"/>
        <v>Red</v>
      </c>
      <c r="C70" s="25" t="s">
        <v>154</v>
      </c>
      <c r="D70" s="10" t="s">
        <v>18</v>
      </c>
      <c r="E70" s="13" t="s">
        <v>19</v>
      </c>
      <c r="F70" s="13" t="s">
        <v>96</v>
      </c>
      <c r="G70" s="15">
        <v>44776.0</v>
      </c>
      <c r="H70" s="24"/>
      <c r="I70" s="24">
        <v>43489.0</v>
      </c>
      <c r="J70" s="10" t="s">
        <v>21</v>
      </c>
      <c r="K70" s="18" t="s">
        <v>153</v>
      </c>
      <c r="L70" s="23">
        <v>3433.12527472527</v>
      </c>
      <c r="M70" s="20">
        <f t="shared" si="2"/>
        <v>5</v>
      </c>
      <c r="N70" s="21" t="s">
        <v>111</v>
      </c>
    </row>
    <row r="71">
      <c r="A71" s="33" t="s">
        <v>17</v>
      </c>
      <c r="B71" s="34" t="str">
        <f t="shared" si="1"/>
        <v>Red</v>
      </c>
      <c r="C71" s="35" t="s">
        <v>155</v>
      </c>
      <c r="D71" s="33" t="s">
        <v>26</v>
      </c>
      <c r="E71" s="36" t="s">
        <v>27</v>
      </c>
      <c r="F71" s="36" t="s">
        <v>96</v>
      </c>
      <c r="G71" s="15">
        <v>44777.0</v>
      </c>
      <c r="H71" s="33"/>
      <c r="I71" s="24">
        <v>43591.0</v>
      </c>
      <c r="J71" s="36" t="s">
        <v>25</v>
      </c>
      <c r="K71" s="37" t="s">
        <v>153</v>
      </c>
      <c r="L71" s="23">
        <v>3414.20659340659</v>
      </c>
      <c r="M71" s="20">
        <f t="shared" si="2"/>
        <v>6</v>
      </c>
      <c r="N71" s="21" t="s">
        <v>99</v>
      </c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</row>
    <row r="72">
      <c r="A72" s="10" t="s">
        <v>17</v>
      </c>
      <c r="B72" s="11" t="str">
        <f t="shared" si="1"/>
        <v>Red</v>
      </c>
      <c r="C72" s="35" t="s">
        <v>156</v>
      </c>
      <c r="D72" s="10" t="s">
        <v>23</v>
      </c>
      <c r="E72" s="13" t="s">
        <v>24</v>
      </c>
      <c r="F72" s="13" t="s">
        <v>96</v>
      </c>
      <c r="G72" s="15">
        <v>44778.0</v>
      </c>
      <c r="H72" s="24"/>
      <c r="I72" s="24">
        <v>43488.0</v>
      </c>
      <c r="J72" s="13" t="s">
        <v>25</v>
      </c>
      <c r="K72" s="18" t="s">
        <v>153</v>
      </c>
      <c r="L72" s="23">
        <v>3395.28791208791</v>
      </c>
      <c r="M72" s="20">
        <f t="shared" si="2"/>
        <v>7</v>
      </c>
      <c r="N72" s="21" t="s">
        <v>99</v>
      </c>
    </row>
    <row r="73">
      <c r="A73" s="10" t="s">
        <v>46</v>
      </c>
      <c r="B73" s="11" t="str">
        <f t="shared" si="1"/>
        <v>Yellow</v>
      </c>
      <c r="C73" s="25" t="s">
        <v>157</v>
      </c>
      <c r="D73" s="10" t="s">
        <v>23</v>
      </c>
      <c r="E73" s="13" t="s">
        <v>24</v>
      </c>
      <c r="F73" s="14">
        <v>44563.0</v>
      </c>
      <c r="G73" s="15">
        <v>44779.0</v>
      </c>
      <c r="H73" s="24"/>
      <c r="I73" s="24">
        <v>43530.0</v>
      </c>
      <c r="J73" s="10" t="s">
        <v>21</v>
      </c>
      <c r="K73" s="18" t="s">
        <v>158</v>
      </c>
      <c r="L73" s="23">
        <v>3376.36923076923</v>
      </c>
      <c r="M73" s="20">
        <f t="shared" si="2"/>
        <v>8</v>
      </c>
      <c r="N73" s="21" t="s">
        <v>111</v>
      </c>
    </row>
    <row r="74">
      <c r="A74" s="10" t="s">
        <v>46</v>
      </c>
      <c r="B74" s="11" t="str">
        <f t="shared" si="1"/>
        <v>Yellow</v>
      </c>
      <c r="C74" s="25" t="s">
        <v>159</v>
      </c>
      <c r="D74" s="10" t="s">
        <v>30</v>
      </c>
      <c r="E74" s="13" t="s">
        <v>31</v>
      </c>
      <c r="F74" s="14">
        <v>44563.0</v>
      </c>
      <c r="G74" s="15">
        <v>44780.0</v>
      </c>
      <c r="H74" s="24"/>
      <c r="I74" s="24">
        <v>43530.0</v>
      </c>
      <c r="J74" s="10" t="s">
        <v>21</v>
      </c>
      <c r="K74" s="18" t="s">
        <v>158</v>
      </c>
      <c r="L74" s="23">
        <v>3357.45054945055</v>
      </c>
      <c r="M74" s="20">
        <f t="shared" si="2"/>
        <v>9</v>
      </c>
      <c r="N74" s="21" t="s">
        <v>111</v>
      </c>
    </row>
    <row r="75">
      <c r="A75" s="10" t="s">
        <v>46</v>
      </c>
      <c r="B75" s="11" t="str">
        <f t="shared" si="1"/>
        <v>Yellow</v>
      </c>
      <c r="C75" s="25" t="s">
        <v>160</v>
      </c>
      <c r="D75" s="10" t="s">
        <v>33</v>
      </c>
      <c r="E75" s="13" t="s">
        <v>34</v>
      </c>
      <c r="F75" s="14">
        <v>44563.0</v>
      </c>
      <c r="G75" s="15">
        <v>44781.0</v>
      </c>
      <c r="H75" s="24"/>
      <c r="I75" s="24">
        <v>43535.0</v>
      </c>
      <c r="J75" s="10" t="s">
        <v>21</v>
      </c>
      <c r="K75" s="18" t="s">
        <v>158</v>
      </c>
      <c r="L75" s="23">
        <v>3338.53186813187</v>
      </c>
      <c r="M75" s="20">
        <f t="shared" si="2"/>
        <v>10</v>
      </c>
      <c r="N75" s="21" t="s">
        <v>111</v>
      </c>
    </row>
    <row r="76">
      <c r="A76" s="10" t="s">
        <v>46</v>
      </c>
      <c r="B76" s="11" t="str">
        <f t="shared" si="1"/>
        <v>Yellow</v>
      </c>
      <c r="C76" s="25" t="s">
        <v>161</v>
      </c>
      <c r="D76" s="10" t="s">
        <v>51</v>
      </c>
      <c r="E76" s="13" t="s">
        <v>52</v>
      </c>
      <c r="F76" s="14">
        <v>44563.0</v>
      </c>
      <c r="G76" s="15">
        <v>44782.0</v>
      </c>
      <c r="H76" s="24"/>
      <c r="I76" s="24">
        <v>43535.0</v>
      </c>
      <c r="J76" s="13" t="s">
        <v>25</v>
      </c>
      <c r="K76" s="18" t="s">
        <v>158</v>
      </c>
      <c r="L76" s="23">
        <v>3319.61318681318</v>
      </c>
      <c r="M76" s="20">
        <f t="shared" si="2"/>
        <v>11</v>
      </c>
      <c r="N76" s="21" t="s">
        <v>99</v>
      </c>
    </row>
    <row r="77">
      <c r="A77" s="10" t="s">
        <v>162</v>
      </c>
      <c r="B77" s="11" t="str">
        <f t="shared" si="1"/>
        <v>Yellow</v>
      </c>
      <c r="C77" s="25" t="s">
        <v>163</v>
      </c>
      <c r="D77" s="10" t="s">
        <v>18</v>
      </c>
      <c r="E77" s="13" t="s">
        <v>19</v>
      </c>
      <c r="F77" s="14">
        <v>44563.0</v>
      </c>
      <c r="G77" s="15">
        <v>44783.0</v>
      </c>
      <c r="H77" s="24"/>
      <c r="I77" s="24">
        <v>43536.0</v>
      </c>
      <c r="J77" s="10" t="s">
        <v>21</v>
      </c>
      <c r="K77" s="18" t="s">
        <v>158</v>
      </c>
      <c r="L77" s="23">
        <v>3300.6945054945</v>
      </c>
      <c r="M77" s="20">
        <f t="shared" si="2"/>
        <v>12</v>
      </c>
      <c r="N77" s="21" t="s">
        <v>111</v>
      </c>
    </row>
    <row r="78">
      <c r="A78" s="10" t="s">
        <v>162</v>
      </c>
      <c r="B78" s="11" t="str">
        <f t="shared" si="1"/>
        <v>Yellow</v>
      </c>
      <c r="C78" s="22" t="s">
        <v>164</v>
      </c>
      <c r="D78" s="10" t="s">
        <v>26</v>
      </c>
      <c r="E78" s="13" t="s">
        <v>27</v>
      </c>
      <c r="F78" s="14">
        <v>44563.0</v>
      </c>
      <c r="G78" s="15">
        <v>44784.0</v>
      </c>
      <c r="H78" s="24"/>
      <c r="I78" s="24">
        <v>43535.0</v>
      </c>
      <c r="J78" s="13" t="s">
        <v>25</v>
      </c>
      <c r="K78" s="18" t="s">
        <v>158</v>
      </c>
      <c r="L78" s="23">
        <v>3281.77582417582</v>
      </c>
      <c r="M78" s="20">
        <f t="shared" si="2"/>
        <v>13</v>
      </c>
      <c r="N78" s="21" t="s">
        <v>99</v>
      </c>
    </row>
    <row r="79">
      <c r="A79" s="10" t="s">
        <v>162</v>
      </c>
      <c r="B79" s="11" t="str">
        <f t="shared" si="1"/>
        <v>Yellow</v>
      </c>
      <c r="C79" s="22" t="s">
        <v>165</v>
      </c>
      <c r="D79" s="10" t="s">
        <v>23</v>
      </c>
      <c r="E79" s="13" t="s">
        <v>24</v>
      </c>
      <c r="F79" s="14">
        <v>44563.0</v>
      </c>
      <c r="G79" s="15">
        <v>44785.0</v>
      </c>
      <c r="H79" s="24"/>
      <c r="I79" s="24">
        <v>43536.0</v>
      </c>
      <c r="J79" s="10" t="s">
        <v>21</v>
      </c>
      <c r="K79" s="18" t="s">
        <v>158</v>
      </c>
      <c r="L79" s="23">
        <v>3262.85714285714</v>
      </c>
      <c r="M79" s="20">
        <f t="shared" si="2"/>
        <v>14</v>
      </c>
      <c r="N79" s="21" t="s">
        <v>111</v>
      </c>
    </row>
    <row r="80">
      <c r="A80" s="10" t="s">
        <v>162</v>
      </c>
      <c r="B80" s="11" t="str">
        <f t="shared" si="1"/>
        <v>Green</v>
      </c>
      <c r="C80" s="25" t="s">
        <v>166</v>
      </c>
      <c r="D80" s="10" t="s">
        <v>23</v>
      </c>
      <c r="E80" s="13" t="s">
        <v>24</v>
      </c>
      <c r="F80" s="14">
        <v>44563.0</v>
      </c>
      <c r="G80" s="15">
        <v>44786.0</v>
      </c>
      <c r="H80" s="24"/>
      <c r="I80" s="24">
        <v>43536.0</v>
      </c>
      <c r="J80" s="10" t="s">
        <v>21</v>
      </c>
      <c r="K80" s="18" t="s">
        <v>158</v>
      </c>
      <c r="L80" s="23">
        <v>3243.93846153846</v>
      </c>
      <c r="M80" s="20">
        <f t="shared" si="2"/>
        <v>15</v>
      </c>
      <c r="N80" s="21" t="s">
        <v>111</v>
      </c>
    </row>
    <row r="81">
      <c r="A81" s="10" t="s">
        <v>162</v>
      </c>
      <c r="B81" s="11" t="str">
        <f t="shared" si="1"/>
        <v>Green</v>
      </c>
      <c r="C81" s="22" t="s">
        <v>167</v>
      </c>
      <c r="D81" s="10" t="s">
        <v>28</v>
      </c>
      <c r="E81" s="13" t="s">
        <v>29</v>
      </c>
      <c r="F81" s="14">
        <v>44653.0</v>
      </c>
      <c r="G81" s="15">
        <v>44787.0</v>
      </c>
      <c r="H81" s="24"/>
      <c r="I81" s="24">
        <v>43518.0</v>
      </c>
      <c r="J81" s="10" t="s">
        <v>21</v>
      </c>
      <c r="K81" s="18" t="s">
        <v>168</v>
      </c>
      <c r="L81" s="23">
        <v>3225.01978021978</v>
      </c>
      <c r="M81" s="20">
        <f t="shared" si="2"/>
        <v>16</v>
      </c>
      <c r="N81" s="21" t="s">
        <v>111</v>
      </c>
    </row>
    <row r="82">
      <c r="A82" s="10" t="s">
        <v>162</v>
      </c>
      <c r="B82" s="11" t="str">
        <f t="shared" si="1"/>
        <v>Green</v>
      </c>
      <c r="C82" s="22" t="s">
        <v>169</v>
      </c>
      <c r="D82" s="10" t="s">
        <v>30</v>
      </c>
      <c r="E82" s="13" t="s">
        <v>31</v>
      </c>
      <c r="F82" s="14">
        <v>44653.0</v>
      </c>
      <c r="G82" s="15">
        <v>44788.0</v>
      </c>
      <c r="H82" s="24"/>
      <c r="I82" s="24">
        <v>43518.0</v>
      </c>
      <c r="J82" s="13" t="s">
        <v>25</v>
      </c>
      <c r="K82" s="18" t="s">
        <v>168</v>
      </c>
      <c r="L82" s="23">
        <v>3206.1010989011</v>
      </c>
      <c r="M82" s="20">
        <f t="shared" si="2"/>
        <v>17</v>
      </c>
      <c r="N82" s="21" t="s">
        <v>99</v>
      </c>
    </row>
    <row r="83">
      <c r="A83" s="10" t="s">
        <v>162</v>
      </c>
      <c r="B83" s="11" t="str">
        <f t="shared" si="1"/>
        <v>Green</v>
      </c>
      <c r="C83" s="25" t="s">
        <v>170</v>
      </c>
      <c r="D83" s="10" t="s">
        <v>23</v>
      </c>
      <c r="E83" s="13" t="s">
        <v>24</v>
      </c>
      <c r="F83" s="14">
        <v>44653.0</v>
      </c>
      <c r="G83" s="15">
        <v>44789.0</v>
      </c>
      <c r="H83" s="24"/>
      <c r="I83" s="24">
        <v>43518.0</v>
      </c>
      <c r="J83" s="13" t="s">
        <v>25</v>
      </c>
      <c r="K83" s="18" t="s">
        <v>168</v>
      </c>
      <c r="L83" s="23">
        <v>3187.18241758241</v>
      </c>
      <c r="M83" s="20">
        <f t="shared" si="2"/>
        <v>18</v>
      </c>
      <c r="N83" s="21" t="s">
        <v>99</v>
      </c>
    </row>
    <row r="84">
      <c r="A84" s="10" t="s">
        <v>162</v>
      </c>
      <c r="B84" s="11" t="str">
        <f t="shared" si="1"/>
        <v>Green</v>
      </c>
      <c r="C84" s="22" t="s">
        <v>171</v>
      </c>
      <c r="D84" s="10" t="s">
        <v>30</v>
      </c>
      <c r="E84" s="13" t="s">
        <v>31</v>
      </c>
      <c r="F84" s="24">
        <v>43556.0</v>
      </c>
      <c r="G84" s="15">
        <v>44790.0</v>
      </c>
      <c r="H84" s="24"/>
      <c r="I84" s="24">
        <v>43593.0</v>
      </c>
      <c r="J84" s="13" t="s">
        <v>25</v>
      </c>
      <c r="K84" s="27" t="s">
        <v>172</v>
      </c>
      <c r="L84" s="23">
        <v>3168.26373626373</v>
      </c>
      <c r="M84" s="20">
        <f t="shared" si="2"/>
        <v>19</v>
      </c>
      <c r="N84" s="21" t="s">
        <v>99</v>
      </c>
    </row>
    <row r="85">
      <c r="A85" s="10" t="s">
        <v>162</v>
      </c>
      <c r="B85" s="11" t="str">
        <f t="shared" si="1"/>
        <v>Green</v>
      </c>
      <c r="C85" s="22" t="s">
        <v>173</v>
      </c>
      <c r="D85" s="10" t="s">
        <v>33</v>
      </c>
      <c r="E85" s="13" t="s">
        <v>34</v>
      </c>
      <c r="F85" s="24">
        <v>43556.0</v>
      </c>
      <c r="G85" s="15">
        <v>44791.0</v>
      </c>
      <c r="H85" s="24"/>
      <c r="I85" s="24">
        <v>43593.0</v>
      </c>
      <c r="J85" s="13" t="s">
        <v>25</v>
      </c>
      <c r="K85" s="27" t="s">
        <v>174</v>
      </c>
      <c r="L85" s="23">
        <v>3149.34505494505</v>
      </c>
      <c r="M85" s="20">
        <f t="shared" si="2"/>
        <v>20</v>
      </c>
      <c r="N85" s="21" t="s">
        <v>99</v>
      </c>
    </row>
    <row r="86">
      <c r="A86" s="10" t="s">
        <v>162</v>
      </c>
      <c r="B86" s="11" t="str">
        <f t="shared" si="1"/>
        <v>Green</v>
      </c>
      <c r="C86" s="22" t="s">
        <v>175</v>
      </c>
      <c r="D86" s="13" t="s">
        <v>35</v>
      </c>
      <c r="E86" s="13" t="s">
        <v>36</v>
      </c>
      <c r="F86" s="24">
        <v>43556.0</v>
      </c>
      <c r="G86" s="15">
        <v>44792.0</v>
      </c>
      <c r="H86" s="24"/>
      <c r="I86" s="24">
        <v>43594.0</v>
      </c>
      <c r="J86" s="10" t="s">
        <v>21</v>
      </c>
      <c r="K86" s="27" t="s">
        <v>45</v>
      </c>
      <c r="L86" s="23">
        <v>3130.42637362637</v>
      </c>
      <c r="M86" s="20">
        <f t="shared" si="2"/>
        <v>21</v>
      </c>
      <c r="N86" s="21" t="s">
        <v>111</v>
      </c>
    </row>
    <row r="87">
      <c r="A87" s="10" t="s">
        <v>162</v>
      </c>
      <c r="B87" s="11" t="str">
        <f t="shared" si="1"/>
        <v>Green</v>
      </c>
      <c r="C87" s="22" t="s">
        <v>176</v>
      </c>
      <c r="D87" s="10" t="s">
        <v>18</v>
      </c>
      <c r="E87" s="13" t="s">
        <v>19</v>
      </c>
      <c r="F87" s="24">
        <v>43556.0</v>
      </c>
      <c r="G87" s="15">
        <v>44793.0</v>
      </c>
      <c r="H87" s="24"/>
      <c r="I87" s="24">
        <v>43594.0</v>
      </c>
      <c r="J87" s="13" t="s">
        <v>25</v>
      </c>
      <c r="K87" s="27" t="s">
        <v>177</v>
      </c>
      <c r="L87" s="23">
        <v>3111.50769230769</v>
      </c>
      <c r="M87" s="20">
        <f t="shared" si="2"/>
        <v>22</v>
      </c>
      <c r="N87" s="21" t="s">
        <v>99</v>
      </c>
    </row>
    <row r="88">
      <c r="A88" s="10" t="s">
        <v>46</v>
      </c>
      <c r="B88" s="11" t="str">
        <f t="shared" si="1"/>
        <v>Green</v>
      </c>
      <c r="C88" s="22" t="s">
        <v>178</v>
      </c>
      <c r="D88" s="10" t="s">
        <v>26</v>
      </c>
      <c r="E88" s="13" t="s">
        <v>27</v>
      </c>
      <c r="F88" s="24">
        <v>43556.0</v>
      </c>
      <c r="G88" s="15">
        <v>44794.0</v>
      </c>
      <c r="H88" s="24"/>
      <c r="I88" s="24">
        <v>43594.0</v>
      </c>
      <c r="J88" s="13" t="s">
        <v>25</v>
      </c>
      <c r="K88" s="27" t="s">
        <v>179</v>
      </c>
      <c r="L88" s="23">
        <v>3092.58901098901</v>
      </c>
      <c r="M88" s="20">
        <f t="shared" si="2"/>
        <v>23</v>
      </c>
      <c r="N88" s="21" t="s">
        <v>99</v>
      </c>
    </row>
    <row r="89">
      <c r="A89" s="10" t="s">
        <v>46</v>
      </c>
      <c r="B89" s="11" t="str">
        <f t="shared" si="1"/>
        <v>Green</v>
      </c>
      <c r="C89" s="25" t="s">
        <v>180</v>
      </c>
      <c r="D89" s="10" t="s">
        <v>23</v>
      </c>
      <c r="E89" s="13" t="s">
        <v>24</v>
      </c>
      <c r="F89" s="24">
        <v>43556.0</v>
      </c>
      <c r="G89" s="15">
        <v>44795.0</v>
      </c>
      <c r="H89" s="24"/>
      <c r="I89" s="24">
        <v>43594.0</v>
      </c>
      <c r="J89" s="10" t="s">
        <v>21</v>
      </c>
      <c r="K89" s="27" t="s">
        <v>181</v>
      </c>
      <c r="L89" s="23">
        <v>3073.67032967033</v>
      </c>
      <c r="M89" s="20">
        <f t="shared" si="2"/>
        <v>24</v>
      </c>
      <c r="N89" s="21" t="s">
        <v>111</v>
      </c>
    </row>
    <row r="90">
      <c r="A90" s="10" t="s">
        <v>182</v>
      </c>
      <c r="B90" s="11" t="str">
        <f t="shared" si="1"/>
        <v>Green</v>
      </c>
      <c r="C90" s="22">
        <v>3784.0</v>
      </c>
      <c r="D90" s="10" t="s">
        <v>23</v>
      </c>
      <c r="E90" s="13" t="s">
        <v>24</v>
      </c>
      <c r="F90" s="14">
        <v>44621.0</v>
      </c>
      <c r="G90" s="15">
        <v>44796.0</v>
      </c>
      <c r="H90" s="16"/>
      <c r="I90" s="16">
        <v>44626.0</v>
      </c>
      <c r="J90" s="17" t="s">
        <v>21</v>
      </c>
      <c r="K90" s="18" t="s">
        <v>183</v>
      </c>
      <c r="L90" s="23">
        <v>3054.75164835165</v>
      </c>
      <c r="M90" s="20">
        <f t="shared" si="2"/>
        <v>25</v>
      </c>
      <c r="N90" s="21" t="s">
        <v>111</v>
      </c>
      <c r="R90" s="9"/>
    </row>
    <row r="91">
      <c r="A91" s="10" t="s">
        <v>106</v>
      </c>
      <c r="B91" s="11" t="str">
        <f t="shared" si="1"/>
        <v>Green</v>
      </c>
      <c r="C91" s="22" t="s">
        <v>184</v>
      </c>
      <c r="D91" s="10" t="s">
        <v>30</v>
      </c>
      <c r="E91" s="13" t="s">
        <v>31</v>
      </c>
      <c r="F91" s="24">
        <v>43532.0</v>
      </c>
      <c r="G91" s="15">
        <v>44797.0</v>
      </c>
      <c r="H91" s="24"/>
      <c r="I91" s="24">
        <v>43599.0</v>
      </c>
      <c r="J91" s="10" t="s">
        <v>21</v>
      </c>
      <c r="K91" s="27" t="s">
        <v>185</v>
      </c>
      <c r="L91" s="23">
        <v>3035.83296703296</v>
      </c>
      <c r="M91" s="20">
        <f t="shared" si="2"/>
        <v>26</v>
      </c>
      <c r="N91" s="21" t="s">
        <v>111</v>
      </c>
    </row>
    <row r="92">
      <c r="A92" s="10" t="s">
        <v>119</v>
      </c>
      <c r="B92" s="11" t="str">
        <f t="shared" si="1"/>
        <v>Green</v>
      </c>
      <c r="C92" s="22" t="s">
        <v>186</v>
      </c>
      <c r="D92" s="10" t="s">
        <v>33</v>
      </c>
      <c r="E92" s="13" t="s">
        <v>34</v>
      </c>
      <c r="F92" s="24">
        <v>43532.0</v>
      </c>
      <c r="G92" s="15">
        <v>44798.0</v>
      </c>
      <c r="H92" s="24"/>
      <c r="I92" s="24">
        <v>43599.0</v>
      </c>
      <c r="J92" s="10" t="s">
        <v>32</v>
      </c>
      <c r="K92" s="27" t="s">
        <v>187</v>
      </c>
      <c r="L92" s="23">
        <v>3016.91428571428</v>
      </c>
      <c r="M92" s="20">
        <f t="shared" si="2"/>
        <v>27</v>
      </c>
      <c r="N92" s="21" t="s">
        <v>111</v>
      </c>
    </row>
    <row r="93">
      <c r="A93" s="10" t="s">
        <v>106</v>
      </c>
      <c r="B93" s="11" t="str">
        <f t="shared" si="1"/>
        <v>Green</v>
      </c>
      <c r="C93" s="25" t="s">
        <v>188</v>
      </c>
      <c r="D93" s="10" t="s">
        <v>51</v>
      </c>
      <c r="E93" s="13" t="s">
        <v>52</v>
      </c>
      <c r="F93" s="24">
        <v>43532.0</v>
      </c>
      <c r="G93" s="15">
        <v>44799.0</v>
      </c>
      <c r="H93" s="24"/>
      <c r="I93" s="24">
        <v>43599.0</v>
      </c>
      <c r="J93" s="10" t="s">
        <v>21</v>
      </c>
      <c r="K93" s="27" t="s">
        <v>189</v>
      </c>
      <c r="L93" s="23">
        <v>2997.9956043956</v>
      </c>
      <c r="M93" s="20">
        <f t="shared" si="2"/>
        <v>28</v>
      </c>
      <c r="N93" s="21" t="s">
        <v>111</v>
      </c>
    </row>
    <row r="94">
      <c r="A94" s="10" t="s">
        <v>162</v>
      </c>
      <c r="B94" s="11" t="str">
        <f t="shared" si="1"/>
        <v>Green</v>
      </c>
      <c r="C94" s="22" t="s">
        <v>190</v>
      </c>
      <c r="D94" s="10" t="s">
        <v>18</v>
      </c>
      <c r="E94" s="13" t="s">
        <v>19</v>
      </c>
      <c r="F94" s="24">
        <v>43517.0</v>
      </c>
      <c r="G94" s="15">
        <v>44800.0</v>
      </c>
      <c r="H94" s="24"/>
      <c r="I94" s="24">
        <v>43592.0</v>
      </c>
      <c r="J94" s="10" t="s">
        <v>21</v>
      </c>
      <c r="K94" s="27" t="s">
        <v>179</v>
      </c>
      <c r="L94" s="23">
        <v>2979.07692307692</v>
      </c>
      <c r="M94" s="20">
        <f t="shared" si="2"/>
        <v>29</v>
      </c>
      <c r="N94" s="21" t="s">
        <v>111</v>
      </c>
    </row>
    <row r="95">
      <c r="A95" s="10" t="s">
        <v>46</v>
      </c>
      <c r="B95" s="11" t="str">
        <f t="shared" si="1"/>
        <v>Green</v>
      </c>
      <c r="C95" s="22" t="s">
        <v>191</v>
      </c>
      <c r="D95" s="10" t="s">
        <v>26</v>
      </c>
      <c r="E95" s="13" t="s">
        <v>27</v>
      </c>
      <c r="F95" s="24">
        <v>43517.0</v>
      </c>
      <c r="G95" s="15">
        <v>44801.0</v>
      </c>
      <c r="H95" s="24"/>
      <c r="I95" s="24">
        <v>43592.0</v>
      </c>
      <c r="J95" s="10" t="s">
        <v>21</v>
      </c>
      <c r="K95" s="27" t="s">
        <v>179</v>
      </c>
      <c r="L95" s="23">
        <v>2960.15824175824</v>
      </c>
      <c r="M95" s="20">
        <f t="shared" si="2"/>
        <v>30</v>
      </c>
      <c r="N95" s="21" t="s">
        <v>111</v>
      </c>
    </row>
    <row r="96">
      <c r="A96" s="10" t="s">
        <v>112</v>
      </c>
      <c r="B96" s="11" t="str">
        <f t="shared" si="1"/>
        <v>Green</v>
      </c>
      <c r="C96" s="22" t="s">
        <v>192</v>
      </c>
      <c r="D96" s="10" t="s">
        <v>23</v>
      </c>
      <c r="E96" s="13" t="s">
        <v>24</v>
      </c>
      <c r="F96" s="24">
        <v>43570.0</v>
      </c>
      <c r="G96" s="15">
        <v>44802.0</v>
      </c>
      <c r="H96" s="24"/>
      <c r="I96" s="24">
        <v>43599.0</v>
      </c>
      <c r="J96" s="13" t="s">
        <v>25</v>
      </c>
      <c r="K96" s="27" t="s">
        <v>193</v>
      </c>
      <c r="L96" s="23">
        <v>2941.23956043956</v>
      </c>
      <c r="M96" s="20">
        <f t="shared" si="2"/>
        <v>31</v>
      </c>
      <c r="N96" s="21" t="s">
        <v>99</v>
      </c>
    </row>
    <row r="97">
      <c r="A97" s="10" t="s">
        <v>112</v>
      </c>
      <c r="B97" s="11" t="str">
        <f t="shared" si="1"/>
        <v>Green</v>
      </c>
      <c r="C97" s="22" t="s">
        <v>194</v>
      </c>
      <c r="D97" s="10" t="s">
        <v>23</v>
      </c>
      <c r="E97" s="13" t="s">
        <v>24</v>
      </c>
      <c r="F97" s="24">
        <v>43570.0</v>
      </c>
      <c r="G97" s="15">
        <v>44803.0</v>
      </c>
      <c r="H97" s="24"/>
      <c r="I97" s="24">
        <v>43599.0</v>
      </c>
      <c r="J97" s="10" t="s">
        <v>32</v>
      </c>
      <c r="K97" s="27" t="s">
        <v>195</v>
      </c>
      <c r="L97" s="23">
        <v>2922.32087912088</v>
      </c>
      <c r="M97" s="20">
        <f t="shared" si="2"/>
        <v>32</v>
      </c>
      <c r="N97" s="21" t="s">
        <v>111</v>
      </c>
    </row>
    <row r="98">
      <c r="A98" s="10" t="s">
        <v>119</v>
      </c>
      <c r="B98" s="11" t="str">
        <f t="shared" si="1"/>
        <v>Green</v>
      </c>
      <c r="C98" s="25" t="s">
        <v>196</v>
      </c>
      <c r="D98" s="10" t="s">
        <v>28</v>
      </c>
      <c r="E98" s="13" t="s">
        <v>29</v>
      </c>
      <c r="F98" s="24">
        <v>43544.0</v>
      </c>
      <c r="G98" s="15">
        <v>44804.0</v>
      </c>
      <c r="H98" s="24"/>
      <c r="I98" s="24">
        <v>43594.0</v>
      </c>
      <c r="J98" s="13" t="s">
        <v>25</v>
      </c>
      <c r="K98" s="27" t="s">
        <v>197</v>
      </c>
      <c r="L98" s="23">
        <v>2903.40219780219</v>
      </c>
      <c r="M98" s="20">
        <f t="shared" si="2"/>
        <v>33</v>
      </c>
      <c r="N98" s="21" t="s">
        <v>99</v>
      </c>
    </row>
    <row r="99">
      <c r="A99" s="10" t="s">
        <v>182</v>
      </c>
      <c r="B99" s="11" t="str">
        <f t="shared" si="1"/>
        <v>Green</v>
      </c>
      <c r="C99" s="22" t="s">
        <v>198</v>
      </c>
      <c r="D99" s="10" t="s">
        <v>30</v>
      </c>
      <c r="E99" s="13" t="s">
        <v>31</v>
      </c>
      <c r="F99" s="24">
        <v>43523.0</v>
      </c>
      <c r="G99" s="15">
        <v>44805.0</v>
      </c>
      <c r="H99" s="24"/>
      <c r="I99" s="24">
        <v>43570.0</v>
      </c>
      <c r="J99" s="13" t="s">
        <v>25</v>
      </c>
      <c r="K99" s="27" t="s">
        <v>181</v>
      </c>
      <c r="L99" s="23">
        <v>2884.48351648351</v>
      </c>
      <c r="M99" s="20">
        <f t="shared" si="2"/>
        <v>34</v>
      </c>
      <c r="N99" s="21" t="s">
        <v>99</v>
      </c>
    </row>
    <row r="100">
      <c r="A100" s="39"/>
      <c r="B100" s="40"/>
      <c r="C100" s="12"/>
      <c r="D100" s="39"/>
      <c r="E100" s="41"/>
      <c r="F100" s="42"/>
      <c r="G100" s="43"/>
      <c r="H100" s="42"/>
      <c r="I100" s="42"/>
      <c r="J100" s="41"/>
      <c r="K100" s="44"/>
      <c r="L100" s="45"/>
      <c r="M100" s="46"/>
      <c r="N100" s="47"/>
    </row>
  </sheetData>
  <autoFilter ref="$J$1:$J$99"/>
  <drawing r:id="rId2"/>
  <legacyDrawing r:id="rId3"/>
</worksheet>
</file>