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rgopuro\assets\templateexcel\"/>
    </mc:Choice>
  </mc:AlternateContent>
  <xr:revisionPtr revIDLastSave="0" documentId="13_ncr:1_{FBC13914-1892-4D84-851B-451727B2FF84}" xr6:coauthVersionLast="44" xr6:coauthVersionMax="44" xr10:uidLastSave="{00000000-0000-0000-0000-000000000000}"/>
  <bookViews>
    <workbookView xWindow="-120" yWindow="-120" windowWidth="20730" windowHeight="11160" xr2:uid="{6B71F375-5A40-49E9-8BDC-30B14A912236}"/>
  </bookViews>
  <sheets>
    <sheet name="Lembar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9" i="1" l="1"/>
  <c r="Q25" i="1"/>
  <c r="L25" i="1"/>
  <c r="K25" i="1"/>
  <c r="I25" i="1"/>
  <c r="H25" i="1"/>
  <c r="B25" i="1"/>
  <c r="C24" i="1"/>
  <c r="Q23" i="1"/>
  <c r="L23" i="1"/>
  <c r="K23" i="1"/>
  <c r="I23" i="1"/>
  <c r="I27" i="1" s="1"/>
  <c r="H23" i="1"/>
  <c r="B23" i="1"/>
  <c r="C22" i="1"/>
  <c r="Q14" i="1"/>
  <c r="L14" i="1"/>
  <c r="K14" i="1"/>
  <c r="I14" i="1"/>
  <c r="H14" i="1"/>
  <c r="B14" i="1"/>
  <c r="C13" i="1"/>
  <c r="Q12" i="1"/>
  <c r="L12" i="1"/>
  <c r="K12" i="1"/>
  <c r="I12" i="1"/>
  <c r="H12" i="1"/>
  <c r="B12" i="1"/>
  <c r="B16" i="1" s="1"/>
  <c r="C11" i="1"/>
  <c r="Q27" i="1" l="1"/>
  <c r="H16" i="1"/>
  <c r="L27" i="1"/>
  <c r="K27" i="1"/>
  <c r="K16" i="1"/>
  <c r="Q16" i="1"/>
  <c r="H27" i="1"/>
  <c r="I16" i="1"/>
  <c r="L16" i="1"/>
  <c r="B27" i="1"/>
</calcChain>
</file>

<file path=xl/sharedStrings.xml><?xml version="1.0" encoding="utf-8"?>
<sst xmlns="http://schemas.openxmlformats.org/spreadsheetml/2006/main" count="56" uniqueCount="32">
  <si>
    <t>INVESTASI PROPERTI - DALAM IJIN</t>
  </si>
  <si>
    <t>BUMI MANGLI PERMAI 4</t>
  </si>
  <si>
    <t>EVALUASI DATA LUASAN TANAH</t>
  </si>
  <si>
    <t xml:space="preserve">I. </t>
  </si>
  <si>
    <t>LAND BANK</t>
  </si>
  <si>
    <t>NO.</t>
  </si>
  <si>
    <t>NO. GBR</t>
  </si>
  <si>
    <t>THN</t>
  </si>
  <si>
    <t>PENJUAL</t>
  </si>
  <si>
    <t>x</t>
  </si>
  <si>
    <t>POSISI SURAT</t>
  </si>
  <si>
    <t>HARGA AKTA</t>
  </si>
  <si>
    <t>PENGALIHAN HAK</t>
  </si>
  <si>
    <t>S. TERIMA FINANCE</t>
  </si>
  <si>
    <t>KET</t>
  </si>
  <si>
    <t>SURAT</t>
  </si>
  <si>
    <t>ATAS NAMA</t>
  </si>
  <si>
    <t>L.SURAT</t>
  </si>
  <si>
    <t>L.UKUR</t>
  </si>
  <si>
    <t>JENIS</t>
  </si>
  <si>
    <t>NO. AKTA</t>
  </si>
  <si>
    <t>TGL. AKTA</t>
  </si>
  <si>
    <t>A.</t>
  </si>
  <si>
    <t>Jumlah - A</t>
  </si>
  <si>
    <t>B.</t>
  </si>
  <si>
    <t>Jumlah - B</t>
  </si>
  <si>
    <t>Jumlah A + B</t>
  </si>
  <si>
    <t xml:space="preserve">II. </t>
  </si>
  <si>
    <t>SERAH TERIMA KE TECHNIC</t>
  </si>
  <si>
    <t>DATA TANAH</t>
  </si>
  <si>
    <t>Departemen Land Acquisition</t>
  </si>
  <si>
    <t>STATUS HAK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</si>
</sst>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Rp-421]* #,##0_);_([$Rp-421]* \(#,##0\);_([$Rp-421]* &quot;-&quot;_);_(@_)"/>
    <numFmt numFmtId="165" formatCode="_(* #,##0_);_(* \(#,##0\);_(* &quot;-&quot;_);_(@_)"/>
    <numFmt numFmtId="166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mbria"/>
      <family val="1"/>
    </font>
    <font>
      <sz val="10"/>
      <name val="Cambria"/>
      <family val="1"/>
    </font>
    <font>
      <b/>
      <sz val="18"/>
      <name val="Cambria"/>
      <family val="1"/>
    </font>
    <font>
      <b/>
      <sz val="14"/>
      <name val="Cambria"/>
      <family val="1"/>
    </font>
    <font>
      <b/>
      <sz val="10"/>
      <name val="Cambria"/>
      <family val="1"/>
    </font>
    <font>
      <sz val="11"/>
      <name val="Cambria"/>
      <family val="1"/>
    </font>
    <font>
      <b/>
      <sz val="11"/>
      <name val="Cambria"/>
      <family val="1"/>
    </font>
    <font>
      <b/>
      <sz val="11"/>
      <color rgb="FF000000"/>
      <name val="Cambria"/>
      <family val="1"/>
    </font>
  </fonts>
  <fills count="5">
    <fill>
      <patternFill patternType="none"/>
    </fill>
    <fill>
      <patternFill patternType="gray125"/>
    </fill>
    <fill>
      <patternFill patternType="gray06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B7DEE8"/>
        <bgColor rgb="FF000000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/>
      <bottom style="hair">
        <color auto="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1"/>
    <xf numFmtId="0" fontId="2" fillId="0" borderId="0" xfId="0" applyFont="1"/>
    <xf numFmtId="49" fontId="2" fillId="0" borderId="0" xfId="0" applyNumberFormat="1" applyFont="1"/>
    <xf numFmtId="0" fontId="3" fillId="0" borderId="0" xfId="1" applyFont="1"/>
    <xf numFmtId="0" fontId="4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49" fontId="5" fillId="0" borderId="0" xfId="1" applyNumberFormat="1" applyFont="1" applyAlignment="1">
      <alignment vertical="center"/>
    </xf>
    <xf numFmtId="164" fontId="5" fillId="0" borderId="0" xfId="1" applyNumberFormat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165" fontId="3" fillId="0" borderId="1" xfId="2" applyNumberFormat="1" applyFont="1" applyBorder="1" applyAlignment="1">
      <alignment vertical="center"/>
    </xf>
    <xf numFmtId="49" fontId="3" fillId="0" borderId="1" xfId="2" applyNumberFormat="1" applyFont="1" applyBorder="1" applyAlignment="1">
      <alignment vertical="center"/>
    </xf>
    <xf numFmtId="164" fontId="3" fillId="0" borderId="1" xfId="2" applyNumberFormat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6" fillId="2" borderId="2" xfId="2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 wrapText="1"/>
    </xf>
    <xf numFmtId="49" fontId="6" fillId="2" borderId="2" xfId="2" applyNumberFormat="1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164" fontId="6" fillId="2" borderId="2" xfId="2" applyNumberFormat="1" applyFont="1" applyFill="1" applyBorder="1" applyAlignment="1">
      <alignment horizontal="center" vertical="center" wrapText="1"/>
    </xf>
    <xf numFmtId="0" fontId="6" fillId="2" borderId="5" xfId="2" applyFont="1" applyFill="1" applyBorder="1" applyAlignment="1">
      <alignment horizontal="center" vertical="center" wrapText="1"/>
    </xf>
    <xf numFmtId="0" fontId="6" fillId="2" borderId="6" xfId="2" applyFont="1" applyFill="1" applyBorder="1" applyAlignment="1">
      <alignment horizontal="center" vertical="center" wrapText="1"/>
    </xf>
    <xf numFmtId="0" fontId="3" fillId="0" borderId="7" xfId="1" applyFont="1" applyBorder="1" applyAlignment="1">
      <alignment vertical="center"/>
    </xf>
    <xf numFmtId="0" fontId="7" fillId="0" borderId="0" xfId="2" applyFont="1" applyAlignment="1">
      <alignment vertical="center"/>
    </xf>
    <xf numFmtId="0" fontId="6" fillId="2" borderId="8" xfId="2" applyFont="1" applyFill="1" applyBorder="1" applyAlignment="1">
      <alignment horizontal="center" vertical="center"/>
    </xf>
    <xf numFmtId="0" fontId="6" fillId="2" borderId="8" xfId="2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6" fillId="2" borderId="10" xfId="2" applyFont="1" applyFill="1" applyBorder="1" applyAlignment="1">
      <alignment horizontal="center" vertical="center" wrapText="1"/>
    </xf>
    <xf numFmtId="0" fontId="6" fillId="2" borderId="11" xfId="2" applyFont="1" applyFill="1" applyBorder="1" applyAlignment="1">
      <alignment horizontal="center" vertical="center" wrapText="1"/>
    </xf>
    <xf numFmtId="164" fontId="6" fillId="2" borderId="8" xfId="2" applyNumberFormat="1" applyFont="1" applyFill="1" applyBorder="1" applyAlignment="1">
      <alignment horizontal="center" vertical="center" wrapText="1"/>
    </xf>
    <xf numFmtId="164" fontId="6" fillId="2" borderId="11" xfId="2" applyNumberFormat="1" applyFont="1" applyFill="1" applyBorder="1" applyAlignment="1">
      <alignment horizontal="center" vertical="center" wrapText="1"/>
    </xf>
    <xf numFmtId="0" fontId="7" fillId="0" borderId="7" xfId="2" applyFont="1" applyBorder="1" applyAlignment="1">
      <alignment vertical="center"/>
    </xf>
    <xf numFmtId="0" fontId="6" fillId="3" borderId="12" xfId="2" applyFont="1" applyFill="1" applyBorder="1" applyAlignment="1">
      <alignment horizontal="center" vertical="center"/>
    </xf>
    <xf numFmtId="165" fontId="6" fillId="3" borderId="12" xfId="2" applyNumberFormat="1" applyFont="1" applyFill="1" applyBorder="1" applyAlignment="1">
      <alignment horizontal="left" vertical="center"/>
    </xf>
    <xf numFmtId="165" fontId="6" fillId="3" borderId="12" xfId="2" applyNumberFormat="1" applyFont="1" applyFill="1" applyBorder="1" applyAlignment="1">
      <alignment horizontal="center" vertical="center" wrapText="1"/>
    </xf>
    <xf numFmtId="165" fontId="6" fillId="3" borderId="12" xfId="2" applyNumberFormat="1" applyFont="1" applyFill="1" applyBorder="1" applyAlignment="1">
      <alignment horizontal="center" vertical="center"/>
    </xf>
    <xf numFmtId="165" fontId="6" fillId="3" borderId="13" xfId="2" applyNumberFormat="1" applyFont="1" applyFill="1" applyBorder="1" applyAlignment="1">
      <alignment horizontal="center" vertical="center" wrapText="1"/>
    </xf>
    <xf numFmtId="165" fontId="6" fillId="3" borderId="14" xfId="2" applyNumberFormat="1" applyFont="1" applyFill="1" applyBorder="1" applyAlignment="1">
      <alignment horizontal="center" vertical="center" wrapText="1"/>
    </xf>
    <xf numFmtId="165" fontId="6" fillId="3" borderId="12" xfId="2" applyNumberFormat="1" applyFont="1" applyFill="1" applyBorder="1" applyAlignment="1">
      <alignment horizontal="right" vertical="center" wrapText="1"/>
    </xf>
    <xf numFmtId="165" fontId="6" fillId="3" borderId="15" xfId="2" applyNumberFormat="1" applyFont="1" applyFill="1" applyBorder="1" applyAlignment="1">
      <alignment horizontal="right" vertical="center" wrapText="1"/>
    </xf>
    <xf numFmtId="165" fontId="6" fillId="3" borderId="12" xfId="2" applyNumberFormat="1" applyFont="1" applyFill="1" applyBorder="1" applyAlignment="1">
      <alignment horizontal="left" vertical="top" wrapText="1"/>
    </xf>
    <xf numFmtId="165" fontId="6" fillId="3" borderId="12" xfId="2" applyNumberFormat="1" applyFont="1" applyFill="1" applyBorder="1" applyAlignment="1">
      <alignment horizontal="right" vertical="top" wrapText="1"/>
    </xf>
    <xf numFmtId="165" fontId="6" fillId="3" borderId="12" xfId="2" applyNumberFormat="1" applyFont="1" applyFill="1" applyBorder="1" applyAlignment="1">
      <alignment horizontal="left" vertical="center" wrapText="1"/>
    </xf>
    <xf numFmtId="165" fontId="6" fillId="4" borderId="16" xfId="3" applyNumberFormat="1" applyFont="1" applyFill="1" applyBorder="1" applyAlignment="1">
      <alignment horizontal="center" vertical="center"/>
    </xf>
    <xf numFmtId="165" fontId="6" fillId="4" borderId="17" xfId="3" applyNumberFormat="1" applyFont="1" applyFill="1" applyBorder="1" applyAlignment="1">
      <alignment horizontal="center" vertical="center"/>
    </xf>
    <xf numFmtId="165" fontId="6" fillId="4" borderId="18" xfId="3" applyNumberFormat="1" applyFont="1" applyFill="1" applyBorder="1" applyAlignment="1">
      <alignment horizontal="center" vertical="center"/>
    </xf>
    <xf numFmtId="165" fontId="6" fillId="4" borderId="18" xfId="3" applyNumberFormat="1" applyFont="1" applyFill="1" applyBorder="1" applyAlignment="1">
      <alignment horizontal="left" vertical="center"/>
    </xf>
    <xf numFmtId="165" fontId="6" fillId="4" borderId="19" xfId="3" applyNumberFormat="1" applyFont="1" applyFill="1" applyBorder="1" applyAlignment="1">
      <alignment horizontal="left" vertical="center"/>
    </xf>
    <xf numFmtId="165" fontId="6" fillId="4" borderId="17" xfId="3" applyNumberFormat="1" applyFont="1" applyFill="1" applyBorder="1" applyAlignment="1">
      <alignment horizontal="left" vertical="center"/>
    </xf>
    <xf numFmtId="165" fontId="6" fillId="4" borderId="17" xfId="3" applyNumberFormat="1" applyFont="1" applyFill="1" applyBorder="1" applyAlignment="1">
      <alignment horizontal="right" vertical="center"/>
    </xf>
    <xf numFmtId="165" fontId="6" fillId="4" borderId="16" xfId="3" applyNumberFormat="1" applyFont="1" applyFill="1" applyBorder="1" applyAlignment="1">
      <alignment horizontal="left" vertical="center"/>
    </xf>
    <xf numFmtId="0" fontId="3" fillId="0" borderId="7" xfId="1" applyFont="1" applyBorder="1"/>
    <xf numFmtId="0" fontId="6" fillId="3" borderId="20" xfId="2" applyFont="1" applyFill="1" applyBorder="1" applyAlignment="1">
      <alignment horizontal="center" vertical="center"/>
    </xf>
    <xf numFmtId="165" fontId="6" fillId="3" borderId="20" xfId="2" applyNumberFormat="1" applyFont="1" applyFill="1" applyBorder="1" applyAlignment="1">
      <alignment horizontal="left" vertical="center"/>
    </xf>
    <xf numFmtId="165" fontId="6" fillId="3" borderId="20" xfId="2" applyNumberFormat="1" applyFont="1" applyFill="1" applyBorder="1" applyAlignment="1">
      <alignment horizontal="center" vertical="center" wrapText="1"/>
    </xf>
    <xf numFmtId="165" fontId="6" fillId="3" borderId="21" xfId="2" applyNumberFormat="1" applyFont="1" applyFill="1" applyBorder="1" applyAlignment="1">
      <alignment horizontal="left" vertical="center" wrapText="1"/>
    </xf>
    <xf numFmtId="165" fontId="6" fillId="3" borderId="22" xfId="2" applyNumberFormat="1" applyFont="1" applyFill="1" applyBorder="1" applyAlignment="1">
      <alignment horizontal="left" vertical="center" wrapText="1"/>
    </xf>
    <xf numFmtId="165" fontId="6" fillId="3" borderId="20" xfId="2" applyNumberFormat="1" applyFont="1" applyFill="1" applyBorder="1" applyAlignment="1">
      <alignment horizontal="right" vertical="center" wrapText="1"/>
    </xf>
    <xf numFmtId="165" fontId="6" fillId="3" borderId="23" xfId="2" applyNumberFormat="1" applyFont="1" applyFill="1" applyBorder="1" applyAlignment="1">
      <alignment horizontal="right" vertical="center" wrapText="1"/>
    </xf>
    <xf numFmtId="165" fontId="6" fillId="3" borderId="20" xfId="2" applyNumberFormat="1" applyFont="1" applyFill="1" applyBorder="1" applyAlignment="1">
      <alignment horizontal="left" vertical="top" wrapText="1"/>
    </xf>
    <xf numFmtId="165" fontId="6" fillId="3" borderId="20" xfId="2" applyNumberFormat="1" applyFont="1" applyFill="1" applyBorder="1" applyAlignment="1">
      <alignment horizontal="right" vertical="top" wrapText="1"/>
    </xf>
    <xf numFmtId="165" fontId="6" fillId="3" borderId="20" xfId="2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left"/>
    </xf>
    <xf numFmtId="165" fontId="6" fillId="4" borderId="16" xfId="3" applyNumberFormat="1" applyFont="1" applyFill="1" applyBorder="1" applyAlignment="1">
      <alignment horizontal="right" vertical="center"/>
    </xf>
    <xf numFmtId="165" fontId="6" fillId="0" borderId="0" xfId="3" applyNumberFormat="1" applyFont="1" applyAlignment="1">
      <alignment horizontal="center" vertical="center"/>
    </xf>
    <xf numFmtId="165" fontId="6" fillId="0" borderId="0" xfId="3" applyNumberFormat="1" applyFont="1" applyAlignment="1">
      <alignment horizontal="left" vertical="center"/>
    </xf>
    <xf numFmtId="0" fontId="6" fillId="3" borderId="24" xfId="2" applyFont="1" applyFill="1" applyBorder="1" applyAlignment="1">
      <alignment horizontal="center" vertical="center"/>
    </xf>
    <xf numFmtId="165" fontId="6" fillId="3" borderId="24" xfId="2" applyNumberFormat="1" applyFont="1" applyFill="1" applyBorder="1" applyAlignment="1">
      <alignment horizontal="center" vertical="center" wrapText="1"/>
    </xf>
    <xf numFmtId="165" fontId="6" fillId="3" borderId="24" xfId="2" applyNumberFormat="1" applyFont="1" applyFill="1" applyBorder="1" applyAlignment="1">
      <alignment horizontal="left" vertical="center"/>
    </xf>
    <xf numFmtId="165" fontId="6" fillId="3" borderId="25" xfId="2" applyNumberFormat="1" applyFont="1" applyFill="1" applyBorder="1" applyAlignment="1">
      <alignment horizontal="center" vertical="center" wrapText="1"/>
    </xf>
    <xf numFmtId="165" fontId="6" fillId="3" borderId="26" xfId="2" applyNumberFormat="1" applyFont="1" applyFill="1" applyBorder="1" applyAlignment="1">
      <alignment horizontal="center" vertical="center" wrapText="1"/>
    </xf>
    <xf numFmtId="165" fontId="6" fillId="3" borderId="27" xfId="2" applyNumberFormat="1" applyFont="1" applyFill="1" applyBorder="1" applyAlignment="1">
      <alignment horizontal="center" vertical="center" wrapText="1"/>
    </xf>
    <xf numFmtId="165" fontId="6" fillId="3" borderId="24" xfId="2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165" fontId="6" fillId="4" borderId="19" xfId="3" applyNumberFormat="1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9" fillId="0" borderId="0" xfId="0" applyFont="1"/>
  </cellXfs>
  <cellStyles count="5">
    <cellStyle name="Comma 4 2" xfId="4" xr:uid="{F39D1C47-3688-47A8-B68D-5769CFE5E09B}"/>
    <cellStyle name="Normal" xfId="0" builtinId="0"/>
    <cellStyle name="Normal 2" xfId="1" xr:uid="{C3CE6BA4-9A9E-4780-BAF0-5626A5259882}"/>
    <cellStyle name="Normal 2 2" xfId="3" xr:uid="{81587CE6-F48F-4853-BB41-D6AE9BFADA02}"/>
    <cellStyle name="Normal_4. Data Induk1 2" xfId="2" xr:uid="{08947B8B-344E-4FE1-BC83-CAE56C5994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ampp/htdocs/argopuro/data/02%20-%20Evaluasi%20Land%20Bank%20(Investasi%20Property)%20-%20Januari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MP 4 - DALAM"/>
      <sheetName val="BTB 1, 2, 3 - DALAM"/>
      <sheetName val="BTB 4 - DALAM"/>
      <sheetName val="BP - LUAR"/>
      <sheetName val="GBP - LUAR"/>
      <sheetName val="BMP 1, 2 - LUAR"/>
      <sheetName val="BTB 1, 2, 3 - LUAR"/>
      <sheetName val="BTB 4 - LUAR"/>
      <sheetName val="NM - LUAR"/>
      <sheetName val="PR - LUAR"/>
      <sheetName val="MDR - LUAR "/>
      <sheetName val="Sriwijaya - LOKASI"/>
      <sheetName val="Jubung - LOKASI"/>
      <sheetName val="Muktisari - LOKASI"/>
      <sheetName val="Petung - LOKASI"/>
      <sheetName val="Koncer - LOKASI"/>
      <sheetName val="Srikoyo - LOKASI"/>
      <sheetName val="Ajung - LOKASI"/>
      <sheetName val="Kranjingan - LOKASI "/>
      <sheetName val="Lain - LOKASI"/>
    </sheetNames>
    <sheetDataSet>
      <sheetData sheetId="0"/>
      <sheetData sheetId="1"/>
      <sheetData sheetId="2">
        <row r="11">
          <cell r="C11" t="str">
            <v>sd. TAHUN 2019</v>
          </cell>
        </row>
        <row r="16">
          <cell r="C16" t="str">
            <v>TAHUN 2020</v>
          </cell>
        </row>
        <row r="28">
          <cell r="C28" t="str">
            <v>LAND BANK sd. TAHUN 2019</v>
          </cell>
        </row>
        <row r="33">
          <cell r="C33" t="str">
            <v>LAND BANK TAHUN 2020</v>
          </cell>
        </row>
      </sheetData>
      <sheetData sheetId="3"/>
      <sheetData sheetId="4">
        <row r="41">
          <cell r="B41" t="str">
            <v>Jember, 31 Januari 2020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2A68-20D3-451B-8A3C-BA4AB3B18478}">
  <dimension ref="A1:T33"/>
  <sheetViews>
    <sheetView tabSelected="1" topLeftCell="H1" workbookViewId="0">
      <selection activeCell="L20" sqref="L20:P20"/>
    </sheetView>
  </sheetViews>
  <sheetFormatPr defaultColWidth="9.140625" defaultRowHeight="14.25" x14ac:dyDescent="0.2"/>
  <cols>
    <col min="1" max="1" width="3" style="2" customWidth="1"/>
    <col min="2" max="2" width="5.28515625" style="2" customWidth="1"/>
    <col min="3" max="3" width="6.7109375" style="2" customWidth="1"/>
    <col min="4" max="4" width="8.7109375" style="3" customWidth="1"/>
    <col min="5" max="5" width="23.7109375" style="2" customWidth="1"/>
    <col min="6" max="6" width="15.7109375" style="2" customWidth="1"/>
    <col min="7" max="7" width="23.7109375" style="2" customWidth="1"/>
    <col min="8" max="9" width="9.7109375" style="2" customWidth="1"/>
    <col min="10" max="10" width="12.7109375" style="2" customWidth="1"/>
    <col min="11" max="11" width="15.7109375" style="2" customWidth="1"/>
    <col min="12" max="13" width="12.7109375" style="2" customWidth="1"/>
    <col min="14" max="14" width="17.7109375" style="2" customWidth="1"/>
    <col min="15" max="15" width="12.7109375" style="2" customWidth="1"/>
    <col min="16" max="17" width="13.7109375" style="2" customWidth="1"/>
    <col min="18" max="18" width="20.7109375" style="2" customWidth="1"/>
    <col min="19" max="16384" width="9.140625" style="2"/>
  </cols>
  <sheetData>
    <row r="1" spans="1:20" ht="10.5" customHeight="1" x14ac:dyDescent="0.2"/>
    <row r="2" spans="1:20" ht="10.5" customHeight="1" x14ac:dyDescent="0.2"/>
    <row r="3" spans="1:20" s="1" customFormat="1" ht="22.5" customHeight="1" x14ac:dyDescent="0.2">
      <c r="A3" s="4"/>
      <c r="B3" s="5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4"/>
    </row>
    <row r="4" spans="1:20" s="6" customFormat="1" ht="22.5" x14ac:dyDescent="0.25">
      <c r="B4" s="5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20" s="6" customFormat="1" ht="22.5" x14ac:dyDescent="0.25">
      <c r="B5" s="5" t="s">
        <v>2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20" s="6" customFormat="1" ht="22.5" customHeight="1" x14ac:dyDescent="0.25">
      <c r="B6" s="7"/>
      <c r="C6" s="7"/>
      <c r="D6" s="8"/>
      <c r="E6" s="7"/>
      <c r="F6" s="7"/>
      <c r="G6" s="7"/>
      <c r="H6" s="7"/>
      <c r="I6" s="9"/>
      <c r="J6" s="7"/>
      <c r="L6" s="9"/>
      <c r="M6" s="9"/>
      <c r="N6" s="9"/>
      <c r="O6" s="9"/>
      <c r="P6" s="7"/>
      <c r="Q6" s="7"/>
    </row>
    <row r="7" spans="1:20" s="6" customFormat="1" ht="18" customHeight="1" x14ac:dyDescent="0.25">
      <c r="B7" s="10" t="s">
        <v>3</v>
      </c>
      <c r="C7" s="11" t="s">
        <v>4</v>
      </c>
      <c r="D7" s="7"/>
      <c r="E7" s="7"/>
      <c r="F7" s="7"/>
      <c r="G7" s="7"/>
      <c r="H7" s="7"/>
      <c r="I7" s="7"/>
      <c r="K7" s="9"/>
      <c r="L7" s="9"/>
      <c r="M7" s="9"/>
      <c r="N7" s="9"/>
      <c r="O7" s="9"/>
      <c r="P7" s="7"/>
      <c r="Q7" s="7"/>
    </row>
    <row r="8" spans="1:20" s="6" customFormat="1" ht="7.5" customHeight="1" x14ac:dyDescent="0.25">
      <c r="B8" s="12"/>
      <c r="C8" s="12"/>
      <c r="D8" s="13"/>
      <c r="E8" s="12"/>
      <c r="F8" s="12"/>
      <c r="G8" s="12"/>
      <c r="H8" s="12"/>
      <c r="I8" s="14"/>
      <c r="J8" s="12"/>
      <c r="K8" s="15"/>
      <c r="L8" s="14"/>
      <c r="M8" s="14"/>
      <c r="N8" s="14"/>
      <c r="O8" s="14"/>
      <c r="P8" s="12"/>
      <c r="Q8" s="12"/>
      <c r="R8" s="15"/>
    </row>
    <row r="9" spans="1:20" s="6" customFormat="1" ht="18" customHeight="1" x14ac:dyDescent="0.25">
      <c r="B9" s="16" t="s">
        <v>5</v>
      </c>
      <c r="C9" s="17" t="s">
        <v>6</v>
      </c>
      <c r="D9" s="18" t="s">
        <v>7</v>
      </c>
      <c r="E9" s="16" t="s">
        <v>8</v>
      </c>
      <c r="F9" s="19" t="s">
        <v>9</v>
      </c>
      <c r="G9" s="19"/>
      <c r="H9" s="20"/>
      <c r="I9" s="19"/>
      <c r="J9" s="21" t="s">
        <v>10</v>
      </c>
      <c r="K9" s="21" t="s">
        <v>11</v>
      </c>
      <c r="L9" s="22" t="s">
        <v>12</v>
      </c>
      <c r="M9" s="22"/>
      <c r="N9" s="22"/>
      <c r="O9" s="22"/>
      <c r="P9" s="23"/>
      <c r="Q9" s="17" t="s">
        <v>13</v>
      </c>
      <c r="R9" s="16" t="s">
        <v>14</v>
      </c>
      <c r="S9" s="24"/>
    </row>
    <row r="10" spans="1:20" s="25" customFormat="1" ht="18" customHeight="1" thickBot="1" x14ac:dyDescent="0.3">
      <c r="B10" s="26"/>
      <c r="C10" s="27"/>
      <c r="D10" s="28"/>
      <c r="E10" s="26"/>
      <c r="F10" s="29" t="s">
        <v>15</v>
      </c>
      <c r="G10" s="30" t="s">
        <v>16</v>
      </c>
      <c r="H10" s="31" t="s">
        <v>17</v>
      </c>
      <c r="I10" s="31" t="s">
        <v>18</v>
      </c>
      <c r="J10" s="32"/>
      <c r="K10" s="32"/>
      <c r="L10" s="33" t="s">
        <v>31</v>
      </c>
      <c r="M10" s="33" t="s">
        <v>19</v>
      </c>
      <c r="N10" s="33" t="s">
        <v>20</v>
      </c>
      <c r="O10" s="33" t="s">
        <v>21</v>
      </c>
      <c r="P10" s="33" t="s">
        <v>16</v>
      </c>
      <c r="Q10" s="27"/>
      <c r="R10" s="26"/>
      <c r="S10" s="34"/>
    </row>
    <row r="11" spans="1:20" s="25" customFormat="1" ht="15" customHeight="1" thickBot="1" x14ac:dyDescent="0.3">
      <c r="B11" s="35" t="s">
        <v>22</v>
      </c>
      <c r="C11" s="36" t="str">
        <f>'[1]BTB 1, 2, 3 - DALAM'!C11</f>
        <v>sd. TAHUN 2019</v>
      </c>
      <c r="D11" s="37"/>
      <c r="E11" s="38"/>
      <c r="F11" s="39"/>
      <c r="G11" s="40"/>
      <c r="H11" s="41"/>
      <c r="I11" s="42"/>
      <c r="J11" s="43"/>
      <c r="K11" s="44"/>
      <c r="L11" s="45"/>
      <c r="M11" s="45"/>
      <c r="N11" s="45"/>
      <c r="O11" s="45"/>
      <c r="P11" s="45"/>
      <c r="Q11" s="37"/>
      <c r="R11" s="36"/>
    </row>
    <row r="12" spans="1:20" s="4" customFormat="1" ht="18" customHeight="1" thickBot="1" x14ac:dyDescent="0.25">
      <c r="B12" s="46">
        <f>COUNT(B11:B11)</f>
        <v>0</v>
      </c>
      <c r="C12" s="47"/>
      <c r="D12" s="48"/>
      <c r="E12" s="49" t="s">
        <v>23</v>
      </c>
      <c r="F12" s="50"/>
      <c r="G12" s="51"/>
      <c r="H12" s="52">
        <f>SUM(H11:H11)</f>
        <v>0</v>
      </c>
      <c r="I12" s="52">
        <f>SUM(I11:I11)</f>
        <v>0</v>
      </c>
      <c r="J12" s="51"/>
      <c r="K12" s="52">
        <f>SUM(K11:K11)</f>
        <v>0</v>
      </c>
      <c r="L12" s="47">
        <f>COUNTA(L11:L11)</f>
        <v>0</v>
      </c>
      <c r="M12" s="47"/>
      <c r="N12" s="51"/>
      <c r="O12" s="51"/>
      <c r="P12" s="51"/>
      <c r="Q12" s="47">
        <f>COUNTA(Q11:Q11)</f>
        <v>0</v>
      </c>
      <c r="R12" s="53"/>
      <c r="S12" s="54"/>
    </row>
    <row r="13" spans="1:20" s="25" customFormat="1" ht="15" customHeight="1" thickBot="1" x14ac:dyDescent="0.3">
      <c r="B13" s="55" t="s">
        <v>24</v>
      </c>
      <c r="C13" s="56" t="str">
        <f>'[1]BTB 1, 2, 3 - DALAM'!C16</f>
        <v>TAHUN 2020</v>
      </c>
      <c r="D13" s="57"/>
      <c r="E13" s="56"/>
      <c r="F13" s="58"/>
      <c r="G13" s="59"/>
      <c r="H13" s="60"/>
      <c r="I13" s="61"/>
      <c r="J13" s="62"/>
      <c r="K13" s="63"/>
      <c r="L13" s="64"/>
      <c r="M13" s="64"/>
      <c r="N13" s="64"/>
      <c r="O13" s="64"/>
      <c r="P13" s="64"/>
      <c r="Q13" s="57"/>
      <c r="R13" s="56"/>
    </row>
    <row r="14" spans="1:20" s="4" customFormat="1" ht="18" customHeight="1" thickBot="1" x14ac:dyDescent="0.25">
      <c r="B14" s="46">
        <f>COUNT(B13:B13)</f>
        <v>0</v>
      </c>
      <c r="C14" s="52"/>
      <c r="D14" s="48"/>
      <c r="E14" s="49" t="s">
        <v>25</v>
      </c>
      <c r="F14" s="50"/>
      <c r="G14" s="51"/>
      <c r="H14" s="52">
        <f>SUM(H13:H13)</f>
        <v>0</v>
      </c>
      <c r="I14" s="52">
        <f>SUM(I13:I13)</f>
        <v>0</v>
      </c>
      <c r="J14" s="51"/>
      <c r="K14" s="52">
        <f>SUM(K13:K13)</f>
        <v>0</v>
      </c>
      <c r="L14" s="47">
        <f>COUNTA(L13:L13)</f>
        <v>0</v>
      </c>
      <c r="M14" s="47"/>
      <c r="N14" s="51"/>
      <c r="O14" s="51"/>
      <c r="P14" s="51"/>
      <c r="Q14" s="47">
        <f>COUNTA(Q13:Q13)</f>
        <v>0</v>
      </c>
      <c r="R14" s="53"/>
      <c r="S14" s="54"/>
    </row>
    <row r="15" spans="1:20" ht="7.5" customHeight="1" thickBot="1" x14ac:dyDescent="0.25">
      <c r="B15" s="65"/>
      <c r="C15" s="66"/>
      <c r="D15" s="67"/>
      <c r="E15" s="68"/>
      <c r="F15" s="68"/>
      <c r="G15" s="68"/>
      <c r="H15" s="66"/>
      <c r="I15" s="66"/>
      <c r="J15" s="68"/>
      <c r="K15" s="66"/>
      <c r="L15" s="68"/>
      <c r="M15" s="68"/>
      <c r="N15" s="68"/>
      <c r="O15" s="68"/>
      <c r="P15" s="68"/>
      <c r="Q15" s="68"/>
      <c r="R15" s="68"/>
    </row>
    <row r="16" spans="1:20" s="4" customFormat="1" ht="18" customHeight="1" thickBot="1" x14ac:dyDescent="0.25">
      <c r="B16" s="69">
        <f>B12+B14</f>
        <v>0</v>
      </c>
      <c r="C16" s="52"/>
      <c r="D16" s="48"/>
      <c r="E16" s="49" t="s">
        <v>26</v>
      </c>
      <c r="F16" s="50"/>
      <c r="G16" s="51"/>
      <c r="H16" s="52">
        <f>H12+H14</f>
        <v>0</v>
      </c>
      <c r="I16" s="52">
        <f>I12+I14</f>
        <v>0</v>
      </c>
      <c r="J16" s="51"/>
      <c r="K16" s="52">
        <f>K12+K14</f>
        <v>0</v>
      </c>
      <c r="L16" s="52">
        <f>L12+L14</f>
        <v>0</v>
      </c>
      <c r="M16" s="51"/>
      <c r="N16" s="51"/>
      <c r="O16" s="51"/>
      <c r="P16" s="51"/>
      <c r="Q16" s="52">
        <f>Q12+Q14</f>
        <v>0</v>
      </c>
      <c r="R16" s="53"/>
      <c r="S16" s="54"/>
    </row>
    <row r="17" spans="2:19" s="4" customFormat="1" ht="18" customHeight="1" x14ac:dyDescent="0.2">
      <c r="B17" s="70"/>
      <c r="C17" s="70"/>
      <c r="D17" s="70"/>
      <c r="E17" s="71"/>
      <c r="F17" s="70"/>
      <c r="G17" s="70"/>
      <c r="H17" s="70"/>
      <c r="I17" s="70"/>
      <c r="J17" s="71"/>
      <c r="K17" s="70"/>
      <c r="L17" s="70"/>
      <c r="M17" s="70"/>
      <c r="N17" s="70"/>
      <c r="O17" s="70"/>
      <c r="P17" s="71"/>
      <c r="Q17" s="71"/>
      <c r="R17" s="71"/>
    </row>
    <row r="18" spans="2:19" s="6" customFormat="1" ht="18" customHeight="1" x14ac:dyDescent="0.25">
      <c r="B18" s="10" t="s">
        <v>27</v>
      </c>
      <c r="C18" s="11" t="s">
        <v>28</v>
      </c>
      <c r="D18" s="7"/>
      <c r="E18" s="7"/>
      <c r="F18" s="7"/>
      <c r="G18" s="7"/>
      <c r="H18" s="7"/>
      <c r="I18" s="7"/>
      <c r="K18" s="9"/>
      <c r="L18" s="9"/>
      <c r="M18" s="9"/>
      <c r="N18" s="9"/>
      <c r="O18" s="9"/>
      <c r="P18" s="7"/>
      <c r="Q18" s="7"/>
    </row>
    <row r="19" spans="2:19" s="6" customFormat="1" ht="7.5" customHeight="1" x14ac:dyDescent="0.25">
      <c r="B19" s="12"/>
      <c r="C19" s="12"/>
      <c r="D19" s="12"/>
      <c r="E19" s="12"/>
      <c r="F19" s="12"/>
      <c r="G19" s="12"/>
      <c r="H19" s="12"/>
      <c r="I19" s="12"/>
      <c r="J19" s="15"/>
      <c r="K19" s="14"/>
      <c r="L19" s="14"/>
      <c r="M19" s="14"/>
      <c r="N19" s="14"/>
      <c r="O19" s="14"/>
      <c r="P19" s="12"/>
      <c r="Q19" s="12"/>
      <c r="R19" s="15"/>
    </row>
    <row r="20" spans="2:19" s="6" customFormat="1" ht="18" customHeight="1" x14ac:dyDescent="0.25">
      <c r="B20" s="16" t="s">
        <v>5</v>
      </c>
      <c r="C20" s="17" t="s">
        <v>6</v>
      </c>
      <c r="D20" s="18" t="s">
        <v>7</v>
      </c>
      <c r="E20" s="16" t="s">
        <v>8</v>
      </c>
      <c r="F20" s="19" t="s">
        <v>29</v>
      </c>
      <c r="G20" s="19"/>
      <c r="H20" s="20"/>
      <c r="I20" s="19"/>
      <c r="J20" s="21" t="s">
        <v>10</v>
      </c>
      <c r="K20" s="21" t="s">
        <v>11</v>
      </c>
      <c r="L20" s="22" t="s">
        <v>12</v>
      </c>
      <c r="M20" s="22"/>
      <c r="N20" s="22"/>
      <c r="O20" s="22"/>
      <c r="P20" s="23"/>
      <c r="Q20" s="17" t="s">
        <v>13</v>
      </c>
      <c r="R20" s="16" t="s">
        <v>14</v>
      </c>
      <c r="S20" s="24"/>
    </row>
    <row r="21" spans="2:19" s="25" customFormat="1" ht="18" customHeight="1" thickBot="1" x14ac:dyDescent="0.3">
      <c r="B21" s="26"/>
      <c r="C21" s="27"/>
      <c r="D21" s="28"/>
      <c r="E21" s="26"/>
      <c r="F21" s="29" t="s">
        <v>15</v>
      </c>
      <c r="G21" s="30" t="s">
        <v>16</v>
      </c>
      <c r="H21" s="31" t="s">
        <v>17</v>
      </c>
      <c r="I21" s="31" t="s">
        <v>18</v>
      </c>
      <c r="J21" s="32"/>
      <c r="K21" s="32"/>
      <c r="L21" s="33" t="s">
        <v>31</v>
      </c>
      <c r="M21" s="33" t="s">
        <v>19</v>
      </c>
      <c r="N21" s="33" t="s">
        <v>20</v>
      </c>
      <c r="O21" s="33" t="s">
        <v>21</v>
      </c>
      <c r="P21" s="33" t="s">
        <v>16</v>
      </c>
      <c r="Q21" s="27"/>
      <c r="R21" s="26"/>
      <c r="S21" s="34"/>
    </row>
    <row r="22" spans="2:19" s="25" customFormat="1" ht="15" customHeight="1" thickBot="1" x14ac:dyDescent="0.3">
      <c r="B22" s="72" t="s">
        <v>22</v>
      </c>
      <c r="C22" s="56" t="str">
        <f>'[1]BTB 1, 2, 3 - DALAM'!C28</f>
        <v>LAND BANK sd. TAHUN 2019</v>
      </c>
      <c r="D22" s="73"/>
      <c r="E22" s="74"/>
      <c r="F22" s="75"/>
      <c r="G22" s="76"/>
      <c r="H22" s="73"/>
      <c r="I22" s="77"/>
      <c r="J22" s="78"/>
      <c r="K22" s="73"/>
      <c r="L22" s="78"/>
      <c r="M22" s="78"/>
      <c r="N22" s="78"/>
      <c r="O22" s="78"/>
      <c r="P22" s="78"/>
      <c r="Q22" s="73"/>
      <c r="R22" s="74"/>
    </row>
    <row r="23" spans="2:19" s="4" customFormat="1" ht="18" customHeight="1" thickBot="1" x14ac:dyDescent="0.25">
      <c r="B23" s="46">
        <f>COUNT(B22:B22)</f>
        <v>0</v>
      </c>
      <c r="C23" s="47"/>
      <c r="D23" s="48"/>
      <c r="E23" s="49" t="s">
        <v>23</v>
      </c>
      <c r="F23" s="50"/>
      <c r="G23" s="51"/>
      <c r="H23" s="52">
        <f>SUM(H22:H22)</f>
        <v>0</v>
      </c>
      <c r="I23" s="52">
        <f>SUM(I22:I22)</f>
        <v>0</v>
      </c>
      <c r="J23" s="51"/>
      <c r="K23" s="47">
        <f>SUM(K22:K22)</f>
        <v>0</v>
      </c>
      <c r="L23" s="47">
        <f>COUNTA(L22:L22)</f>
        <v>0</v>
      </c>
      <c r="M23" s="47"/>
      <c r="N23" s="51"/>
      <c r="O23" s="51"/>
      <c r="P23" s="51"/>
      <c r="Q23" s="47">
        <f>COUNTA(Q22:Q22)</f>
        <v>0</v>
      </c>
      <c r="R23" s="53"/>
      <c r="S23" s="54"/>
    </row>
    <row r="24" spans="2:19" s="25" customFormat="1" ht="15" customHeight="1" thickBot="1" x14ac:dyDescent="0.3">
      <c r="B24" s="55" t="s">
        <v>24</v>
      </c>
      <c r="C24" s="56" t="str">
        <f>'[1]BTB 1, 2, 3 - DALAM'!C33</f>
        <v>LAND BANK TAHUN 2020</v>
      </c>
      <c r="D24" s="57"/>
      <c r="E24" s="56"/>
      <c r="F24" s="58"/>
      <c r="G24" s="59"/>
      <c r="H24" s="60"/>
      <c r="I24" s="61"/>
      <c r="J24" s="64"/>
      <c r="K24" s="57"/>
      <c r="L24" s="64"/>
      <c r="M24" s="64"/>
      <c r="N24" s="64"/>
      <c r="O24" s="64"/>
      <c r="P24" s="64"/>
      <c r="Q24" s="57"/>
      <c r="R24" s="56"/>
    </row>
    <row r="25" spans="2:19" s="4" customFormat="1" ht="18" customHeight="1" thickBot="1" x14ac:dyDescent="0.25">
      <c r="B25" s="46">
        <f>COUNT(B24:B24)</f>
        <v>0</v>
      </c>
      <c r="C25" s="47"/>
      <c r="D25" s="48"/>
      <c r="E25" s="49" t="s">
        <v>25</v>
      </c>
      <c r="F25" s="50"/>
      <c r="G25" s="51"/>
      <c r="H25" s="52">
        <f>SUM(H24:H24)</f>
        <v>0</v>
      </c>
      <c r="I25" s="52">
        <f>SUM(I24:I24)</f>
        <v>0</v>
      </c>
      <c r="J25" s="51"/>
      <c r="K25" s="47">
        <f>SUM(K24:K24)</f>
        <v>0</v>
      </c>
      <c r="L25" s="47">
        <f>COUNTA(L24:L24)</f>
        <v>0</v>
      </c>
      <c r="M25" s="47"/>
      <c r="N25" s="51"/>
      <c r="O25" s="51"/>
      <c r="P25" s="51"/>
      <c r="Q25" s="47">
        <f>COUNTA(Q24:Q24)</f>
        <v>0</v>
      </c>
      <c r="R25" s="53"/>
      <c r="S25" s="54"/>
    </row>
    <row r="26" spans="2:19" ht="7.5" customHeight="1" thickBot="1" x14ac:dyDescent="0.25">
      <c r="B26" s="79"/>
      <c r="C26" s="79"/>
      <c r="D26" s="79"/>
      <c r="E26" s="80"/>
      <c r="F26" s="79"/>
      <c r="G26" s="79"/>
      <c r="H26" s="81"/>
      <c r="I26" s="81"/>
      <c r="J26" s="80"/>
      <c r="K26" s="79"/>
      <c r="L26" s="80"/>
      <c r="M26" s="80"/>
      <c r="N26" s="80"/>
      <c r="O26" s="80"/>
      <c r="P26" s="80"/>
      <c r="Q26" s="80"/>
      <c r="R26" s="80"/>
    </row>
    <row r="27" spans="2:19" s="4" customFormat="1" ht="18" customHeight="1" thickBot="1" x14ac:dyDescent="0.25">
      <c r="B27" s="46">
        <f>B23+B25</f>
        <v>0</v>
      </c>
      <c r="C27" s="47"/>
      <c r="D27" s="48"/>
      <c r="E27" s="49" t="s">
        <v>26</v>
      </c>
      <c r="F27" s="82"/>
      <c r="G27" s="47"/>
      <c r="H27" s="52">
        <f>H23+H25</f>
        <v>0</v>
      </c>
      <c r="I27" s="52">
        <f>I23+I25</f>
        <v>0</v>
      </c>
      <c r="J27" s="51"/>
      <c r="K27" s="47">
        <f>K23+K25</f>
        <v>0</v>
      </c>
      <c r="L27" s="52">
        <f>L23+L25</f>
        <v>0</v>
      </c>
      <c r="M27" s="52"/>
      <c r="N27" s="51"/>
      <c r="O27" s="51"/>
      <c r="P27" s="51"/>
      <c r="Q27" s="52">
        <f>Q23+Q25</f>
        <v>0</v>
      </c>
      <c r="R27" s="53"/>
      <c r="S27" s="54"/>
    </row>
    <row r="28" spans="2:19" x14ac:dyDescent="0.2"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</row>
    <row r="29" spans="2:19" x14ac:dyDescent="0.2">
      <c r="B29" s="83" t="str">
        <f>'[1]BP - LUAR'!B41</f>
        <v>Jember, 31 Januari 2020</v>
      </c>
      <c r="C29" s="84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</row>
    <row r="30" spans="2:19" x14ac:dyDescent="0.2">
      <c r="B30" s="85" t="s">
        <v>30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</row>
    <row r="33" spans="3:3" x14ac:dyDescent="0.2">
      <c r="C33" s="86"/>
    </row>
  </sheetData>
  <mergeCells count="20">
    <mergeCell ref="K20:K21"/>
    <mergeCell ref="L20:P20"/>
    <mergeCell ref="Q20:Q21"/>
    <mergeCell ref="R20:R21"/>
    <mergeCell ref="K9:K10"/>
    <mergeCell ref="L9:P9"/>
    <mergeCell ref="Q9:Q10"/>
    <mergeCell ref="R9:R10"/>
    <mergeCell ref="B20:B21"/>
    <mergeCell ref="C20:C21"/>
    <mergeCell ref="D20:D21"/>
    <mergeCell ref="E20:E21"/>
    <mergeCell ref="F20:I20"/>
    <mergeCell ref="J20:J21"/>
    <mergeCell ref="B9:B10"/>
    <mergeCell ref="C9:C10"/>
    <mergeCell ref="D9:D10"/>
    <mergeCell ref="E9:E10"/>
    <mergeCell ref="F9:I9"/>
    <mergeCell ref="J9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2020-06-19T00:02:28Z</dcterms:created>
  <dcterms:modified xsi:type="dcterms:W3CDTF">2020-06-19T00:05:16Z</dcterms:modified>
</cp:coreProperties>
</file>